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78" activeTab="81"/>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FE_F_1465_SD" sheetId="82" r:id="rId71"/>
    <sheet name="CVAE_Formulaire_1330_CVAE_SD" sheetId="66" r:id="rId72"/>
    <sheet name="CVAE_ANNEXE_1330_CVAE_ETE_SD" sheetId="67" r:id="rId73"/>
    <sheet name="CVAE_ANNEXE_1330_CVAE_EPE_SD" sheetId="68" r:id="rId74"/>
    <sheet name="CVAE_F_2072_E_SD" sheetId="69" r:id="rId75"/>
    <sheet name="CVAE_F_1329_DEF_SD" sheetId="72" r:id="rId76"/>
    <sheet name="CVAE_F_2033_E_SD" sheetId="73" r:id="rId77"/>
    <sheet name="CVAE_F_1329_AC_SD" sheetId="74" r:id="rId78"/>
    <sheet name="CET_F_1327_CET_SD" sheetId="83" r:id="rId79"/>
    <sheet name="T_S_L_S_F_2502_SD" sheetId="84" r:id="rId80"/>
    <sheet name="T_S_L_S_F_2501_SD" sheetId="85" r:id="rId81"/>
    <sheet name="T_S_L_S_F_2460_T_SD" sheetId="86" r:id="rId82"/>
    <sheet name="L_C_D_S_Formulaire_2759" sheetId="52" r:id="rId83"/>
    <sheet name="Fond_De_Roulement" sheetId="53" r:id="rId84"/>
    <sheet name="Livre_Inventaire" sheetId="64" r:id="rId85"/>
  </sheets>
  <externalReferences>
    <externalReference r:id="rId86"/>
    <externalReference r:id="rId87"/>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<sst xmlns="http://schemas.openxmlformats.org/spreadsheetml/2006/main" count="9265" uniqueCount="6063">
  <si>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</si>
  <si>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</si>
  <si>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</si>
  <si>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</si>
  <si>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</si>
  <si>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</si>
  <si>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</si>
  <si>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</si>
  <si>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</si>
  <si>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</si>
  <si>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</si>
  <si>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</si>
  <si>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</si>
  <si>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</si>
  <si>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</si>
  <si>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</si>
  <si>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</si>
  <si>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</si>
  <si>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</si>
  <si>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</si>
  <si>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</si>
  <si>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</si>
  <si>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</si>
  <si>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</si>
  <si>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</si>
  <si>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</si>
  <si>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</si>
  <si>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</si>
  <si>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</si>
  <si>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</si>
  <si>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</si>
  <si>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</si>
  <si>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</si>
  <si>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</si>
  <si>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</si>
  <si>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</si>
  <si>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</si>
  <si>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</si>
  <si>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</si>
  <si>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</si>
  <si>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</si>
  <si>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</si>
  <si>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</si>
  <si>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</si>
  <si>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</si>
  <si>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</si>
  <si>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</si>
  <si>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</si>
  <si>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</si>
  <si>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</si>
  <si>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</si>
  <si>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</si>
  <si>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</si>
  <si>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</si>
  <si>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</si>
  <si>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</si>
  <si>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</si>
  <si>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</si>
  <si>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</si>
  <si>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</si>
  <si>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</si>
  <si>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</si>
  <si>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</si>
  <si>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</si>
  <si>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</si>
  <si>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</si>
  <si>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</si>
  <si>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</si>
  <si>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</si>
  <si>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</si>
  <si>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</si>
  <si>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</si>
  <si>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</si>
  <si>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</si>
  <si>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</si>
  <si>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</si>
  <si>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</si>
  <si>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</si>
  <si>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</si>
  <si>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</si>
  <si>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</si>
  <si>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</si>
  <si>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</si>
  <si>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</si>
  <si>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</si>
  <si>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</si>
  <si>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</si>
  <si>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</si>
  <si>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</si>
  <si>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</si>
  <si>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</si>
  <si>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</si>
  <si>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</si>
  <si>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</si>
  <si>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</si>
  <si>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</si>
  <si>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</si>
  <si>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</si>
  <si>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</si>
  <si>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</si>
  <si>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</si>
  <si>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</si>
  <si>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</si>
  <si>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</si>
  <si>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</si>
  <si>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</si>
  <si>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</si>
  <si>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</si>
  <si>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</si>
  <si>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</si>
  <si>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</si>
  <si>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</si>
  <si>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</si>
  <si>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</si>
  <si>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</si>
  <si>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</si>
  <si>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</si>
  <si>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</si>
  <si>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</si>
  <si>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</si>
  <si>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</si>
  <si>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</si>
  <si>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</si>
  <si>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</si>
  <si>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</si>
  <si>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</si>
  <si>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</si>
  <si>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</si>
  <si>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</si>
  <si>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</si>
  <si>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</si>
  <si>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</si>
  <si>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</si>
  <si>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</si>
  <si>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</si>
  <si>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</si>
  <si>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</si>
  <si>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</si>
  <si>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</si>
  <si>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</si>
  <si>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</si>
  <si>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</si>
  <si>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</si>
  <si>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</si>
  <si>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</si>
  <si>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</si>
  <si>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</si>
  <si>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</si>
  <si>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</si>
  <si>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</si>
  <si>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</si>
  <si>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</si>
  <si>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</si>
  <si>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</si>
  <si>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</si>
  <si>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</si>
  <si>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</si>
  <si>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</si>
  <si>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</si>
  <si>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</si>
  <si>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</si>
  <si>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</si>
  <si>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</si>
  <si>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</si>
  <si>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</si>
  <si>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</si>
  <si>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</si>
  <si>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</si>
  <si>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</si>
  <si>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</si>
  <si>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</si>
  <si>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</si>
  <si>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</si>
  <si>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</si>
  <si>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</si>
  <si>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</si>
  <si>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</si>
  <si>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</si>
  <si>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</si>
  <si>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</si>
  <si>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</si>
  <si>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</si>
  <si>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</si>
  <si>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</si>
  <si>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</si>
  <si>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</si>
  <si>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</si>
  <si>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</si>
  <si>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</si>
  <si>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</si>
  <si>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</si>
  <si>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</si>
  <si>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</si>
  <si>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</si>
  <si>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</si>
  <si>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</si>
  <si>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</si>
  <si>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</si>
  <si>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</si>
  <si>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</si>
  <si>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</si>
  <si>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</si>
  <si>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</si>
  <si>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</si>
  <si>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</si>
  <si>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</si>
  <si>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</si>
  <si>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</si>
  <si>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</si>
  <si>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</si>
  <si>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</si>
  <si>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</si>
  <si>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</si>
  <si>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</si>
  <si>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</si>
  <si>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</si>
  <si>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</si>
  <si>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</si>
  <si>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</si>
  <si>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</si>
  <si>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</si>
  <si>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</si>
  <si>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</si>
  <si>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</si>
  <si>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</si>
  <si>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</si>
  <si>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</si>
  <si>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</si>
  <si>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</si>
  <si>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</si>
  <si>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</si>
  <si>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</si>
  <si>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</si>
  <si>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</si>
  <si>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</si>
  <si>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</si>
  <si>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</si>
  <si>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</si>
  <si>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</si>
  <si>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</si>
  <si>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</si>
  <si>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</si>
  <si>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</si>
  <si>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</si>
  <si>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</si>
  <si>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</si>
  <si>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</si>
  <si>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</si>
  <si>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</si>
  <si>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</si>
  <si>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</si>
  <si>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</si>
  <si>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</si>
  <si>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</si>
  <si>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</si>
  <si>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</si>
  <si>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</si>
  <si>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</si>
  <si>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</si>
  <si>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</si>
  <si>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</si>
  <si>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</si>
  <si>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</si>
  <si>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</si>
  <si>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</si>
  <si>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</si>
  <si>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</si>
  <si>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</si>
  <si>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</si>
  <si>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</si>
  <si>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</si>
  <si>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</si>
  <si>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</si>
  <si>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</si>
  <si>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</si>
  <si>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</si>
  <si>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</si>
  <si>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</si>
  <si>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</si>
  <si>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</si>
  <si>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</si>
  <si>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</si>
  <si>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</si>
  <si>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</si>
  <si>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</si>
  <si>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</si>
  <si>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</si>
  <si>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</si>
  <si>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</si>
  <si>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</si>
  <si>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</si>
  <si>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</si>
  <si>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</si>
  <si>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</si>
  <si>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</si>
  <si>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</si>
  <si>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</si>
  <si>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</si>
  <si>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</si>
  <si>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</si>
  <si>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</si>
  <si>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</si>
  <si>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</si>
  <si>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</si>
  <si>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</si>
  <si>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</si>
  <si>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</si>
  <si>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</si>
  <si>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</si>
  <si>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</si>
  <si>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</si>
  <si>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</si>
  <si>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</si>
  <si>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</si>
  <si>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</si>
  <si>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</si>
  <si>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</si>
  <si>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</si>
  <si>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</si>
  <si>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</si>
  <si>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</si>
  <si>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</si>
  <si>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</si>
  <si>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</si>
  <si>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</si>
  <si>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</si>
  <si>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</si>
  <si>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</si>
  <si>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</si>
  <si>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</si>
  <si>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</si>
  <si>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</si>
  <si>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</si>
  <si>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</si>
  <si>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</si>
  <si>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</si>
  <si>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</si>
  <si>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</si>
  <si>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</si>
  <si>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</si>
  <si>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</si>
  <si>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</si>
  <si>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</si>
  <si>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</si>
  <si>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</si>
  <si>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</si>
  <si>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</si>
  <si>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</si>
  <si>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</si>
  <si>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</si>
  <si>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</si>
  <si>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</si>
  <si>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</si>
  <si>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</si>
  <si>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</si>
  <si>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</si>
  <si>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</si>
  <si>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</si>
  <si>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</si>
  <si>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</si>
  <si>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</si>
  <si>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</si>
  <si>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</si>
  <si>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</si>
  <si>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</si>
  <si>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</si>
  <si>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</si>
  <si>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</si>
  <si>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</si>
  <si>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</si>
  <si>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</si>
  <si>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</si>
  <si>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</si>
  <si>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</si>
  <si>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</si>
  <si>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</si>
  <si>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</si>
  <si>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</si>
  <si>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</si>
  <si>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</si>
  <si>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</si>
  <si>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</si>
  <si>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</si>
  <si>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</si>
  <si>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</si>
  <si>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</si>
  <si>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</si>
  <si>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</si>
  <si>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</si>
  <si>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</si>
  <si>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</si>
  <si>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</si>
  <si>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</si>
  <si>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</si>
  <si>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</si>
  <si>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</si>
  <si>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</si>
  <si>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</si>
  <si>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</si>
  <si>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</si>
  <si>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</si>
  <si>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</si>
  <si>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</si>
  <si>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</si>
  <si>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</si>
  <si>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</si>
  <si>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</si>
  <si>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</si>
  <si>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</si>
  <si>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</si>
  <si>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</si>
  <si>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</si>
  <si>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</si>
  <si>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</si>
  <si>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</si>
  <si>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</si>
  <si>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</si>
  <si>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</si>
  <si>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</si>
  <si>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</si>
  <si>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</si>
  <si>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</si>
  <si>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</si>
  <si>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</si>
  <si>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</si>
  <si>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</si>
  <si>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</si>
  <si>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</si>
  <si>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</si>
  <si>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</si>
  <si>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</si>
  <si>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</si>
  <si>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</si>
  <si>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</si>
  <si>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</si>
  <si>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</si>
  <si>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</si>
  <si>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</si>
  <si>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</si>
  <si>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</si>
  <si>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</si>
  <si>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</si>
  <si>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</si>
  <si>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</si>
  <si>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</si>
  <si>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</si>
  <si>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</si>
  <si>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</si>
  <si>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</si>
  <si>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</si>
  <si>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</si>
  <si>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</si>
  <si>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</si>
  <si>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</si>
  <si>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</si>
  <si>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</si>
  <si>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</si>
  <si>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</si>
  <si>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</si>
  <si>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</si>
  <si>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</si>
  <si>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</si>
  <si>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</si>
  <si>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</si>
  <si>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</si>
  <si>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</si>
  <si>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</si>
  <si>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</si>
  <si>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</si>
  <si>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</si>
  <si>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</si>
  <si>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</si>
  <si>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</si>
  <si>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</si>
  <si>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</si>
  <si>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</si>
  <si>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</si>
  <si>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</si>
  <si>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</si>
  <si>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</si>
  <si>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</si>
  <si>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</si>
  <si>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</si>
  <si>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</si>
  <si>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</si>
  <si>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</si>
  <si>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</si>
  <si>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</si>
  <si>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</si>
  <si>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</si>
  <si>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</si>
  <si>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</si>
  <si>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</si>
  <si>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</si>
  <si>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</si>
  <si>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</si>
  <si>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</si>
  <si>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</si>
  <si>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</si>
  <si>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</si>
  <si>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</si>
  <si>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</si>
  <si>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</si>
  <si>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</si>
  <si>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</si>
  <si>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</si>
  <si>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</si>
  <si>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</si>
  <si>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</si>
  <si>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</si>
  <si>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</si>
  <si>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</si>
  <si>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</si>
  <si>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</si>
  <si>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</si>
  <si>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</si>
  <si>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</si>
  <si>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</si>
  <si>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</si>
  <si>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</si>
  <si>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</si>
  <si>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</si>
  <si>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</si>
  <si>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</si>
  <si>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</si>
  <si>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</si>
  <si>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</si>
  <si>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</si>
  <si>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</si>
  <si>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</si>
  <si>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</si>
  <si>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</si>
  <si>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</si>
  <si>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</si>
  <si>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</si>
  <si>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</si>
  <si>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</si>
  <si>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</si>
  <si>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</si>
  <si>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</si>
  <si>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</si>
  <si>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</si>
  <si>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</si>
  <si>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</si>
  <si>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</si>
  <si>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</si>
  <si>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</si>
  <si>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</si>
  <si>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</si>
  <si>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</si>
  <si>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</si>
  <si>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</si>
  <si>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</si>
  <si>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</si>
  <si>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</si>
  <si>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</si>
  <si>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</si>
  <si>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</si>
  <si>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</si>
  <si>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</si>
  <si>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</si>
  <si>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</si>
  <si>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</si>
  <si>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</si>
  <si>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</si>
  <si>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</si>
  <si>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</si>
  <si>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</si>
  <si>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</si>
  <si>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</si>
  <si>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</si>
  <si>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</si>
  <si>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</si>
  <si>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</si>
  <si>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</si>
  <si>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</si>
  <si>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</si>
  <si>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</si>
  <si>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</si>
  <si>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</si>
  <si>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</si>
  <si>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</si>
  <si>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</si>
  <si>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</si>
  <si>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</si>
  <si>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</si>
  <si>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</si>
  <si>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</si>
  <si>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</si>
  <si>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</si>
  <si>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</si>
  <si>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</si>
  <si>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</si>
  <si>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</si>
  <si>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</si>
  <si>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</si>
  <si>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</si>
  <si>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</si>
  <si>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</si>
  <si>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</si>
  <si>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</si>
  <si>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</si>
  <si>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</si>
  <si>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</si>
  <si>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</si>
  <si>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</si>
  <si>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</si>
  <si>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</si>
  <si>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</si>
  <si>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</si>
  <si>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</si>
  <si>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</si>
  <si>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</si>
  <si>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</si>
  <si>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</si>
  <si>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</si>
  <si>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</si>
  <si>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</si>
  <si>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</si>
  <si>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</si>
  <si>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</si>
  <si>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</si>
  <si>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</si>
  <si>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</si>
  <si>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</si>
  <si>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</si>
  <si>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</si>
  <si>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</si>
  <si>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</si>
  <si>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</si>
  <si>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</si>
  <si>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</si>
  <si>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</si>
  <si>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</si>
  <si>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</si>
  <si>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</si>
  <si>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</si>
  <si>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</si>
  <si>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</si>
  <si>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</si>
  <si>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</si>
  <si>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</si>
  <si>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</si>
  <si>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</si>
  <si>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</si>
  <si>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</si>
  <si>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</si>
  <si>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</si>
  <si>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</si>
  <si>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</si>
  <si>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</si>
  <si>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</si>
  <si>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</si>
  <si>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</si>
  <si>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</si>
  <si>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</si>
  <si>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</si>
  <si>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</si>
  <si>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</si>
  <si>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</si>
  <si>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</si>
  <si>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</si>
  <si>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</si>
  <si>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</si>
  <si>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</si>
  <si>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</si>
  <si>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</si>
  <si>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</si>
  <si>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</si>
  <si>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</si>
  <si>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</si>
  <si>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</si>
  <si>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</si>
  <si>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</si>
  <si>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</si>
  <si>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</si>
  <si>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</si>
  <si>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</si>
  <si>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</si>
  <si>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</si>
  <si>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</si>
  <si>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</si>
  <si>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</si>
  <si>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</si>
  <si>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</si>
  <si>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</si>
  <si>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</si>
  <si>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</si>
  <si>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</si>
  <si>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</si>
  <si>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</si>
  <si>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</si>
  <si>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</si>
  <si>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</si>
  <si>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</si>
  <si>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</si>
  <si>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</si>
  <si>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</si>
  <si>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</si>
  <si>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</si>
  <si>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</si>
  <si>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</si>
  <si>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</si>
  <si>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</si>
  <si>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</si>
  <si>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</si>
  <si>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</si>
  <si>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</si>
  <si>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</si>
  <si>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</si>
  <si>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</si>
  <si>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</si>
  <si>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</si>
  <si>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</si>
  <si>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</si>
  <si>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</si>
  <si>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</si>
  <si>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</si>
  <si>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</si>
  <si>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</si>
  <si>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</si>
  <si>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</si>
  <si>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</si>
  <si>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</si>
  <si>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</si>
  <si>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</si>
  <si>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</si>
  <si>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</si>
  <si>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</si>
  <si>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</si>
  <si>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</si>
  <si>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</si>
  <si>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</si>
  <si>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</si>
  <si>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</si>
  <si>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</si>
  <si>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</si>
  <si>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</si>
  <si>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</si>
  <si>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</si>
  <si>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</si>
  <si>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</si>
  <si>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</si>
  <si>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</si>
  <si>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</si>
  <si>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</si>
  <si>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</si>
  <si>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</si>
  <si>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</si>
  <si>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</si>
  <si>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</si>
  <si>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</si>
  <si>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</si>
  <si>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</si>
  <si>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</si>
  <si>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</si>
  <si>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</si>
  <si>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</si>
  <si>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</si>
  <si>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</si>
  <si>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</si>
  <si>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</si>
  <si>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</si>
  <si>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</si>
  <si>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</si>
  <si>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</si>
  <si>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</si>
  <si>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</si>
  <si>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</si>
  <si>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</si>
  <si>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</si>
  <si>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</si>
  <si>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</si>
  <si>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</si>
  <si>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</si>
  <si>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</si>
  <si>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</si>
  <si>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</si>
  <si>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</si>
  <si>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</si>
  <si>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</si>
  <si>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</si>
  <si>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</si>
  <si>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</si>
  <si>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</si>
  <si>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</si>
  <si>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</si>
  <si>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</si>
  <si>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</si>
  <si>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</si>
  <si>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</si>
  <si>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</si>
  <si>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</si>
  <si>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</si>
  <si>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</si>
  <si>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</si>
  <si>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</si>
  <si>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</si>
  <si>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</si>
  <si>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</si>
  <si>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</si>
  <si>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</si>
  <si>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</si>
  <si>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</si>
  <si>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</si>
  <si>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</si>
  <si>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</si>
  <si>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</si>
  <si>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</si>
  <si>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</si>
  <si>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</si>
  <si>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</si>
  <si>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</si>
  <si>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</si>
  <si>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</si>
  <si>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</si>
  <si>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</si>
  <si>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</si>
  <si>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</si>
  <si>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</si>
  <si>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</si>
  <si>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</si>
  <si>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</si>
  <si>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</si>
  <si>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</si>
  <si>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</si>
  <si>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</si>
  <si>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</si>
  <si>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</si>
  <si>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</si>
  <si>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</si>
  <si>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</si>
  <si>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</si>
  <si>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</si>
  <si>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</si>
  <si>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</si>
  <si>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</si>
  <si>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</si>
  <si>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</si>
  <si>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</si>
  <si>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</si>
  <si>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</si>
  <si>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</si>
  <si>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</si>
  <si>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</si>
  <si>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</si>
  <si>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</si>
  <si>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</si>
  <si>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</si>
  <si>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</si>
  <si>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</si>
  <si>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</si>
  <si>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</si>
  <si>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</si>
  <si>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</si>
  <si>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</si>
  <si>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</si>
  <si>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</si>
  <si>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</si>
  <si>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</si>
  <si>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</si>
  <si>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</si>
  <si>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</si>
  <si>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</si>
  <si>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</si>
  <si>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</si>
  <si>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</si>
  <si>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</si>
  <si>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</si>
  <si>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</si>
  <si>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</si>
  <si>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</si>
  <si>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</si>
  <si>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</si>
  <si>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</si>
  <si>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</si>
  <si>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</si>
  <si>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</si>
  <si>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</si>
  <si>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</si>
  <si>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</si>
  <si>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</si>
  <si>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</si>
  <si>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</si>
  <si>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</si>
  <si>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</si>
  <si>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</si>
  <si>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</si>
  <si>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</si>
  <si>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</si>
  <si>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</si>
  <si>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</si>
  <si>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</si>
  <si>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</si>
  <si>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</si>
  <si>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</si>
  <si>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</si>
  <si>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</si>
  <si>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</si>
  <si>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</si>
  <si>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</si>
  <si>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</si>
  <si>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</si>
  <si>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</si>
  <si>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</si>
  <si>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</si>
  <si>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</si>
  <si>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</si>
  <si>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</si>
  <si>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</si>
  <si>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</si>
  <si>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</si>
  <si>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</si>
  <si>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</si>
  <si>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</si>
  <si>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</si>
  <si>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</si>
  <si>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</si>
  <si>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</si>
  <si>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</si>
  <si>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</si>
  <si>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</si>
  <si>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</si>
  <si>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</si>
  <si>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</si>
  <si>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</si>
  <si>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</si>
  <si>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</si>
  <si>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</si>
  <si>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</si>
  <si>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</si>
  <si>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</si>
  <si>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</si>
  <si>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</si>
  <si>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</si>
  <si>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</si>
  <si>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</si>
  <si>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</si>
  <si>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</si>
  <si>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</si>
  <si>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</si>
  <si>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</si>
  <si>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</si>
  <si>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</si>
  <si>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</si>
  <si>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</si>
  <si>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</si>
  <si>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</si>
  <si>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</si>
  <si>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</si>
  <si>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</si>
  <si>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</si>
  <si>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</si>
  <si>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</si>
  <si>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</si>
  <si>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</si>
  <si>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</si>
  <si>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</si>
  <si>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</si>
  <si>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</si>
  <si>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</si>
  <si>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</si>
  <si>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</si>
  <si>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</si>
  <si>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</si>
  <si>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</si>
  <si>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</si>
  <si>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</si>
  <si>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</si>
  <si>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</si>
  <si>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</si>
  <si>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</si>
  <si>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</si>
  <si>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</si>
  <si>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</si>
  <si>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</si>
  <si>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</si>
  <si>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</si>
  <si>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</si>
  <si>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</si>
  <si>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</si>
  <si>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</si>
  <si>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</si>
  <si>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</si>
  <si>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</si>
  <si>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</si>
  <si>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</si>
  <si>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</si>
  <si>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</si>
  <si>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</si>
  <si>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</si>
  <si>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</si>
  <si>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</si>
  <si>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</si>
  <si>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</si>
  <si>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</si>
  <si>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</si>
  <si>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</si>
  <si>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</si>
  <si>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</si>
  <si>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</si>
  <si>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</si>
  <si>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</si>
  <si>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</si>
  <si>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</si>
  <si>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</si>
  <si>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</si>
  <si>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</si>
  <si>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</si>
  <si>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</si>
  <si>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</si>
  <si>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</si>
  <si>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</si>
  <si>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</si>
  <si>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</si>
  <si>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</si>
  <si>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</si>
  <si>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</si>
  <si>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</si>
  <si>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</si>
  <si>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</si>
  <si>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</si>
  <si>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</si>
  <si>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</si>
  <si>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</si>
  <si>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</si>
  <si>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</si>
  <si>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</si>
  <si>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</si>
  <si>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</si>
  <si>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</si>
  <si>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</si>
  <si>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</si>
  <si>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</si>
  <si>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</si>
  <si>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</si>
  <si>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</si>
  <si>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</si>
  <si>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</si>
  <si>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</si>
  <si>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</si>
  <si>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</si>
  <si>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</si>
  <si>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</si>
  <si>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</si>
  <si>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</si>
  <si>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</si>
  <si>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</si>
  <si>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</si>
  <si>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</si>
  <si>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</si>
  <si>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</si>
  <si>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</si>
  <si>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</si>
  <si>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</si>
  <si>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</si>
  <si>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</si>
  <si>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</si>
  <si>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</si>
  <si>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</si>
  <si>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</si>
  <si>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</si>
  <si>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</si>
  <si>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</si>
  <si>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</si>
  <si>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</si>
  <si>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</si>
  <si>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</si>
  <si>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</si>
  <si>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</si>
  <si>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</si>
  <si>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</si>
  <si>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</si>
  <si>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</si>
  <si>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</si>
  <si>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</si>
  <si>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</si>
  <si>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</si>
  <si>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</si>
  <si>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</si>
  <si>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</si>
  <si>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</si>
  <si>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</si>
  <si>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</si>
  <si>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</si>
  <si>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</si>
  <si>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</si>
  <si>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</si>
  <si>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</si>
  <si>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</si>
  <si>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</si>
  <si>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</si>
  <si>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</si>
  <si>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</si>
  <si>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</si>
  <si>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</si>
  <si>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</si>
  <si>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</si>
  <si>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</si>
  <si>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</si>
  <si>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</si>
  <si>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</si>
  <si>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</si>
  <si>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</si>
  <si>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</si>
  <si>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</si>
  <si>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</si>
  <si>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</si>
  <si>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</si>
  <si>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</si>
  <si>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</si>
  <si>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</si>
  <si>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</si>
  <si>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</si>
  <si>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</si>
  <si>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</si>
  <si>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</si>
  <si>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</si>
  <si>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</si>
  <si>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</si>
  <si>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</si>
  <si>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</si>
  <si>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</si>
  <si>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</si>
  <si>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</si>
  <si>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</si>
  <si>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</si>
  <si>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</si>
  <si>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</si>
  <si>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</si>
  <si>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</si>
  <si>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</si>
  <si>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</si>
  <si>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</si>
  <si>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</si>
  <si>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</si>
  <si>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</si>
  <si>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</si>
  <si>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</si>
  <si>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</si>
  <si>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</si>
  <si>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</si>
  <si>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</si>
  <si>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</si>
  <si>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</si>
  <si>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</si>
  <si>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</si>
  <si>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</si>
  <si>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</si>
  <si>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</si>
  <si>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</si>
  <si>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</si>
  <si>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</si>
  <si>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</si>
  <si>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</si>
  <si>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</si>
  <si>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</si>
  <si>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</si>
  <si>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</si>
  <si>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</si>
  <si>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</si>
  <si>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</si>
  <si>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</si>
  <si>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</si>
  <si>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</si>
  <si>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</si>
  <si>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</si>
  <si>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</si>
  <si>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</si>
  <si>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</si>
  <si>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</si>
  <si>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</si>
  <si>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</si>
  <si>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</si>
  <si>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</si>
  <si>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</si>
  <si>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</si>
  <si>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</si>
  <si>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</si>
  <si>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</si>
  <si>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</si>
  <si>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</si>
  <si>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</si>
  <si>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</si>
  <si>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</si>
  <si>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</si>
  <si>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</si>
  <si>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</si>
  <si>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</si>
  <si>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</si>
  <si>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</si>
  <si>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</si>
  <si>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</si>
  <si>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</si>
  <si>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</si>
  <si>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</si>
  <si>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</si>
  <si>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</si>
  <si>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</si>
  <si>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</si>
  <si>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</si>
  <si>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</si>
  <si>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</si>
  <si>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</si>
  <si>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</si>
  <si>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</si>
  <si>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</si>
  <si>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</si>
  <si>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</si>
  <si>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</si>
  <si>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</si>
  <si>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</si>
  <si>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</si>
  <si>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</si>
  <si>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</si>
  <si>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</si>
  <si>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</si>
  <si>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</si>
  <si>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</si>
  <si>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</si>
  <si>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</si>
  <si>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</si>
  <si>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</si>
  <si>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</si>
  <si>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</si>
  <si>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</si>
  <si>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</si>
  <si>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</si>
  <si>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</si>
  <si>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</si>
  <si>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</si>
  <si>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</si>
  <si>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</si>
  <si>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</si>
  <si>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</si>
  <si>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</si>
  <si>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</si>
  <si>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</si>
  <si>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</si>
  <si>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</si>
  <si>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</si>
  <si>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</si>
  <si>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</si>
  <si>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</si>
  <si>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</si>
  <si>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</si>
  <si>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</si>
  <si>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</si>
  <si>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</si>
  <si>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</si>
  <si>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</si>
  <si>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</si>
  <si>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</si>
  <si>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</si>
  <si>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</si>
  <si>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</si>
  <si>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</si>
  <si>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</si>
  <si>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</si>
  <si>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</si>
  <si>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</si>
  <si>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</si>
  <si>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</si>
  <si>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</si>
  <si>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</si>
  <si>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</si>
  <si>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</si>
  <si>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</si>
  <si>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</si>
  <si>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</si>
  <si>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</si>
  <si>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</si>
  <si>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</si>
  <si>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</si>
  <si>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</si>
  <si>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</si>
  <si>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</si>
  <si>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</si>
  <si>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</si>
  <si>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</si>
  <si>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</si>
  <si>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</si>
  <si>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</si>
  <si>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</si>
  <si>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</si>
  <si>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</si>
  <si>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</si>
  <si>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</si>
  <si>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</si>
  <si>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</si>
  <si>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</si>
  <si>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</si>
  <si>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</si>
  <si>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</si>
  <si>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</si>
  <si>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</si>
  <si>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</si>
  <si>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</si>
  <si>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</si>
  <si>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</si>
  <si>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</si>
  <si>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</si>
  <si>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</si>
  <si>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</si>
  <si>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</si>
  <si>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</si>
  <si>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</si>
  <si>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</si>
  <si>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</si>
  <si>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</si>
  <si>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</si>
  <si>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</si>
  <si>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</si>
  <si>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</si>
  <si>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</si>
  <si>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</si>
  <si>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</si>
  <si>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</si>
  <si>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</si>
  <si>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</si>
  <si>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</si>
  <si>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</si>
  <si>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</si>
  <si>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</si>
  <si>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</si>
  <si>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</si>
  <si>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</si>
  <si>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</si>
  <si>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</si>
  <si>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</si>
  <si>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</si>
  <si>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</si>
  <si>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</si>
  <si>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</si>
  <si>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</si>
  <si>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</si>
  <si>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</si>
  <si>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</si>
  <si>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</si>
  <si>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</si>
  <si>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</si>
  <si>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</si>
  <si>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</si>
  <si>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</si>
  <si>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</si>
  <si>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</si>
  <si>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</si>
  <si>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</si>
  <si>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</si>
  <si>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</si>
  <si>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</si>
  <si>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</si>
  <si>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</si>
  <si>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</si>
  <si>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</si>
  <si>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</si>
  <si>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</si>
  <si>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</si>
  <si>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</si>
  <si>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</si>
  <si>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</si>
  <si>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</si>
  <si>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</si>
  <si>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</si>
  <si>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</si>
  <si>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</si>
  <si>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</si>
  <si>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</si>
  <si>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</si>
  <si>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</si>
  <si>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</si>
  <si>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</si>
  <si>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</si>
  <si>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</si>
  <si>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</si>
  <si>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</si>
  <si>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</si>
  <si>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</si>
  <si>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</si>
  <si>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</si>
  <si>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</si>
  <si>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</si>
  <si>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</si>
  <si>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</si>
  <si>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</si>
  <si>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</si>
  <si>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</si>
  <si>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</si>
  <si>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</si>
  <si>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</si>
  <si>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</si>
  <si>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</si>
  <si>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</si>
  <si>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</si>
  <si>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</si>
  <si>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</si>
  <si>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</si>
  <si>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</si>
  <si>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</si>
  <si>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</si>
  <si>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</si>
  <si>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</si>
  <si>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</si>
  <si>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</si>
  <si>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</si>
  <si>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</si>
  <si>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</si>
  <si>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</si>
  <si>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</si>
  <si>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</si>
  <si>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</si>
  <si>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</si>
  <si>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</si>
  <si>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</si>
  <si>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</si>
  <si>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</si>
  <si>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</si>
  <si>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</si>
  <si>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</si>
  <si>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</si>
  <si>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</si>
  <si>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</si>
  <si>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</si>
  <si>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</si>
  <si>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</si>
  <si>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</si>
  <si>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</si>
  <si>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</si>
  <si>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</si>
  <si>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</si>
  <si>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</si>
  <si>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</si>
  <si>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</si>
  <si>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</si>
  <si>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</si>
  <si>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</si>
  <si>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</si>
  <si>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</si>
  <si>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</si>
  <si>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</si>
  <si>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</si>
  <si>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</si>
  <si>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</si>
  <si>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</si>
  <si>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</si>
  <si>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</si>
  <si>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</si>
  <si>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</si>
  <si>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</si>
  <si>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</si>
  <si>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</si>
  <si>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</si>
  <si>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</si>
  <si>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</si>
  <si>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</si>
  <si>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</si>
  <si>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</si>
  <si>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</si>
  <si>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</si>
  <si>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</si>
  <si>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</si>
  <si>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</si>
  <si>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</si>
  <si>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</si>
  <si>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</si>
  <si>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</si>
  <si>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</si>
  <si>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</si>
  <si>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</si>
  <si>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</si>
  <si>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</si>
  <si>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</si>
  <si>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</si>
  <si>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</si>
  <si>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</si>
  <si>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</si>
  <si>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</si>
  <si>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</si>
  <si>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</si>
  <si>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</si>
  <si>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</si>
  <si>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</si>
  <si>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</si>
  <si>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</si>
  <si>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</si>
  <si>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</si>
  <si>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</si>
  <si>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</si>
  <si>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</si>
  <si>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</si>
  <si>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</si>
  <si>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</si>
  <si>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</si>
  <si>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</si>
  <si>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</si>
  <si>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</si>
  <si>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</si>
  <si>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</si>
  <si>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</si>
  <si>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</si>
  <si>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</si>
  <si>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</si>
  <si>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</si>
  <si>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</si>
  <si>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</si>
  <si>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</si>
  <si>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</si>
  <si>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</si>
  <si>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</si>
  <si>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</si>
  <si>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</si>
  <si>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</si>
  <si>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</si>
  <si>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</si>
  <si>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</si>
  <si>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</si>
  <si>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</si>
  <si>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</si>
  <si>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</si>
  <si>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</si>
  <si>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</si>
  <si>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</si>
  <si>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</si>
  <si>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</si>
  <si>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</si>
  <si>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</si>
  <si>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</si>
  <si>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</si>
  <si>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</si>
  <si>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</si>
  <si>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</si>
  <si>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</si>
  <si>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</si>
  <si>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</si>
  <si>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</si>
  <si>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</si>
  <si>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</si>
  <si>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</si>
  <si>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</si>
  <si>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</si>
  <si>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</si>
  <si>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</si>
  <si>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</si>
  <si>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</si>
  <si>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</si>
  <si>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</si>
  <si>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</si>
  <si>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</si>
  <si>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</si>
  <si>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</si>
  <si>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</si>
  <si>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</si>
  <si>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</si>
  <si>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</si>
  <si>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</si>
  <si>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</si>
  <si>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</si>
  <si>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</si>
  <si>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</si>
  <si>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</si>
  <si>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</si>
  <si>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</si>
  <si>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</si>
  <si>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</si>
  <si>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</si>
  <si>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</si>
  <si>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</si>
  <si>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</si>
  <si>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</si>
  <si>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</si>
  <si>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</si>
  <si>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</si>
  <si>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</si>
  <si>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</si>
  <si>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</si>
  <si>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</si>
  <si>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</si>
  <si>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</si>
  <si>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</si>
  <si>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</si>
  <si>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</si>
  <si>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</si>
  <si>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</si>
  <si>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</si>
  <si>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</si>
  <si>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</si>
  <si>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</si>
  <si>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</si>
  <si>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</si>
  <si>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</si>
  <si>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</si>
  <si>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</si>
  <si>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</si>
  <si>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</si>
  <si>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</si>
  <si>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</si>
  <si>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</si>
  <si>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</si>
  <si>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</si>
  <si>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</si>
  <si>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</si>
  <si>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</si>
  <si>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</si>
  <si>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</si>
  <si>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</si>
  <si>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</si>
  <si>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</si>
  <si>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</si>
  <si>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</si>
  <si>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</si>
  <si>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</si>
  <si>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</si>
  <si>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</si>
  <si>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</si>
  <si>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</si>
  <si>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</si>
  <si>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</si>
  <si>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</si>
  <si>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</si>
  <si>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</si>
  <si>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</si>
  <si>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</si>
  <si>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</si>
  <si>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</si>
  <si>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</si>
  <si>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</si>
  <si>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</si>
  <si>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</si>
  <si>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</si>
  <si>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</si>
  <si>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</si>
  <si>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</si>
  <si>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</si>
  <si>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</si>
  <si>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</si>
  <si>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</si>
  <si>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</si>
  <si>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</si>
  <si>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</si>
  <si>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</si>
  <si>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</si>
  <si>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</si>
  <si>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</si>
  <si>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</si>
  <si>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</si>
  <si>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</si>
  <si>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</si>
  <si>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</si>
  <si>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</si>
  <si>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</si>
  <si>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</si>
  <si>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</si>
  <si>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</si>
  <si>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</si>
  <si>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</si>
  <si>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</si>
  <si>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</si>
  <si>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</si>
  <si>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</si>
  <si>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</si>
  <si>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</si>
  <si>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</si>
  <si>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</si>
  <si>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</si>
  <si>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</si>
  <si>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</si>
  <si>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</si>
  <si>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</si>
  <si>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</si>
  <si>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</si>
  <si>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</si>
  <si>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</si>
  <si>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</si>
  <si>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</si>
  <si>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</si>
  <si>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</si>
  <si>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</si>
  <si>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</si>
  <si>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</si>
  <si>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</si>
  <si>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</si>
  <si>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</si>
  <si>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</si>
  <si>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</si>
  <si>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</si>
  <si>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</si>
  <si>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</si>
  <si>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</si>
  <si>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</si>
  <si>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</si>
  <si>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</si>
  <si>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</si>
  <si>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</si>
  <si>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</si>
  <si>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</si>
  <si>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</si>
  <si>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</si>
  <si>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</si>
  <si>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</si>
  <si>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</si>
  <si>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</si>
  <si>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</si>
  <si>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</si>
  <si>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</si>
  <si>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</si>
  <si>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</si>
  <si>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</si>
  <si>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</si>
  <si>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</si>
  <si>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</si>
  <si>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</si>
  <si>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</si>
  <si>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</si>
  <si>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</si>
  <si>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</si>
  <si>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</si>
  <si>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</si>
  <si>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</si>
  <si>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</si>
  <si>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</si>
  <si>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</si>
  <si>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</si>
  <si>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</si>
  <si>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</si>
  <si>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</si>
  <si>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</si>
  <si>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</si>
  <si>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</si>
  <si>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</si>
  <si>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</si>
  <si>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</si>
  <si>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</si>
  <si>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</si>
  <si>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</si>
  <si>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</si>
  <si>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</si>
  <si>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</si>
  <si>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</si>
  <si>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</si>
  <si>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</si>
  <si>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</si>
  <si>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</si>
  <si>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</si>
  <si>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</si>
  <si>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</si>
  <si>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</si>
  <si>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</si>
  <si>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</si>
  <si>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</si>
  <si>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</si>
  <si>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</si>
  <si>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</si>
  <si>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</si>
  <si>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</si>
  <si>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</si>
  <si>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</si>
  <si>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</si>
  <si>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</si>
  <si>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</si>
  <si>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</si>
  <si>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</si>
  <si>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</si>
  <si>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</si>
  <si>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</si>
  <si>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</si>
  <si>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</si>
  <si>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</si>
  <si>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</si>
  <si>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</si>
  <si>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</si>
  <si>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</si>
  <si>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</si>
  <si>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</si>
  <si>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</si>
  <si>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</si>
  <si>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</si>
  <si>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</si>
  <si>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</si>
  <si>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</si>
  <si>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</si>
  <si>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</si>
  <si>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</si>
  <si>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</si>
  <si>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</si>
  <si>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</si>
  <si>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</si>
  <si>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</si>
  <si>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</si>
  <si>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</si>
  <si>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</si>
  <si>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</si>
  <si>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</si>
  <si>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</si>
  <si>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</si>
  <si>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</si>
  <si>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</si>
  <si>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</si>
  <si>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</si>
  <si>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</si>
  <si>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</si>
  <si>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</si>
  <si>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</si>
  <si>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</si>
  <si>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</si>
  <si>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</si>
  <si>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</si>
  <si>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</si>
  <si>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</si>
  <si>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</si>
  <si>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</si>
  <si>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</si>
  <si>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</si>
  <si>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</si>
  <si>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</si>
  <si>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</si>
  <si>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</si>
  <si>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</si>
  <si>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</si>
  <si>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</si>
  <si>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</si>
  <si>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</si>
  <si>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</si>
  <si>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</si>
  <si>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</si>
  <si>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</si>
  <si>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</si>
  <si>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</si>
  <si>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</si>
  <si>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</si>
  <si>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</si>
  <si>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</si>
  <si>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</si>
  <si>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</si>
  <si>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</si>
  <si>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</si>
  <si>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</si>
  <si>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</si>
  <si>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</si>
  <si>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</si>
  <si>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</si>
  <si>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</si>
  <si>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</si>
  <si>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</si>
  <si>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</si>
  <si>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</si>
  <si>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</si>
  <si>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</si>
  <si>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</si>
  <si>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</si>
  <si>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</si>
  <si>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</si>
  <si>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</si>
  <si>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</si>
  <si>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</si>
  <si>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</si>
  <si>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</si>
  <si>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</si>
  <si>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</si>
  <si>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</si>
  <si>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</si>
  <si>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</si>
  <si>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</si>
  <si>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</si>
  <si>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</si>
  <si>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</si>
  <si>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</si>
  <si>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</si>
  <si>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</si>
  <si>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</si>
  <si>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</si>
  <si>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</si>
  <si>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</si>
  <si>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</si>
  <si>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</si>
  <si>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</si>
  <si>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</si>
  <si>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</si>
  <si>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</si>
  <si>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</si>
  <si>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</si>
  <si>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</si>
  <si>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</si>
  <si>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</si>
  <si>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</si>
  <si>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</si>
  <si>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</si>
  <si>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</si>
  <si>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</si>
  <si>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</si>
  <si>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</si>
  <si>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</si>
  <si>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</si>
  <si>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</si>
  <si>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</si>
  <si>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</si>
  <si>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</si>
  <si>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</si>
  <si>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</si>
  <si>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</si>
  <si>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</si>
  <si>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</si>
  <si>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</si>
  <si>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</si>
  <si>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</si>
  <si>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</si>
  <si>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</si>
  <si>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</si>
  <si>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</si>
  <si>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</si>
  <si>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</si>
  <si>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</si>
  <si>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</si>
  <si>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</si>
  <si>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</si>
  <si>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</si>
  <si>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</si>
  <si>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</si>
  <si>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</si>
  <si>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</si>
  <si>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</si>
  <si>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</si>
  <si>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</si>
  <si>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</si>
  <si>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</si>
  <si>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</si>
  <si>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</si>
  <si>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</si>
  <si>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</si>
  <si>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</si>
  <si>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</si>
  <si>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</si>
  <si>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</si>
  <si>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</si>
  <si>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</si>
  <si>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</si>
  <si>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</si>
  <si>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</si>
  <si>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</si>
  <si>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</si>
  <si>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</si>
  <si>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</si>
  <si>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</si>
  <si>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</si>
  <si>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</si>
  <si>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</si>
  <si>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</si>
  <si>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</si>
  <si>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</si>
  <si>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</si>
  <si>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</si>
  <si>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</si>
  <si>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</si>
  <si>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</si>
  <si>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</si>
  <si>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</si>
  <si>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</si>
  <si>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</si>
  <si>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</si>
  <si>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</si>
  <si>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</si>
  <si>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</si>
  <si>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</si>
  <si>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</si>
  <si>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</si>
  <si>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</si>
  <si>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</si>
  <si>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</si>
  <si>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</si>
  <si>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</si>
  <si>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</si>
  <si>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</si>
  <si>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</si>
  <si>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</si>
  <si>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</si>
  <si>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</si>
  <si>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</si>
  <si>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</si>
  <si>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</si>
  <si>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</si>
  <si>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</si>
  <si>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</si>
  <si>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</si>
  <si>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</si>
  <si>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</si>
  <si>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</si>
  <si>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</si>
  <si>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</si>
  <si>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</si>
  <si>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</si>
  <si>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</si>
  <si>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</si>
  <si>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</si>
  <si>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</si>
  <si>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</si>
  <si>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</si>
  <si>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</si>
  <si>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</si>
  <si>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</si>
  <si>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</si>
  <si>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</si>
  <si>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</si>
  <si>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</si>
  <si>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</si>
  <si>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</si>
  <si>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</si>
  <si>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</si>
  <si>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</si>
  <si>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</si>
  <si>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</si>
  <si>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</si>
  <si>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</si>
  <si>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</si>
  <si>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</si>
  <si>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</si>
  <si>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</si>
  <si>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</si>
  <si>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</si>
  <si>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</si>
  <si>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</si>
  <si>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</si>
  <si>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</si>
  <si>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</si>
  <si>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</si>
  <si>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</si>
  <si>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</si>
  <si>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</si>
  <si>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</si>
  <si>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</si>
  <si>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</si>
  <si>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</si>
  <si>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</si>
  <si>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</si>
  <si>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</si>
  <si>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</si>
  <si>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</si>
  <si>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</si>
  <si>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</si>
  <si>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</si>
  <si>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</si>
  <si>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</si>
  <si>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</si>
  <si>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</si>
  <si>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</si>
  <si>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</si>
  <si>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</si>
  <si>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</si>
  <si>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</si>
  <si>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</si>
  <si>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</si>
  <si>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</si>
  <si>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</si>
  <si>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</si>
  <si>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</si>
  <si>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</si>
  <si>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</si>
  <si>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</si>
  <si>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</si>
  <si>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</si>
  <si>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</si>
  <si>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</si>
  <si>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</si>
  <si>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</si>
  <si>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</si>
  <si>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</si>
  <si>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</si>
  <si>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</si>
  <si>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</si>
  <si>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</si>
  <si>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</si>
  <si>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</si>
  <si>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</si>
  <si>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</si>
  <si>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</si>
  <si>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</si>
  <si>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</si>
  <si>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</si>
  <si>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</si>
  <si>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</si>
  <si>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</si>
  <si>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</si>
  <si>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</si>
  <si>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</si>
  <si>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</si>
  <si>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</si>
  <si>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</si>
  <si>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</si>
  <si>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</si>
  <si>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</si>
  <si>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</si>
  <si>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</si>
  <si>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</si>
  <si>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</si>
  <si>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</si>
  <si>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</si>
  <si>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</si>
  <si>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</si>
  <si>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</si>
  <si>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</si>
  <si>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</si>
  <si>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</si>
  <si>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</si>
  <si>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</si>
  <si>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</si>
  <si>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</si>
  <si>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</si>
  <si>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</si>
  <si>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</si>
  <si>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</si>
  <si>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</si>
  <si>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</si>
  <si>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</si>
  <si>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</si>
  <si>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</si>
  <si>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</si>
  <si>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</si>
  <si>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</si>
  <si>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</si>
  <si>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</si>
  <si>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</si>
  <si>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</si>
  <si>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</si>
  <si>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</si>
  <si>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</si>
  <si>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</si>
  <si>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</si>
  <si>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</si>
  <si>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</si>
  <si>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</si>
  <si>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</si>
  <si>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</si>
  <si>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</si>
  <si>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</si>
  <si>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</si>
  <si>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</si>
  <si>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</si>
  <si>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</si>
  <si>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</si>
  <si>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</si>
  <si>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</si>
  <si>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</si>
  <si>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</si>
  <si>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</si>
  <si>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</si>
  <si>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</si>
  <si>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</si>
  <si>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</si>
  <si>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</si>
  <si>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</si>
  <si>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</si>
  <si>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</si>
  <si>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</si>
  <si>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</si>
  <si>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</si>
  <si>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</si>
  <si>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</si>
  <si>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</si>
  <si>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</si>
  <si>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</si>
  <si>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</si>
  <si>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</si>
  <si>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</si>
  <si>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</si>
  <si>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</si>
  <si>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</si>
  <si>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</si>
  <si>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</si>
  <si>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</si>
  <si>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</si>
  <si>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</si>
  <si>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</si>
  <si>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</si>
  <si>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</si>
  <si>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</si>
  <si>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</si>
  <si>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</si>
  <si>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</si>
  <si>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</si>
  <si>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</si>
  <si>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</si>
  <si>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</si>
  <si>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</si>
  <si>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</si>
  <si>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</si>
  <si>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</si>
  <si>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</si>
  <si>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</si>
  <si>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</si>
  <si>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</si>
  <si>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</si>
  <si>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</si>
  <si>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</si>
  <si>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</si>
  <si>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</si>
  <si>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</si>
  <si>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</si>
  <si>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</si>
  <si>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</si>
  <si>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</si>
  <si>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</si>
  <si>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</si>
  <si>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</si>
  <si>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</si>
  <si>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</si>
  <si>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</si>
  <si>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</si>
  <si>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</si>
  <si>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</si>
  <si>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</si>
  <si>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</si>
  <si>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</si>
  <si>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</si>
  <si>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</si>
  <si>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</si>
  <si>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</si>
  <si>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</si>
  <si>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</si>
  <si>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</si>
  <si>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</si>
  <si>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</si>
  <si>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</si>
  <si>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</si>
  <si>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</si>
  <si>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</si>
  <si>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</si>
  <si>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</si>
  <si>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</si>
  <si>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</si>
  <si>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</si>
  <si>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</si>
  <si>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</si>
  <si>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</si>
  <si>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</si>
  <si>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</si>
  <si>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</si>
  <si>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</si>
  <si>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</si>
  <si>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</si>
  <si>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</si>
  <si>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</si>
  <si>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</si>
  <si>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</si>
  <si>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</si>
  <si>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</si>
  <si>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</si>
  <si>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</si>
  <si>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</si>
  <si>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</si>
  <si>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</si>
  <si>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</si>
  <si>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</si>
  <si>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</si>
  <si>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</si>
  <si>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</si>
  <si>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</si>
  <si>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</si>
  <si>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</si>
  <si>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</si>
  <si>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</si>
  <si>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</si>
  <si>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</si>
  <si>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</si>
  <si>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</si>
  <si>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</si>
  <si>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</si>
  <si>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</si>
  <si>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</si>
  <si>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</si>
  <si>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</si>
  <si>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</si>
  <si>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</si>
  <si>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</si>
  <si>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</si>
  <si>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</si>
  <si>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</si>
  <si>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</si>
  <si>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</si>
  <si>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</si>
  <si>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</si>
  <si>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</si>
  <si>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</si>
  <si>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</si>
  <si>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</si>
  <si>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</si>
  <si>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</si>
  <si>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</si>
  <si>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</si>
  <si>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</si>
  <si>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</si>
  <si>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</si>
  <si>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</si>
  <si>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</si>
  <si>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</si>
  <si>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</si>
  <si>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</si>
  <si>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</si>
  <si>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</si>
  <si>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</si>
  <si>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</si>
  <si>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</si>
  <si>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</si>
  <si>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</si>
  <si>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</si>
  <si>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</si>
  <si>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</si>
  <si>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</si>
  <si>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</si>
  <si>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</si>
  <si>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</si>
  <si>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</si>
  <si>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</si>
  <si>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</si>
  <si>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</si>
  <si>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</si>
  <si>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</si>
  <si>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</si>
  <si>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</si>
  <si>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</si>
  <si>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</si>
  <si>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</si>
  <si>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</si>
  <si>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</si>
  <si>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</si>
  <si>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</si>
  <si>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</si>
  <si>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</si>
  <si>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</si>
  <si>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</si>
  <si>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</si>
  <si>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</si>
  <si>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</si>
  <si>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</si>
  <si>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</si>
  <si>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</si>
  <si>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</si>
  <si>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</si>
  <si>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</si>
  <si>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</si>
  <si>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</si>
  <si>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</si>
  <si>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</si>
  <si>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</si>
  <si>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</si>
  <si>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</si>
  <si>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</si>
  <si>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</si>
  <si>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</si>
  <si>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</si>
  <si>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</si>
  <si>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</si>
  <si>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</si>
  <si>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</si>
  <si>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</si>
  <si>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</si>
  <si>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</si>
  <si>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</si>
  <si>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</si>
  <si>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</si>
  <si>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</si>
  <si>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</si>
  <si>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</si>
  <si>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</si>
  <si>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</si>
  <si>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</si>
  <si>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</si>
  <si>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</si>
  <si>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</si>
  <si>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</si>
  <si>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</si>
  <si>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</si>
  <si>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</si>
  <si>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</si>
  <si>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</si>
  <si>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</si>
  <si>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</si>
  <si>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</si>
  <si>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</si>
  <si>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</si>
  <si>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</si>
  <si>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</si>
  <si>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</si>
  <si>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</si>
  <si>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</si>
  <si>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</si>
  <si>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</si>
  <si>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</si>
  <si>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</si>
  <si>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</si>
  <si>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</si>
  <si>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</si>
  <si>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</si>
  <si>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</si>
  <si>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</si>
  <si>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</si>
  <si>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</si>
  <si>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</si>
  <si>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</si>
  <si>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</si>
  <si>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</si>
  <si>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</si>
  <si>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</si>
  <si>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</si>
  <si>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</si>
  <si>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</si>
  <si>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</si>
  <si>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</si>
  <si>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</si>
  <si>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</si>
  <si>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</si>
  <si>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</si>
  <si>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</si>
  <si>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</si>
  <si>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</si>
  <si>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</si>
  <si>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</si>
  <si>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</si>
  <si>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</si>
  <si>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</si>
  <si>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</si>
  <si>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</si>
  <si>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</si>
  <si>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</si>
  <si>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</si>
  <si>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</si>
  <si>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</si>
  <si>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</si>
  <si>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</si>
  <si>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</si>
  <si>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</si>
  <si>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</si>
  <si>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</si>
  <si>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</si>
  <si>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</si>
  <si>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</si>
  <si>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</si>
  <si>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</si>
  <si>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</si>
  <si>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</si>
  <si>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</si>
  <si>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</si>
  <si>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</si>
  <si>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</si>
  <si>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</si>
  <si>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</si>
  <si>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</si>
  <si>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</si>
  <si>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</si>
  <si>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</si>
  <si>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</si>
  <si>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</si>
  <si>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</si>
  <si>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</si>
  <si>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</si>
  <si>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</si>
  <si>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</si>
  <si>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</si>
  <si>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</si>
  <si>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</si>
  <si>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</si>
  <si>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</si>
  <si>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</si>
  <si>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</si>
  <si>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</si>
  <si>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</si>
  <si>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</si>
  <si>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</si>
  <si>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</si>
  <si>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</si>
  <si>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</si>
  <si>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</si>
  <si>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</si>
  <si>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</si>
  <si>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</si>
  <si>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</si>
  <si>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</si>
  <si>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</si>
  <si>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</si>
  <si>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</si>
  <si>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</si>
  <si>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</si>
  <si>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</si>
  <si>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</si>
  <si>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</si>
  <si>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</si>
  <si>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</si>
  <si>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</si>
  <si>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</si>
  <si>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</si>
  <si>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</si>
  <si>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</si>
  <si>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</si>
  <si>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</si>
  <si>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</si>
  <si>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</si>
  <si>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</si>
  <si>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</si>
  <si>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</si>
  <si>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</si>
  <si>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</si>
  <si>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</si>
  <si>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</si>
  <si>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</si>
  <si>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</si>
  <si>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</si>
  <si>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</si>
  <si>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</si>
  <si>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</si>
  <si>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</si>
  <si>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</si>
  <si>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</si>
  <si>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</si>
  <si>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</si>
  <si>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</si>
  <si>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</si>
  <si>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</si>
  <si>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</si>
  <si>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</si>
  <si>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</si>
  <si>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</si>
  <si>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</si>
  <si>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</si>
  <si>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</si>
  <si>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</si>
  <si>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</si>
  <si>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</si>
  <si>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</si>
  <si>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</si>
  <si>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</si>
  <si>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</si>
  <si>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</si>
  <si>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</si>
  <si>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</si>
  <si>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</si>
  <si>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</si>
  <si>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</si>
  <si>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</si>
  <si>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</si>
  <si>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</si>
  <si>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</si>
  <si>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</si>
  <si>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</si>
  <si>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</si>
  <si>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</si>
  <si>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</si>
  <si>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</si>
  <si>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</si>
  <si>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</si>
  <si>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</si>
  <si>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</si>
  <si>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</si>
  <si>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</si>
  <si>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</si>
  <si>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</si>
  <si>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</si>
  <si>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</si>
  <si>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</si>
  <si>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</si>
  <si>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</si>
  <si>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</si>
  <si>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</si>
  <si>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</si>
  <si>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</si>
  <si>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</si>
  <si>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</si>
  <si>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</si>
  <si>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</si>
  <si>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</si>
  <si>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</si>
  <si>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</si>
  <si>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</si>
  <si>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</si>
  <si>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</si>
  <si>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</si>
  <si>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</si>
  <si>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</si>
  <si>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</si>
  <si>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</si>
  <si>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</si>
  <si>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</si>
  <si>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</si>
  <si>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</si>
  <si>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</si>
  <si>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</si>
  <si>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</si>
  <si>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</si>
  <si>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</si>
  <si>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</si>
  <si>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</si>
  <si>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</si>
  <si>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</si>
  <si>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</si>
  <si>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</si>
  <si>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</si>
  <si>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</si>
  <si>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</si>
  <si>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</si>
  <si>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</si>
  <si>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</si>
  <si>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</si>
  <si>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</si>
  <si>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</si>
  <si>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</si>
  <si>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</si>
  <si>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</si>
  <si>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</si>
  <si>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</si>
  <si>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</si>
  <si>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</si>
  <si>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</si>
  <si>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</si>
  <si>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</si>
  <si>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</si>
  <si>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</si>
  <si>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</si>
  <si>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</si>
  <si>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</si>
  <si>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</si>
  <si>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</si>
  <si>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</si>
  <si>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</si>
  <si>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</si>
  <si>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</si>
  <si>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</si>
  <si>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</si>
  <si>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</si>
  <si>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</si>
  <si>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</si>
  <si>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</si>
  <si>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</si>
  <si>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</si>
  <si>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</si>
  <si>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</si>
  <si>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</si>
  <si>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</si>
  <si>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</si>
  <si>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</si>
  <si>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</si>
  <si>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</si>
  <si>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</si>
  <si>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</si>
  <si>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</si>
  <si>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</si>
  <si>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</si>
  <si>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</si>
  <si>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</si>
  <si>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</si>
  <si>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</si>
  <si>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</si>
  <si>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</si>
  <si>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</si>
  <si>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</si>
  <si>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</si>
  <si>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</si>
  <si>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</si>
  <si>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</si>
  <si>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</si>
  <si>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</si>
  <si>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</si>
  <si>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</si>
  <si>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</si>
  <si>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</si>
  <si>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</si>
  <si>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</si>
  <si>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</si>
  <si>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</si>
  <si>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</si>
  <si>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</si>
  <si>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</si>
  <si>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</si>
  <si>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</si>
  <si>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</si>
  <si>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</si>
  <si>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</si>
  <si>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</si>
  <si>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</si>
  <si>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</si>
  <si>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</si>
  <si>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</si>
  <si>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</si>
  <si>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</si>
  <si>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</si>
  <si>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</si>
  <si>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</si>
  <si>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</si>
  <si>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</si>
  <si>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</si>
  <si>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</si>
  <si>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</si>
  <si>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</si>
  <si>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</si>
  <si>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</si>
  <si>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</si>
  <si>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</si>
  <si>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</si>
  <si>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</si>
  <si>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</si>
  <si>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</si>
  <si>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</si>
  <si>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</si>
  <si>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</si>
  <si>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</si>
  <si>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</si>
  <si>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</si>
  <si>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</si>
  <si>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</si>
  <si>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</si>
  <si>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</si>
  <si>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</si>
  <si>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</si>
  <si>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</si>
  <si>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</si>
  <si>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</si>
  <si>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</si>
  <si>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</si>
  <si>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</si>
  <si>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</si>
  <si>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</si>
  <si>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</si>
  <si>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</si>
  <si>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</si>
  <si>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</si>
  <si>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</si>
  <si>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</si>
  <si>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</si>
  <si>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</si>
  <si>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</si>
  <si>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</si>
  <si>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</si>
  <si>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</si>
  <si>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</si>
  <si>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</si>
  <si>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</si>
  <si>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</si>
  <si>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</si>
  <si>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</si>
  <si>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</si>
  <si>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</si>
  <si>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</si>
  <si>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</si>
  <si>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</si>
  <si>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</si>
  <si>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</si>
  <si>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</si>
  <si>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</si>
  <si>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</si>
  <si>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</si>
  <si>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</si>
  <si>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</si>
  <si>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</si>
  <si>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</si>
  <si>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</si>
  <si>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</si>
  <si>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</si>
  <si>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</si>
  <si>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</si>
  <si>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</si>
  <si>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</si>
  <si>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</si>
  <si>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</si>
  <si>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</si>
  <si>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</si>
  <si>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</si>
  <si>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</si>
  <si>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</si>
  <si>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</si>
  <si>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</si>
  <si>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</si>
  <si>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</si>
  <si>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</si>
  <si>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</si>
  <si>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</si>
  <si>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</si>
  <si>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</si>
  <si>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</si>
  <si>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</si>
  <si>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</si>
  <si>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</si>
  <si>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</si>
  <si>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</si>
  <si>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</si>
  <si>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</si>
  <si>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</si>
  <si>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</si>
  <si>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</si>
  <si>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</si>
  <si>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</si>
  <si>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</si>
  <si>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</si>
  <si>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</si>
  <si>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</si>
  <si>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</si>
  <si>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</si>
  <si>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</si>
  <si>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</si>
  <si>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</si>
  <si>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</si>
  <si>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</si>
  <si>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</si>
  <si>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</si>
  <si>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</si>
  <si>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</si>
  <si>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</si>
  <si>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</si>
  <si>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</si>
  <si>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</si>
  <si>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</si>
  <si>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</si>
  <si>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</si>
  <si>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</si>
  <si>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</si>
  <si>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</si>
  <si>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</si>
  <si>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</si>
  <si>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</si>
  <si>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</si>
  <si>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</si>
  <si>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</si>
  <si>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</si>
  <si>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</si>
  <si>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</si>
  <si>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</si>
  <si>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</si>
  <si>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</si>
  <si>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</si>
  <si>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</si>
  <si>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</si>
  <si>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</si>
  <si>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</si>
  <si>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</si>
  <si>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</si>
  <si>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</si>
  <si>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</si>
  <si>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</si>
  <si>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</si>
  <si>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</si>
  <si>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</si>
  <si>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</si>
  <si>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</si>
  <si>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</si>
  <si>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</si>
  <si>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</si>
  <si>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</si>
  <si>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</si>
  <si>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</si>
  <si>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</si>
  <si>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</si>
  <si>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</si>
  <si>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</si>
  <si>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</si>
  <si>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</si>
  <si>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</si>
  <si>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</si>
  <si>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</si>
  <si>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</si>
  <si>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</si>
  <si>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</si>
  <si>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</si>
  <si>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</si>
  <si>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</si>
  <si>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</si>
  <si>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</si>
  <si>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</si>
  <si>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</si>
  <si>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</si>
  <si>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</si>
  <si>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</si>
  <si>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</si>
  <si>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</si>
  <si>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</si>
  <si>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</si>
  <si>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</si>
  <si>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</si>
  <si>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</si>
  <si>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</si>
  <si>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</si>
  <si>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</si>
  <si>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</si>
  <si>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</si>
  <si>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</si>
  <si>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</si>
  <si>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</si>
  <si>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</si>
  <si>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</si>
  <si>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</si>
  <si>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</si>
  <si>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</si>
  <si>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</si>
  <si>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</si>
  <si>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</si>
  <si>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</si>
  <si>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</si>
  <si>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</si>
  <si>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</si>
  <si>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</si>
  <si>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</si>
  <si>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</si>
  <si>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</si>
  <si>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</si>
  <si>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</si>
  <si>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</si>
  <si>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</si>
  <si>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</si>
  <si>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</si>
  <si>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</si>
  <si>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</si>
  <si>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</si>
  <si>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</si>
  <si>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</si>
  <si>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</si>
  <si>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</si>
  <si>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</si>
  <si>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</si>
  <si>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</si>
  <si>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</si>
  <si>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</si>
  <si>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</si>
  <si>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</si>
  <si>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</si>
  <si>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</si>
  <si>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</si>
  <si>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</si>
  <si>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</si>
  <si>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</si>
  <si>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</si>
  <si>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</si>
  <si>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</si>
  <si>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</si>
  <si>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</si>
  <si>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</si>
  <si>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</si>
  <si>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</si>
  <si>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</si>
  <si>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</si>
  <si>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</si>
  <si>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</si>
  <si>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</si>
  <si>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</si>
  <si>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</si>
  <si>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</si>
  <si>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</si>
  <si>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</si>
  <si>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</si>
  <si>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</si>
  <si>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</si>
  <si>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</si>
  <si>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</si>
  <si>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</si>
  <si>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</si>
  <si>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</si>
  <si>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</si>
  <si>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</si>
  <si>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</si>
  <si>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</si>
  <si>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</si>
  <si>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</si>
  <si>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</si>
  <si>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</si>
  <si>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</si>
  <si>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</si>
  <si>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</si>
  <si>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</si>
  <si>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</si>
  <si>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</si>
  <si>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</si>
  <si>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</si>
  <si>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</si>
  <si>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</si>
  <si>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</si>
  <si>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</si>
  <si>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</si>
  <si>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</si>
  <si>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</si>
  <si>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</si>
  <si>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</si>
  <si>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</si>
  <si>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</si>
  <si>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</si>
  <si>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</si>
  <si>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</si>
  <si>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</si>
  <si>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</si>
  <si>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</si>
  <si>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</si>
  <si>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</si>
  <si>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</si>
  <si>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</si>
  <si>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</si>
  <si>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</si>
  <si>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</si>
  <si>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</si>
  <si>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</si>
  <si>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</si>
  <si>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</si>
  <si>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</si>
  <si>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</si>
  <si>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</si>
  <si>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</si>
  <si>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</si>
  <si>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</si>
  <si>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</si>
  <si>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</si>
  <si>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</si>
  <si>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</si>
  <si>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</si>
  <si>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</si>
  <si>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</si>
  <si>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</si>
  <si>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</si>
  <si>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</si>
  <si>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</si>
  <si>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</si>
  <si>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</si>
  <si>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</si>
  <si>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</si>
  <si>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</si>
  <si>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</si>
  <si>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</si>
  <si>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</si>
  <si>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</si>
  <si>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</si>
  <si>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</si>
  <si>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</si>
  <si>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</si>
  <si>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</si>
  <si>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</si>
  <si>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</si>
  <si>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</si>
  <si>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</si>
  <si>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</si>
  <si>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</si>
  <si>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</si>
  <si>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</si>
  <si>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</si>
  <si>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</si>
  <si>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</si>
  <si>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</si>
  <si>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</si>
  <si>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</si>
  <si>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</si>
  <si>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</si>
  <si>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</si>
  <si>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</si>
  <si>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</si>
  <si>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</si>
  <si>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</si>
  <si>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</si>
  <si>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</si>
  <si>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</si>
  <si>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</si>
  <si>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</si>
  <si>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</si>
  <si>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</si>
  <si>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</si>
  <si>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</si>
  <si>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</si>
  <si>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</si>
  <si>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</si>
  <si>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</si>
  <si>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</si>
  <si>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</si>
  <si>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</si>
  <si>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</si>
  <si>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</si>
  <si>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</si>
  <si>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</si>
  <si>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</si>
  <si>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</si>
  <si>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</si>
  <si>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</si>
  <si>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</si>
  <si>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</si>
  <si>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</si>
  <si>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</si>
  <si>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</si>
  <si>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</si>
  <si>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</si>
  <si>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</si>
  <si>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</si>
  <si>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</si>
  <si>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</si>
  <si>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</si>
  <si>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</si>
  <si>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</si>
  <si>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</si>
  <si>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</si>
  <si>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</si>
  <si>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</si>
  <si>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</si>
  <si>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</si>
  <si>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</si>
  <si>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</si>
  <si>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</si>
  <si>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</si>
  <si>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</si>
  <si>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</si>
  <si>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</si>
  <si>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</si>
  <si>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</si>
  <si>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</si>
  <si>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</si>
  <si>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</si>
  <si>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</si>
  <si>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</si>
  <si>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</si>
  <si>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</si>
  <si>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</si>
  <si>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</si>
  <si>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</si>
  <si>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</si>
  <si>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</si>
  <si>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</si>
  <si>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</si>
  <si>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</si>
  <si>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</si>
  <si>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</si>
  <si>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</si>
  <si>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</si>
  <si>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</si>
  <si>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</si>
  <si>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</si>
  <si>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</si>
  <si>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</si>
  <si>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</si>
  <si>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</si>
  <si>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</si>
  <si>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</si>
  <si>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</si>
  <si>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</si>
  <si>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</si>
  <si>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</si>
  <si>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</si>
  <si>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</si>
  <si>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</si>
  <si>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</si>
  <si>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</si>
  <si>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</si>
  <si>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</si>
  <si>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</si>
  <si>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</si>
  <si>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</si>
  <si>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</si>
  <si>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</si>
  <si>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</si>
  <si>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</si>
  <si>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</si>
  <si>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</si>
  <si>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</si>
  <si>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</si>
  <si>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</si>
  <si>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</si>
  <si>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</si>
  <si>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</si>
  <si>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</si>
  <si>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</si>
  <si>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</si>
  <si>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</si>
  <si>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</si>
  <si>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</si>
  <si>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</si>
  <si>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</si>
  <si>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</si>
  <si>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</si>
  <si>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</si>
  <si>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</si>
  <si>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</si>
  <si>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</si>
  <si>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</si>
  <si>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</si>
  <si>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</si>
  <si>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</si>
  <si>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</si>
  <si>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</si>
  <si>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</si>
  <si>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</si>
  <si>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</si>
  <si>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</si>
  <si>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</si>
  <si>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</si>
  <si>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</si>
  <si>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</si>
  <si>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</si>
  <si>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</si>
  <si>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</si>
  <si>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</si>
  <si>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</si>
  <si>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</si>
  <si>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</si>
  <si>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</si>
  <si>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</si>
  <si>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</si>
  <si>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</si>
  <si>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</si>
  <si>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</si>
  <si>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</si>
  <si>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</si>
  <si>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</si>
  <si>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</si>
  <si>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</si>
  <si>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</si>
  <si>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</si>
  <si>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</si>
  <si>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</si>
  <si>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</si>
  <si>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</si>
  <si>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</si>
  <si>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</si>
  <si>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</si>
  <si>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</si>
  <si>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</si>
  <si>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</si>
  <si>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</si>
  <si>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</si>
  <si>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</si>
  <si>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</si>
  <si>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</si>
  <si>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</si>
  <si>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</si>
  <si>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</si>
  <si>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</si>
  <si>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</si>
  <si>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</si>
  <si>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</si>
  <si>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</si>
  <si>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</si>
  <si>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</si>
  <si>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</si>
  <si>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</si>
  <si>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</si>
  <si>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</si>
  <si>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</si>
  <si>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</si>
  <si>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</si>
  <si>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</si>
  <si>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</si>
  <si>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</si>
  <si>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</si>
  <si>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</si>
  <si>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</si>
  <si>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</si>
  <si>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</si>
  <si>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</si>
  <si>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</si>
  <si>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</si>
  <si>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</si>
  <si>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</si>
  <si>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</si>
  <si>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</si>
  <si>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</si>
  <si>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</si>
  <si>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</si>
  <si>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</si>
  <si>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</si>
  <si>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</si>
  <si>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</si>
  <si>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</si>
  <si>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</si>
  <si>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</si>
  <si>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</si>
  <si>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</si>
  <si>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</si>
  <si>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</si>
  <si>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</si>
  <si>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</si>
  <si>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</si>
  <si>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</si>
  <si>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</si>
  <si>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</si>
  <si>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</si>
  <si>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</si>
  <si>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</si>
  <si>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</si>
  <si>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</si>
  <si>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</si>
  <si>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</si>
  <si>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</si>
  <si>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</si>
  <si>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</si>
  <si>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</si>
  <si>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</si>
  <si>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</si>
  <si>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</si>
  <si>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</si>
  <si>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</si>
  <si>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</si>
  <si>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</si>
  <si>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</si>
  <si>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</si>
  <si>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</si>
  <si>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</si>
  <si>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</si>
  <si>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</si>
  <si>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</si>
  <si>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</si>
  <si>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</si>
  <si>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</si>
  <si>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</si>
  <si>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</si>
  <si>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</si>
  <si>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</si>
  <si>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</si>
  <si>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</si>
  <si>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</si>
  <si>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</si>
  <si>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</si>
  <si>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</si>
  <si>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</si>
  <si>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</si>
  <si>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</si>
  <si>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</si>
  <si>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</si>
  <si>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</si>
  <si>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</si>
  <si>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</si>
  <si>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</si>
  <si>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</si>
  <si>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</si>
  <si>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</si>
  <si>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</si>
  <si>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</si>
  <si>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</si>
  <si>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</si>
  <si>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</si>
  <si>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</si>
  <si>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</si>
  <si>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</si>
  <si>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</si>
  <si>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</si>
  <si>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</si>
  <si>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</si>
  <si>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</si>
  <si>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</si>
  <si>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</si>
  <si>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</si>
  <si>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</si>
  <si>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</si>
  <si>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</si>
  <si>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</si>
  <si>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</si>
  <si>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</si>
  <si>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</si>
  <si>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</si>
  <si>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</si>
  <si>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</si>
  <si>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</si>
  <si>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</si>
  <si>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</si>
  <si>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</si>
  <si>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</si>
  <si>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</si>
  <si>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</si>
  <si>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</si>
  <si>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</si>
  <si>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</si>
  <si>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</si>
  <si>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</si>
  <si>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</si>
  <si>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</si>
  <si>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</si>
  <si>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</si>
  <si>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</si>
  <si>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</si>
  <si>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</si>
  <si>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</si>
  <si>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</si>
  <si>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</si>
  <si>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</si>
  <si>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</si>
  <si>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</si>
  <si>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</si>
  <si>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</si>
  <si>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</si>
  <si>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</si>
  <si>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</si>
  <si>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</si>
  <si>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</si>
  <si>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</si>
  <si>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</si>
  <si>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</si>
  <si>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</si>
  <si>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</si>
  <si>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</si>
  <si>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</si>
  <si>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</si>
  <si>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</si>
  <si>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</si>
  <si>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</si>
  <si>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</si>
  <si>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</si>
  <si>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</si>
  <si>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</si>
  <si>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</si>
  <si>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</si>
  <si>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</si>
  <si>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</si>
  <si>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</si>
  <si>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</si>
  <si>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</si>
  <si>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</si>
  <si>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</si>
  <si>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</si>
  <si>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</si>
  <si>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</si>
  <si>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</si>
  <si>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</si>
  <si>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</si>
  <si>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</si>
  <si>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</si>
  <si>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</si>
  <si>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</si>
  <si>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</si>
  <si>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</si>
  <si>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</si>
  <si>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</si>
  <si>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</si>
  <si>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</si>
  <si>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</si>
  <si>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</si>
  <si>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</si>
  <si>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</si>
  <si>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</si>
  <si>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</si>
  <si>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</si>
  <si>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</si>
  <si>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</si>
  <si>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</si>
  <si>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</si>
  <si>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</si>
  <si>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</si>
  <si>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</si>
  <si>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</si>
  <si>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</si>
  <si>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</si>
  <si>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</si>
  <si>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</si>
  <si>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</si>
  <si>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</si>
  <si>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</si>
  <si>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</si>
  <si>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</si>
  <si>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</si>
  <si>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</si>
  <si>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</si>
  <si>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</si>
  <si>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</si>
  <si>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</si>
  <si>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</si>
  <si>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</si>
  <si>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</si>
  <si>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</si>
  <si>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</si>
  <si>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</si>
  <si>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</si>
  <si>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</si>
  <si>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</si>
  <si>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</si>
  <si>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</si>
  <si>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</si>
  <si>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</si>
  <si>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</si>
  <si>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</si>
  <si>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</si>
  <si>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</si>
  <si>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</si>
  <si>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</si>
  <si>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</si>
  <si>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</si>
  <si>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</si>
  <si>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</si>
  <si>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</si>
  <si>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</si>
  <si>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</si>
  <si>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</si>
  <si>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</si>
  <si>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</si>
  <si>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</si>
  <si>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</si>
  <si>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</si>
  <si>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</si>
  <si>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</si>
  <si>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</si>
  <si>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</si>
  <si>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</si>
  <si>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</si>
  <si>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</si>
  <si>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</si>
  <si>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</si>
  <si>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</si>
  <si>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</si>
  <si>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</si>
  <si>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</si>
  <si>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</si>
  <si>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</si>
  <si>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</si>
  <si>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</si>
  <si>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</si>
  <si>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</si>
  <si>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</si>
  <si>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</si>
  <si>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</si>
  <si>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</si>
  <si>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</si>
  <si>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</si>
  <si>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</si>
  <si>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</si>
  <si>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</si>
  <si>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</si>
  <si>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</si>
  <si>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</si>
  <si>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</si>
  <si>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</si>
  <si>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</si>
  <si>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</si>
  <si>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</si>
  <si>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</si>
  <si>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</si>
  <si>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</si>
  <si>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</si>
  <si>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</si>
  <si>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</si>
  <si>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</si>
  <si>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</si>
  <si>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</si>
  <si>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</si>
  <si>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</si>
  <si>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</si>
  <si>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</si>
  <si>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</si>
  <si>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</si>
  <si>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</si>
  <si>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</si>
  <si>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</si>
  <si>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</si>
  <si>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</si>
  <si>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</si>
  <si>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</si>
  <si>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</si>
  <si>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</si>
  <si>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</si>
  <si>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</si>
  <si>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</si>
  <si>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</si>
  <si>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</si>
  <si>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</si>
  <si>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</si>
  <si>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</si>
  <si>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</si>
  <si>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</si>
  <si>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</si>
  <si>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</si>
  <si>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</si>
  <si>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</si>
  <si>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</si>
  <si>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</si>
  <si>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</si>
  <si>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</si>
  <si>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</si>
  <si>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</si>
  <si>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</si>
  <si>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</si>
  <si>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</si>
  <si>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</si>
  <si>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</si>
  <si>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</si>
  <si>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</si>
  <si>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</si>
  <si>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</si>
  <si>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</si>
  <si>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</si>
  <si>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</si>
  <si>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</si>
  <si>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</si>
  <si>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</si>
  <si>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</si>
  <si>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</si>
  <si>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</si>
  <si>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</si>
  <si>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</si>
  <si>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</si>
  <si>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</si>
  <si>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</si>
  <si>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</si>
  <si>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</si>
  <si>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</si>
  <si>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</si>
  <si>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</si>
  <si>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</si>
  <si>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</si>
  <si>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</si>
  <si>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</si>
  <si>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</si>
  <si>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</si>
  <si>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</si>
  <si>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</si>
  <si>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</si>
  <si>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</si>
  <si>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</si>
  <si>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</si>
  <si>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</si>
  <si>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</si>
  <si>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</si>
  <si>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</si>
  <si>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</si>
  <si>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</si>
  <si>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</si>
  <si>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</si>
  <si>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</si>
  <si>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</si>
  <si>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</si>
  <si>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</si>
  <si>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</si>
  <si>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</si>
  <si>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</si>
  <si>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</si>
  <si>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</si>
  <si>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</si>
  <si>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</si>
  <si>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</si>
  <si>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</si>
  <si>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</si>
  <si>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</si>
  <si>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</si>
  <si>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</si>
  <si>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</si>
  <si>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</si>
  <si>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</si>
  <si>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</si>
  <si>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</si>
  <si>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</si>
  <si>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</si>
  <si>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</si>
  <si>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</si>
  <si>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</si>
  <si>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</si>
  <si>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</si>
  <si>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</si>
  <si>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</si>
  <si>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</si>
  <si>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</si>
  <si>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</si>
  <si>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</si>
  <si>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</si>
  <si>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</si>
  <si>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</si>
  <si>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</si>
  <si>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</si>
  <si>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</si>
  <si>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</si>
  <si>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</si>
  <si>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</si>
  <si>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</si>
  <si>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</si>
  <si>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</si>
  <si>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</si>
  <si>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</si>
  <si>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</si>
  <si>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</si>
  <si>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</si>
  <si>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</si>
  <si>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</si>
  <si>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</si>
  <si>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</si>
  <si>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</si>
  <si>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</si>
  <si>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</si>
  <si>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</si>
  <si>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</si>
  <si>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</si>
  <si>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</si>
  <si>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</si>
  <si>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</si>
  <si>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</si>
  <si>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</si>
  <si>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</si>
  <si>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</si>
  <si>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</si>
  <si>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</si>
  <si>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</si>
  <si>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</si>
  <si>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</si>
  <si>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</si>
  <si>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</si>
  <si>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</si>
  <si>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</si>
  <si>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</si>
  <si>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</si>
  <si>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</si>
  <si>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</si>
  <si>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</si>
  <si>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</si>
  <si>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</si>
  <si>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</si>
  <si>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</si>
  <si>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</si>
  <si>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</si>
  <si>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</si>
  <si>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</si>
  <si>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</si>
  <si>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</si>
  <si>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</si>
  <si>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</si>
  <si>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</si>
  <si>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</si>
  <si>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</si>
  <si>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</si>
  <si>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</si>
  <si>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</si>
  <si>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</si>
  <si>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</si>
  <si>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</si>
  <si>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</si>
  <si>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</si>
  <si>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</si>
  <si>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</si>
  <si>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</si>
  <si>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</si>
  <si>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</si>
  <si>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</si>
  <si>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</si>
  <si>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</si>
  <si>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</si>
  <si>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</si>
  <si>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</si>
  <si>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</si>
  <si>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</si>
  <si>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</si>
  <si>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</si>
  <si>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</si>
  <si>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</si>
  <si>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</si>
  <si>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</si>
  <si>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</si>
  <si>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</si>
  <si>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</si>
  <si>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</si>
  <si>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</si>
  <si>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</si>
  <si>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</si>
  <si>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</si>
  <si>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</si>
  <si>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</si>
  <si>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</si>
  <si>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</si>
  <si>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</si>
  <si>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</si>
  <si>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</si>
  <si>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</si>
  <si>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</si>
  <si>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</si>
  <si>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</si>
  <si>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</si>
  <si>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</si>
  <si>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</si>
  <si>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</si>
  <si>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</si>
  <si>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</si>
  <si>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</si>
  <si>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</si>
  <si>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</si>
  <si>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</si>
  <si>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</si>
  <si>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</si>
  <si>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</si>
  <si>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</si>
  <si>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</si>
  <si>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</si>
  <si>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</si>
  <si>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</si>
  <si>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</si>
  <si>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</si>
  <si>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</si>
  <si>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</si>
  <si>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</si>
  <si>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</si>
  <si>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</si>
  <si>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</si>
  <si>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</si>
  <si>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</si>
  <si>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</si>
  <si>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</si>
  <si>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</si>
  <si>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</si>
  <si>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</si>
  <si>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</si>
  <si>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</si>
  <si>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</si>
  <si>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</si>
  <si>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</si>
  <si>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</si>
  <si>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</si>
  <si>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</si>
  <si>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</si>
  <si>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</si>
  <si>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</si>
  <si>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</si>
  <si>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</si>
  <si>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</si>
  <si>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</si>
  <si>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</si>
  <si>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</si>
  <si>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</si>
  <si>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</si>
  <si>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</si>
  <si>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</si>
  <si>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</si>
  <si>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</si>
  <si>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</si>
  <si>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</si>
  <si>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</si>
  <si>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</si>
  <si>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</si>
  <si>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</si>
  <si>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</si>
  <si>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</si>
  <si>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</si>
  <si>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</si>
  <si>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</si>
  <si>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</si>
  <si>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</si>
  <si>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</si>
  <si>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</si>
  <si>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</si>
  <si>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</si>
  <si>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</si>
  <si>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</si>
  <si>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</si>
  <si>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</si>
  <si>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</si>
  <si>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</si>
  <si>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</si>
  <si>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</si>
  <si>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</si>
  <si>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</si>
  <si>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</si>
  <si>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</si>
  <si>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</si>
  <si>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</si>
  <si>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</si>
  <si>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</si>
  <si>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</si>
  <si>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</si>
  <si>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</si>
  <si>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</si>
  <si>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</si>
  <si>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</si>
  <si>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</si>
  <si>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</si>
  <si>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</si>
  <si>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</si>
  <si>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</si>
  <si>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</si>
  <si>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</si>
  <si>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</si>
  <si>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</si>
  <si>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</si>
  <si>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</si>
  <si>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</si>
  <si>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</si>
  <si>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</si>
  <si>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</si>
  <si>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</si>
  <si>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</si>
  <si>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</si>
  <si>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</si>
  <si>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</si>
  <si>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</si>
  <si>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</si>
  <si>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</si>
  <si>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</si>
  <si>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</si>
  <si>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</si>
  <si>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</si>
  <si>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</si>
  <si>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</si>
  <si>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</si>
  <si>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</si>
  <si>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</si>
  <si>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</si>
  <si>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</si>
  <si>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</si>
  <si>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</si>
  <si>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</si>
  <si>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</si>
  <si>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</si>
  <si>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</si>
  <si>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</si>
  <si>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</si>
  <si>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</si>
  <si>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</si>
  <si>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</si>
  <si>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</si>
  <si>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</si>
  <si>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</si>
  <si>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</si>
  <si>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</si>
  <si>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</si>
  <si>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</si>
  <si>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</si>
  <si>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</si>
  <si>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</si>
  <si>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</si>
  <si>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</si>
  <si>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</si>
  <si>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</si>
  <si>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</si>
  <si>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</si>
  <si>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</si>
  <si>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</si>
  <si>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</si>
  <si>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</si>
  <si>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</si>
  <si>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</si>
  <si>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</si>
  <si>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</si>
  <si>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</si>
  <si>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</si>
  <si>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</si>
  <si>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</si>
  <si>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</si>
  <si>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</si>
  <si>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</si>
  <si>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</si>
  <si>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</si>
  <si>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</si>
  <si>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</si>
  <si>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</si>
  <si>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</si>
  <si>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</si>
  <si>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</si>
  <si>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</si>
  <si>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</si>
  <si>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</si>
  <si>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</si>
  <si>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</si>
  <si>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</si>
  <si>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</si>
  <si>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</si>
  <si>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</si>
  <si>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</si>
  <si>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</si>
  <si>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</si>
  <si>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</si>
  <si>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</si>
  <si>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</si>
  <si>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</si>
  <si>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</si>
  <si>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</si>
  <si>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</si>
  <si>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</si>
  <si>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</si>
  <si>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</si>
  <si>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</si>
  <si>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</si>
  <si>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</si>
  <si>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</si>
  <si>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</si>
  <si>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</si>
  <si>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</si>
  <si>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</si>
  <si>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</si>
  <si>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</si>
  <si>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</si>
  <si>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</si>
  <si>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</si>
  <si>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</si>
  <si>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</si>
  <si>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</si>
  <si>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</si>
  <si>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</si>
  <si>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</si>
  <si>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</si>
  <si>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</si>
  <si>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</si>
  <si>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</si>
  <si>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</si>
  <si>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</si>
  <si>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</si>
  <si>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</si>
  <si>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</si>
  <si>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</si>
  <si>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</si>
  <si>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</si>
  <si>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</si>
  <si>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</si>
  <si>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</si>
  <si>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</si>
  <si>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</si>
  <si>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</si>
  <si>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</si>
  <si>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</si>
  <si>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</si>
  <si>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</si>
  <si>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</si>
  <si>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</si>
  <si>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</si>
  <si>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</si>
  <si>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</si>
  <si>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</si>
  <si>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</si>
  <si>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</si>
  <si>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</si>
  <si>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</si>
  <si>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</si>
  <si>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</si>
  <si>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</si>
  <si>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</si>
  <si>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</si>
  <si>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</si>
  <si>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</si>
  <si>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</si>
  <si>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</si>
  <si>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</si>
  <si>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</si>
  <si>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</si>
  <si>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</si>
  <si>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</si>
  <si>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</si>
  <si>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</si>
  <si>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</si>
  <si>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</si>
  <si>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</si>
  <si>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</si>
  <si>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</si>
  <si>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</si>
  <si>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</si>
  <si>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</si>
  <si>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</si>
  <si>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</si>
  <si>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</si>
  <si>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</si>
  <si>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</si>
  <si>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</si>
  <si>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</si>
  <si>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</si>
  <si>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</si>
  <si>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</si>
  <si>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</si>
  <si>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</si>
  <si>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</si>
  <si>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</si>
  <si>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</si>
  <si>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</si>
  <si>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</si>
  <si>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</si>
  <si>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</si>
  <si>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</si>
  <si>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</si>
  <si>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</si>
  <si>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</si>
  <si>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</si>
  <si>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</si>
  <si>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</si>
  <si>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</si>
  <si>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</si>
  <si>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</si>
  <si>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</si>
  <si>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</si>
  <si>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</si>
  <si>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</si>
  <si>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</si>
  <si>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</si>
  <si>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</si>
  <si>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</si>
  <si>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</si>
  <si>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</si>
  <si>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</si>
  <si>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</si>
  <si>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</si>
  <si>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</si>
  <si>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</si>
  <si>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</si>
  <si>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</si>
  <si>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</si>
  <si>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</si>
  <si>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</si>
  <si>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</si>
  <si>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</si>
  <si>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</si>
  <si>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</si>
  <si>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</si>
  <si>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</si>
  <si>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</si>
  <si>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</si>
  <si>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</si>
  <si>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</si>
  <si>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</si>
  <si>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</si>
  <si>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</si>
  <si>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</si>
  <si>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</si>
  <si>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</si>
  <si>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</si>
  <si>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</si>
  <si>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</si>
  <si>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</si>
  <si>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</si>
  <si>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</si>
  <si>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</si>
  <si>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</si>
  <si>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</si>
  <si>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</si>
  <si>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</si>
  <si>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</si>
  <si>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</si>
  <si>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</si>
  <si>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</si>
  <si>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</si>
  <si>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</si>
  <si>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</si>
  <si>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</si>
  <si>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</si>
  <si>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</si>
  <si>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</si>
  <si>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</si>
  <si>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</si>
  <si>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</si>
  <si>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</si>
  <si>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</si>
  <si>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</si>
  <si>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</si>
  <si>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</si>
  <si>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</si>
  <si>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</si>
  <si>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</si>
  <si>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</si>
  <si>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</si>
  <si>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</si>
  <si>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</si>
  <si>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</si>
  <si>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</si>
  <si>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</si>
  <si>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</si>
  <si>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</si>
  <si>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</si>
  <si>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</si>
  <si>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</si>
  <si>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</si>
  <si>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</si>
  <si>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</si>
  <si>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</si>
  <si>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</si>
  <si>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</si>
  <si>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</si>
  <si>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</si>
  <si>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</si>
  <si>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</si>
  <si>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</si>
  <si>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</si>
  <si>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</si>
  <si>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</si>
  <si>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</si>
  <si>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</si>
  <si>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</si>
  <si>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</si>
  <si>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</si>
  <si>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</si>
  <si>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</si>
  <si>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</si>
  <si>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</si>
  <si>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</si>
  <si>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</si>
  <si>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</si>
  <si>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</si>
  <si>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</si>
  <si>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</si>
  <si>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</si>
  <si>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</si>
  <si>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</si>
  <si>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</si>
  <si>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</si>
  <si>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</si>
  <si>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</si>
  <si>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</si>
  <si>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</si>
  <si>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</si>
  <si>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</si>
  <si>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</si>
  <si>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</si>
  <si>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</si>
  <si>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</si>
  <si>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</si>
  <si>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</si>
  <si>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</si>
  <si>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</si>
  <si>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</si>
  <si>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</si>
  <si>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</si>
  <si>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</si>
  <si>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</si>
  <si>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</si>
  <si>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</si>
  <si>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</si>
  <si>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</si>
  <si>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</si>
  <si>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</si>
  <si>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</si>
  <si>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</si>
  <si>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</si>
  <si>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</si>
  <si>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</si>
  <si>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</si>
  <si>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</si>
  <si>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</si>
  <si>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</si>
  <si>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</si>
  <si>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</si>
  <si>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</si>
  <si>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</si>
  <si>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</si>
  <si>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</si>
  <si>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</si>
  <si>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</si>
  <si>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</si>
  <si>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</si>
  <si>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</si>
  <si>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</si>
  <si>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</si>
  <si>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</si>
  <si>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</si>
  <si>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</si>
  <si>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</si>
  <si>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</si>
  <si>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</si>
  <si>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</si>
  <si>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</si>
  <si>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</si>
  <si>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</si>
  <si>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</si>
  <si>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</si>
  <si>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</si>
  <si>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</si>
  <si>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</si>
  <si>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</si>
  <si>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</si>
  <si>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</si>
  <si>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</si>
  <si>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</si>
  <si>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</si>
  <si>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</si>
  <si>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</si>
  <si>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</si>
  <si>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</si>
  <si>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</si>
  <si>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</si>
  <si>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</si>
  <si>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</si>
  <si>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</si>
  <si>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</si>
  <si>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</si>
  <si>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</si>
  <si>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</si>
  <si>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</si>
  <si>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</si>
  <si>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</si>
  <si>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</si>
  <si>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</si>
  <si>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</si>
  <si>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</si>
  <si>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</si>
  <si>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</si>
  <si>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</si>
  <si>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</si>
  <si>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</si>
  <si>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</si>
  <si>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</si>
  <si>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</si>
  <si>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</si>
  <si>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</si>
  <si>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</si>
  <si>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</si>
  <si>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</si>
  <si>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</si>
  <si>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</si>
  <si>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</si>
  <si>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</si>
  <si>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</si>
  <si>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</si>
  <si>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</si>
  <si>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</si>
  <si>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</si>
  <si>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</si>
  <si>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</si>
  <si>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</si>
  <si>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</si>
  <si>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</si>
  <si>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</si>
  <si>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</si>
  <si>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</si>
  <si>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</si>
  <si>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</si>
  <si>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</si>
  <si>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</si>
  <si>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</si>
  <si>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</si>
  <si>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</si>
  <si>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</si>
  <si>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</si>
  <si>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</si>
  <si>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</si>
  <si>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</si>
  <si>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</si>
  <si>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</si>
  <si>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</si>
  <si>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</si>
  <si>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</si>
  <si>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</si>
  <si>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</si>
  <si>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</si>
  <si>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</si>
  <si>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</si>
  <si>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</si>
  <si>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</si>
  <si>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</si>
  <si>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</si>
  <si>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</si>
  <si>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</si>
  <si>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</si>
  <si>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</si>
  <si>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</si>
  <si>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</si>
  <si>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</si>
  <si>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</si>
  <si>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</si>
  <si>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</si>
  <si>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</si>
  <si>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</si>
  <si>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</si>
  <si>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</si>
  <si>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</si>
  <si>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</si>
  <si>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</si>
  <si>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</si>
  <si>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</si>
  <si>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</si>
  <si>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</si>
  <si>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</si>
  <si>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</si>
  <si>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</si>
  <si>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</si>
  <si>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</si>
  <si>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</si>
  <si>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</si>
  <si>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</si>
  <si>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</si>
  <si>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</si>
  <si>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</si>
  <si>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</si>
  <si>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</si>
  <si>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</si>
  <si>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</si>
  <si>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</si>
  <si>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</si>
  <si>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</si>
  <si>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</si>
  <si>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</si>
  <si>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</si>
  <si>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</si>
  <si>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</si>
  <si>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</si>
  <si>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</si>
  <si>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</si>
  <si>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</si>
  <si>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</si>
  <si>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</si>
  <si>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</si>
  <si>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</si>
  <si>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</si>
  <si>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</si>
  <si>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</si>
  <si>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</si>
  <si>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</si>
  <si>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</si>
  <si>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</si>
  <si>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</si>
  <si>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</si>
  <si>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</si>
  <si>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</si>
  <si>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</si>
  <si>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</si>
  <si>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</si>
  <si>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</si>
  <si>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</si>
  <si>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</si>
  <si>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</si>
  <si>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</si>
  <si>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</si>
  <si>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</si>
  <si>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</si>
  <si>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</si>
  <si>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</si>
  <si>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</si>
  <si>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</si>
  <si>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</si>
  <si>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</si>
  <si>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</si>
  <si>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</si>
  <si>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</si>
  <si>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</si>
  <si>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</si>
  <si>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</si>
  <si>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</si>
  <si>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</si>
  <si>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</si>
  <si>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</si>
  <si>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</si>
  <si>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</si>
  <si>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</si>
  <si>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</si>
  <si>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</si>
  <si>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</si>
  <si>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</si>
  <si>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</si>
  <si>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</si>
  <si>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</si>
  <si>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</si>
  <si>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</si>
  <si>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</si>
  <si>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</si>
  <si>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</si>
  <si>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</si>
  <si>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</si>
  <si>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</si>
  <si>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</si>
  <si>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</si>
  <si>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</si>
  <si>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</si>
  <si>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</si>
  <si>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</si>
  <si>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</si>
  <si>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</si>
  <si>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</si>
  <si>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</si>
  <si>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</si>
  <si>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</si>
  <si>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</si>
  <si>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</si>
  <si>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</si>
  <si>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</si>
  <si>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</si>
  <si>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</si>
  <si>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</si>
  <si>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</si>
  <si>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</si>
  <si>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</si>
  <si>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</si>
  <si>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</si>
  <si>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</si>
  <si>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</si>
  <si>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</si>
  <si>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</si>
  <si>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</si>
  <si>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</si>
  <si>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</si>
  <si>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</si>
  <si>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</si>
  <si>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</si>
  <si>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</si>
  <si>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</si>
  <si>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</si>
  <si>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</si>
  <si>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</si>
  <si>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</si>
  <si>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</si>
  <si>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</si>
  <si>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</si>
  <si>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</si>
  <si>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</si>
  <si>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</si>
  <si>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</si>
  <si>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</si>
  <si>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</si>
  <si>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</si>
  <si>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</si>
  <si>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</si>
  <si>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</si>
  <si>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</si>
  <si>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</si>
  <si>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</si>
  <si>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</si>
  <si>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</si>
  <si>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</si>
  <si>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</si>
  <si>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</si>
  <si>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</si>
  <si>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</si>
  <si>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</si>
  <si>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</si>
  <si>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</si>
  <si>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</si>
  <si>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</si>
  <si>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</si>
  <si>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</si>
  <si>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</si>
  <si>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</si>
  <si>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</si>
  <si>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</si>
  <si>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</si>
  <si>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</si>
  <si>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</si>
  <si>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</si>
  <si>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</si>
  <si>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</si>
  <si>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</si>
  <si>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</si>
  <si>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</si>
  <si>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</si>
  <si>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</si>
  <si>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</si>
  <si>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</si>
  <si>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</si>
  <si>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</si>
  <si>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</si>
  <si>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</si>
  <si>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</si>
  <si>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</si>
  <si>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</si>
  <si>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</si>
  <si>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</si>
  <si>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</si>
  <si>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</si>
  <si>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</si>
  <si>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</si>
  <si>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</si>
  <si>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</si>
  <si>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</si>
  <si>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</si>
  <si>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</si>
  <si>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</si>
  <si>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</si>
  <si>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</si>
  <si>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</si>
  <si>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</si>
  <si>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</si>
  <si>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</si>
  <si>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</si>
  <si>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</si>
  <si>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</si>
  <si>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</si>
  <si>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</si>
  <si>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</si>
  <si>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</si>
  <si>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</si>
  <si>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</si>
  <si>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</si>
  <si>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</si>
  <si>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</si>
  <si>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</si>
  <si>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</si>
  <si>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</si>
  <si>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</si>
  <si>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</si>
  <si>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</si>
  <si>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</si>
  <si>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</si>
  <si>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</si>
  <si>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</si>
  <si>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</si>
  <si>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</si>
  <si>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</si>
  <si>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</si>
  <si>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</si>
  <si>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</si>
  <si>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</si>
  <si>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</si>
  <si>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</si>
  <si>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</si>
  <si>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</si>
  <si>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</si>
  <si>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</si>
  <si>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</si>
  <si>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</si>
  <si>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</si>
  <si>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</si>
  <si>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</si>
  <si>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</si>
  <si>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</si>
  <si>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</si>
  <si>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</si>
  <si>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</si>
  <si>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</si>
  <si>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</si>
  <si>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</si>
  <si>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</si>
  <si>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</si>
  <si>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</si>
  <si>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</si>
  <si>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</si>
  <si>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</si>
  <si>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</si>
  <si>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</si>
  <si>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</si>
  <si>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</si>
  <si>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</si>
  <si>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</si>
  <si>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</si>
  <si>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</si>
  <si>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</si>
  <si>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</si>
  <si>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</si>
  <si>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</si>
  <si>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</si>
  <si>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</si>
  <si>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</si>
  <si>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</si>
  <si>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</si>
  <si>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</si>
  <si>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</si>
  <si>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</si>
  <si>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</si>
  <si>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</si>
  <si>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</si>
  <si>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</si>
  <si>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</si>
  <si>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</si>
  <si>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</si>
  <si>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</si>
  <si>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</si>
  <si>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</si>
  <si>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</si>
  <si>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</si>
  <si>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</si>
  <si>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</si>
  <si>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</si>
  <si>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</si>
  <si>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</si>
  <si>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</si>
  <si>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</si>
  <si>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</si>
  <si>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</si>
  <si>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</si>
  <si>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</si>
  <si>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</si>
  <si>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</si>
  <si>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</si>
  <si>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</si>
  <si>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</si>
  <si>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</si>
  <si>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</si>
  <si>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</si>
  <si>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</si>
  <si>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</si>
  <si>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</si>
  <si>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</si>
  <si>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</si>
  <si>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</si>
  <si>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</si>
  <si>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</si>
  <si>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</si>
  <si>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</si>
  <si>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</si>
  <si>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</si>
  <si>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</si>
  <si>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</si>
  <si>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</si>
  <si>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</si>
  <si>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</si>
  <si>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</si>
  <si>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</si>
  <si>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</si>
  <si>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</si>
  <si>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</si>
  <si>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</si>
  <si>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</si>
  <si>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</si>
  <si>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</si>
  <si>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</si>
  <si>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</si>
  <si>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</si>
  <si>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</si>
  <si>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</si>
  <si>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</si>
  <si>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</si>
  <si>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</si>
  <si>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</si>
  <si>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</si>
  <si>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</si>
  <si>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</si>
  <si>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</si>
  <si>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</si>
  <si>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</si>
  <si>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</si>
  <si>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</si>
  <si>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</si>
  <si>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</si>
  <si>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</si>
  <si>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</si>
  <si>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</si>
  <si>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</si>
  <si>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</si>
  <si>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</si>
  <si>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</si>
  <si>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</si>
  <si>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</si>
  <si>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</si>
  <si>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</si>
  <si>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</si>
  <si>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</si>
  <si>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</si>
  <si>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</si>
  <si>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</si>
  <si>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</si>
  <si>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</si>
  <si>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</si>
  <si>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</si>
  <si>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</si>
  <si>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</si>
  <si>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</si>
  <si>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</si>
  <si>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</si>
  <si>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</si>
  <si>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</si>
  <si>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</si>
  <si>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</si>
  <si>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</si>
  <si>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</si>
  <si>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</si>
  <si>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</si>
  <si>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</si>
  <si>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</si>
  <si>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</si>
  <si>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</si>
  <si>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</si>
  <si>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</si>
  <si>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</si>
  <si>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</si>
  <si>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</si>
  <si>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</si>
  <si>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</si>
  <si>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</si>
  <si>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</si>
  <si>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</si>
  <si>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</si>
  <si>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</si>
  <si>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</si>
  <si>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</si>
  <si>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</si>
  <si>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</si>
  <si>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</si>
  <si>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</si>
  <si>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</si>
  <si>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</si>
  <si>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</si>
  <si>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</si>
  <si>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</si>
  <si>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</si>
  <si>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</si>
  <si>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</si>
  <si>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</si>
  <si>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</si>
  <si>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</si>
  <si>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</si>
  <si>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</si>
  <si>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</si>
  <si>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</si>
  <si>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</si>
  <si>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</si>
  <si>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</si>
  <si>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</si>
  <si>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</si>
  <si>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</si>
  <si>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</si>
  <si>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</si>
  <si>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</si>
  <si>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</si>
  <si>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</si>
  <si>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</si>
  <si>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</si>
  <si>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</si>
  <si>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</si>
  <si>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</si>
  <si>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</si>
  <si>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</si>
  <si>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</si>
  <si>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</si>
  <si>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</si>
  <si>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</si>
  <si>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</si>
  <si>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</si>
  <si>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</si>
  <si>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</si>
  <si>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</si>
  <si>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</si>
  <si>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</si>
  <si>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</si>
  <si>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</si>
  <si>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</si>
  <si>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</si>
  <si>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</si>
  <si>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</si>
  <si>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</si>
  <si>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</si>
  <si>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</si>
  <si>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</si>
  <si>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</si>
  <si>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</si>
  <si>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</si>
  <si>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</si>
  <si>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</si>
  <si>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</si>
  <si>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</si>
  <si>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</si>
  <si>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</si>
  <si>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</si>
  <si>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</si>
  <si>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</si>
  <si>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</si>
  <si>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</si>
  <si>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</si>
  <si>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</si>
  <si>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</si>
  <si>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</si>
  <si>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</si>
  <si>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</si>
  <si>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</si>
  <si>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</si>
  <si>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</si>
  <si>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</si>
  <si>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</si>
  <si>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</si>
  <si>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</si>
  <si>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</si>
  <si>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</si>
  <si>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</si>
  <si>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</si>
  <si>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</si>
  <si>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</si>
  <si>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</si>
  <si>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</si>
  <si>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</si>
  <si>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</si>
  <si>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</si>
  <si>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</si>
  <si>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</si>
  <si>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</si>
  <si>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</si>
  <si>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</si>
  <si>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</si>
  <si>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</si>
  <si>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</si>
  <si>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</si>
  <si>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</si>
  <si>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</si>
  <si>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</si>
  <si>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</si>
  <si>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</si>
  <si>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</si>
  <si>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</si>
  <si>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</si>
  <si>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</si>
  <si>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</si>
  <si>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</si>
  <si>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</si>
  <si>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</si>
  <si>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</si>
  <si>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</si>
  <si>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</si>
  <si>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</si>
  <si>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</si>
  <si>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</si>
  <si>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</si>
  <si>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</si>
  <si>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</si>
  <si>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</si>
  <si>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</si>
  <si>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</si>
  <si>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</si>
  <si>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</si>
  <si>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</si>
  <si>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</si>
  <si>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</si>
  <si>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</si>
  <si>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</si>
  <si>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</si>
  <si>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</si>
  <si>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</si>
  <si>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</si>
  <si>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</si>
  <si>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</si>
  <si>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</si>
  <si>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</si>
  <si>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</si>
  <si>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</si>
  <si>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</si>
  <si>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</si>
  <si>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</si>
  <si>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</si>
  <si>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</si>
  <si>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</si>
  <si>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</si>
  <si>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</si>
  <si>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</si>
  <si>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</si>
  <si>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</si>
  <si>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</si>
  <si>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</si>
  <si>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</si>
  <si>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</si>
  <si>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</si>
  <si>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</si>
  <si>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</si>
  <si>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</si>
  <si>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</si>
  <si>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</si>
  <si>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</si>
  <si>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</si>
  <si>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</si>
  <si>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</si>
  <si>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</si>
  <si>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</si>
  <si>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</si>
  <si>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</si>
  <si>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</si>
  <si>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</si>
  <si>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</si>
  <si>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</si>
  <si>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</si>
  <si>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</si>
  <si>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</si>
  <si>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</si>
  <si>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</si>
  <si>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</si>
  <si>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</si>
  <si>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</si>
  <si>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</si>
  <si>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</si>
  <si>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</si>
  <si>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</si>
  <si>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</si>
  <si>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</si>
  <si>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</si>
  <si>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</si>
  <si>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</si>
  <si>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</si>
  <si>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</si>
  <si>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</si>
  <si>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</si>
  <si>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</si>
  <si>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</si>
  <si>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</si>
  <si>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</si>
  <si>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</si>
  <si>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</si>
  <si>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</si>
  <si>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</si>
  <si>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</si>
  <si>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</si>
  <si>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</si>
  <si>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</si>
  <si>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</si>
  <si>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</si>
  <si>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</si>
  <si>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</si>
  <si>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</si>
  <si>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</si>
  <si>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</si>
  <si>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</si>
  <si>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</si>
  <si>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</si>
  <si>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</si>
  <si>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</si>
  <si>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</si>
  <si>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</si>
  <si>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</si>
  <si>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</si>
  <si>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</si>
  <si>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</si>
  <si>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</si>
  <si>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</si>
  <si>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</si>
  <si>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</si>
  <si>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</si>
  <si>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</si>
  <si>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</si>
  <si>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</si>
  <si>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</si>
  <si>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</si>
  <si>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</si>
  <si>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</si>
  <si>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</si>
  <si>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</si>
  <si>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</si>
  <si>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</si>
  <si>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</si>
  <si>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</si>
  <si>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</si>
  <si>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</si>
  <si>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</si>
  <si>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</si>
  <si>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</si>
  <si>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</si>
  <si>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</si>
  <si>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</si>
  <si>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</si>
  <si>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</si>
  <si>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</si>
  <si>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</si>
  <si>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</si>
  <si>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</si>
  <si>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</si>
  <si>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</si>
  <si>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</si>
  <si>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</si>
  <si>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</si>
  <si>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</si>
  <si>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</si>
  <si>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</si>
  <si>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</si>
  <si>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</si>
  <si>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</si>
  <si>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</si>
  <si>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</si>
  <si>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</si>
  <si>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</si>
  <si>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</si>
  <si>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</si>
  <si>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</si>
  <si>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</si>
  <si>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</si>
  <si>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</si>
  <si>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</si>
  <si>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</si>
  <si>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</si>
  <si>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</si>
  <si>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</si>
  <si>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</si>
  <si>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</si>
  <si>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</si>
  <si>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</si>
  <si>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</si>
  <si>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</si>
  <si>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</si>
  <si>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</si>
  <si>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</si>
  <si>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</si>
  <si>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</si>
  <si>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</si>
  <si>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</si>
  <si>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</si>
  <si>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</si>
  <si>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</si>
  <si>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</si>
  <si>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</si>
  <si>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</si>
  <si>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</si>
  <si>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</si>
  <si>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</si>
  <si>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</si>
  <si>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</si>
  <si>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</si>
  <si>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</si>
  <si>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</si>
  <si>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</si>
  <si>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</si>
  <si>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</si>
  <si>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</si>
  <si>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</si>
  <si>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</si>
  <si>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</si>
  <si>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</si>
  <si>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</si>
  <si>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</si>
  <si>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</si>
  <si>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</si>
  <si>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</si>
  <si>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</si>
  <si>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</si>
  <si>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</si>
  <si>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</si>
  <si>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</si>
  <si>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</si>
  <si>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</si>
  <si>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</si>
  <si>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</si>
  <si>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</si>
  <si>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</si>
  <si>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</si>
  <si>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</si>
  <si>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</si>
  <si>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</si>
  <si>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</si>
  <si>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</si>
  <si>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</si>
  <si>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</si>
  <si>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</si>
  <si>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</si>
  <si>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</si>
  <si>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</si>
  <si>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</si>
  <si>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</si>
  <si>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</si>
  <si>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</si>
  <si>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</si>
  <si>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</si>
  <si>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</si>
  <si>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</si>
  <si>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</si>
  <si>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</si>
  <si>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</si>
  <si>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</si>
  <si>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</si>
  <si>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</si>
  <si>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</si>
  <si>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</si>
  <si>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</si>
  <si>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</si>
  <si>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</si>
  <si>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</si>
  <si>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</si>
  <si>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</si>
  <si>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</si>
  <si>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</si>
  <si>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</si>
  <si>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</si>
  <si>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</si>
  <si>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</si>
  <si>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</si>
  <si>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</si>
  <si>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</si>
  <si>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</si>
  <si>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</si>
  <si>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</si>
  <si>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</si>
  <si>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</si>
  <si>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</si>
  <si>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</si>
  <si>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</si>
  <si>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</si>
  <si>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</si>
  <si>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</si>
  <si>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</si>
  <si>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</si>
  <si>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</si>
  <si>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</si>
  <si>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</si>
  <si>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</si>
  <si>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</si>
  <si>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</si>
  <si>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</si>
  <si>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</si>
  <si>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</si>
  <si>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</si>
  <si>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</si>
  <si>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</si>
  <si>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</si>
  <si>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</si>
  <si>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</si>
  <si>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</si>
  <si>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</si>
  <si>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</si>
  <si>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</si>
  <si>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</si>
  <si>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</si>
  <si>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</si>
  <si>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</si>
  <si>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</si>
  <si>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</si>
  <si>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</si>
  <si>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</si>
  <si>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</si>
  <si>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</si>
  <si>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</si>
  <si>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</si>
  <si>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</si>
  <si>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</si>
  <si>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</si>
  <si>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</si>
  <si>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</si>
  <si>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</si>
  <si>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</si>
  <si>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</si>
  <si>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</si>
  <si>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</si>
  <si>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</si>
  <si>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</si>
  <si>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</si>
  <si>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</si>
  <si>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</si>
  <si>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</si>
  <si>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</si>
  <si>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</si>
  <si>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</si>
  <si>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</si>
  <si>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</si>
  <si>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</si>
  <si>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</si>
  <si>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</si>
  <si>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</si>
  <si>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</si>
  <si>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</si>
  <si>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</si>
  <si>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</si>
  <si>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</si>
  <si>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</si>
  <si>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</si>
  <si>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</si>
  <si>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</si>
  <si>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</si>
  <si>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</si>
  <si>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</si>
  <si>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</si>
  <si>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</si>
  <si>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</si>
  <si>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</si>
  <si>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</si>
  <si>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</si>
  <si>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</si>
  <si>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</si>
  <si>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</si>
  <si>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</si>
  <si>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</si>
  <si>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</si>
  <si>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</si>
  <si>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</si>
  <si>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</si>
  <si>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</si>
  <si>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</si>
  <si>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</si>
  <si>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</si>
  <si>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</si>
  <si>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</si>
  <si>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</si>
  <si>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</si>
  <si>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</si>
  <si>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</si>
  <si>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</si>
  <si>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</si>
  <si>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</si>
  <si>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</si>
  <si>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</si>
  <si>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</si>
  <si>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</si>
  <si>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</si>
  <si>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</si>
  <si>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</si>
  <si>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</si>
  <si>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</si>
  <si>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</si>
  <si>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</si>
  <si>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</si>
  <si>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</si>
  <si>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</si>
  <si>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</si>
  <si>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</si>
  <si>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</si>
  <si>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</si>
  <si>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</si>
  <si>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</si>
  <si>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</si>
  <si>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</si>
  <si>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</si>
  <si>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</si>
  <si>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</si>
  <si>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</si>
  <si>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</si>
  <si>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</si>
  <si>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</si>
  <si>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</si>
  <si>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</si>
  <si>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</si>
  <si>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</si>
  <si>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</si>
  <si>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</si>
  <si>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</si>
  <si>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</si>
  <si>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</si>
  <si>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</si>
  <si>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</si>
  <si>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</si>
  <si>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</si>
  <si>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</si>
  <si>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</si>
  <si>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</si>
  <si>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</si>
  <si>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</si>
  <si>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</si>
  <si>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</si>
  <si>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</si>
  <si>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</si>
  <si>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</si>
  <si>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</si>
  <si>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</si>
  <si>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</si>
  <si>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</si>
  <si>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</si>
  <si>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</si>
  <si>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</si>
  <si>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</si>
  <si>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</si>
  <si>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</si>
  <si>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</si>
  <si>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</si>
  <si>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</si>
  <si>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</si>
  <si>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</si>
  <si>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</si>
  <si>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</si>
  <si>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</si>
  <si>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</si>
  <si>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</si>
  <si>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</si>
  <si>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</si>
  <si>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</si>
  <si>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</si>
  <si>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</si>
  <si>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</si>
  <si>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</si>
  <si>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</si>
  <si>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</si>
  <si>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</si>
  <si>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</si>
  <si>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</si>
  <si>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</si>
  <si>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</si>
  <si>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</si>
  <si>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</si>
  <si>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</si>
  <si>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</si>
  <si>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</si>
  <si>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</si>
  <si>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</si>
  <si>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</si>
  <si>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</si>
  <si>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</si>
  <si>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</si>
  <si>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</si>
  <si>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</si>
  <si>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</si>
  <si>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</si>
  <si>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</si>
  <si>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</si>
  <si>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</si>
  <si>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</si>
  <si>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</si>
  <si>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</si>
  <si>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</si>
  <si>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</si>
  <si>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</si>
  <si>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</si>
  <si>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</si>
  <si>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</si>
  <si>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</si>
  <si>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</si>
  <si>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</si>
  <si>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</si>
  <si>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</si>
  <si>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</si>
  <si>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</si>
  <si>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</si>
  <si>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</si>
  <si>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</si>
  <si>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</si>
  <si>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</si>
  <si>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</si>
  <si>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</si>
  <si>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</si>
  <si>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</si>
  <si>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</si>
  <si>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</si>
  <si>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</si>
  <si>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</si>
  <si>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</si>
  <si>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</si>
  <si>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</si>
  <si>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</si>
  <si>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</si>
  <si>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</si>
  <si>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</si>
  <si>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</si>
  <si>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</si>
  <si>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</si>
  <si>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</si>
  <si>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</si>
  <si>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</si>
  <si>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</si>
  <si>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</si>
  <si>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</si>
  <si>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</si>
  <si>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</si>
  <si>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</si>
  <si>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</si>
  <si>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</si>
  <si>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</si>
  <si>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</si>
  <si>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</si>
  <si>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</si>
  <si>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</si>
  <si>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</si>
  <si>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</si>
  <si>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</si>
  <si>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</si>
  <si>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</si>
  <si>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</si>
  <si>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</si>
  <si>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</si>
  <si>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</si>
  <si>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</si>
  <si>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</si>
  <si>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</si>
  <si>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</si>
  <si>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</si>
  <si>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</si>
  <si>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</si>
  <si>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</si>
  <si>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</si>
  <si>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</si>
  <si>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</si>
  <si>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</si>
  <si>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</si>
  <si>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</si>
  <si>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</si>
  <si>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</si>
  <si>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</si>
  <si>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</si>
  <si>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</si>
  <si>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</si>
  <si>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</si>
  <si>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</si>
  <si>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</si>
  <si>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</si>
  <si>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</si>
  <si>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</si>
  <si>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</si>
  <si>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</si>
  <si>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</si>
  <si>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</si>
  <si>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</si>
  <si>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</si>
  <si>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</si>
  <si>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</si>
  <si>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</si>
  <si>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</si>
  <si>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</si>
  <si>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</si>
  <si>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</si>
  <si>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</si>
  <si>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</si>
  <si>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</si>
  <si>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</si>
  <si>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</si>
  <si>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</si>
  <si>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</si>
  <si>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</si>
  <si>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</si>
  <si>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</si>
  <si>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</si>
  <si>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</si>
  <si>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</si>
  <si>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</si>
  <si>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</si>
  <si>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</si>
  <si>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</si>
  <si>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</si>
  <si>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</si>
  <si>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</si>
  <si>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</si>
  <si>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</si>
  <si>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</si>
  <si>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</si>
  <si>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</si>
  <si>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</si>
  <si>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</si>
  <si>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</si>
  <si>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</si>
  <si>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</si>
  <si>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</si>
  <si>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</si>
  <si>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</si>
  <si>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</si>
  <si>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</si>
  <si>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</si>
  <si>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</si>
  <si>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</si>
  <si>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</si>
  <si>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</si>
  <si>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</si>
  <si>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</si>
  <si>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</si>
  <si>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</si>
  <si>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</si>
  <si>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</si>
  <si>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</si>
  <si>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</si>
  <si>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</si>
  <si>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</si>
  <si>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</si>
  <si>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</si>
  <si>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</si>
  <si>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</si>
  <si>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</si>
  <si>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</si>
  <si>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</si>
  <si>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</si>
  <si>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</si>
  <si>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</si>
  <si>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</si>
  <si>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</si>
  <si>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</si>
  <si>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</si>
  <si>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</si>
  <si>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</si>
  <si>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</si>
  <si>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</si>
  <si>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</si>
  <si>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</si>
  <si>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</si>
  <si>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</si>
  <si>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</si>
  <si>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</si>
  <si>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</si>
  <si>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</si>
  <si>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</si>
  <si>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</si>
  <si>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</si>
  <si>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</si>
  <si>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</si>
  <si>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</si>
  <si>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</si>
  <si>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</si>
  <si>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</si>
  <si>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</si>
  <si>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</si>
  <si>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</si>
  <si>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</si>
  <si>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</si>
  <si>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</si>
  <si>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</si>
  <si>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</si>
  <si>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</si>
  <si>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</si>
  <si>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</si>
  <si>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</si>
  <si>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</si>
  <si>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</si>
  <si>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</si>
  <si>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</si>
  <si>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</si>
  <si>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</si>
  <si>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</si>
  <si>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</si>
  <si>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</si>
  <si>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</si>
  <si>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</si>
  <si>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</si>
  <si>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</si>
  <si>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</si>
  <si>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</si>
  <si>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</si>
  <si>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</si>
  <si>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</si>
  <si>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</si>
  <si>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</si>
  <si>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</si>
  <si>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</si>
  <si>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</si>
  <si>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</si>
  <si>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</si>
  <si>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</si>
  <si>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</si>
  <si>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</si>
  <si>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</si>
  <si>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</si>
  <si>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</si>
  <si>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</si>
  <si>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</si>
  <si>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</si>
  <si>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</si>
  <si>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</si>
  <si>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</si>
  <si>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</si>
  <si>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</si>
  <si>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</si>
  <si>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</si>
  <si>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</si>
  <si>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</si>
  <si>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</si>
  <si>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</si>
  <si>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</si>
  <si>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</si>
  <si>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</si>
  <si>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</si>
  <si>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</si>
  <si>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</si>
  <si>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</si>
  <si>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</si>
  <si>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</si>
  <si>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</si>
  <si>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</si>
  <si>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</si>
  <si>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</si>
  <si>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</si>
  <si>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</si>
  <si>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</si>
  <si>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</si>
  <si>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</si>
  <si>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</si>
  <si>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</si>
  <si>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</si>
  <si>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</si>
  <si>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</si>
  <si>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</si>
  <si>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</si>
  <si>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</si>
  <si>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</si>
  <si>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</si>
  <si>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</si>
  <si>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</si>
  <si>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</si>
  <si>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</si>
  <si>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</si>
  <si>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</si>
  <si>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</si>
  <si>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</si>
  <si>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</si>
  <si>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</si>
  <si>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</si>
  <si>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</si>
  <si>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</si>
  <si>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</si>
  <si>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</si>
  <si>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</si>
  <si>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</si>
  <si>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</si>
  <si>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</si>
  <si>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</si>
  <si>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</si>
  <si>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</si>
  <si>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</si>
  <si>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</si>
  <si>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</si>
  <si>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</si>
  <si>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</si>
  <si>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</si>
  <si>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</si>
  <si>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</si>
  <si>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</si>
  <si>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</si>
  <si>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</si>
  <si>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</si>
  <si>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</si>
  <si>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</si>
  <si>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</si>
  <si>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</si>
  <si>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</si>
  <si>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</si>
  <si>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</si>
  <si>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</si>
  <si>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</si>
  <si>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</si>
  <si>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</si>
  <si>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</si>
  <si>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</si>
  <si>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</si>
  <si>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</si>
  <si>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</si>
  <si>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</si>
  <si>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</si>
  <si>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</si>
  <si>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</si>
  <si>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</si>
  <si>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</si>
  <si>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</si>
  <si>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</si>
  <si>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</si>
  <si>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</si>
  <si>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</si>
  <si>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</si>
  <si>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</si>
  <si>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</si>
  <si>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</si>
  <si>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</si>
  <si>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</si>
  <si>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</si>
  <si>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</si>
  <si>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</si>
  <si>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</si>
  <si>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</si>
  <si>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</si>
  <si>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</si>
  <si>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</si>
  <si>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</si>
  <si>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</si>
  <si>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</si>
  <si>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</si>
  <si>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</si>
  <si>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</si>
  <si>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</si>
  <si>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</si>
  <si>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</si>
  <si>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</si>
  <si>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</si>
  <si>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</si>
  <si>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</si>
  <si>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</si>
  <si>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</si>
  <si>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</si>
  <si>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</si>
  <si>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</si>
  <si>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</si>
  <si>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</si>
  <si>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</si>
  <si>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</si>
  <si>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</si>
  <si>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</si>
  <si>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</si>
  <si>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</si>
  <si>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</si>
  <si>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</si>
  <si>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</si>
  <si>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</si>
  <si>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</si>
  <si>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</si>
  <si>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</si>
  <si>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</si>
  <si>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</si>
  <si>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</si>
  <si>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</si>
  <si>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</si>
  <si>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</si>
  <si>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</si>
  <si>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</si>
  <si>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</si>
  <si>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</si>
  <si>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</si>
  <si>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</si>
  <si>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</si>
  <si>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</si>
  <si>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</si>
  <si>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</si>
  <si>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</si>
  <si>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</si>
  <si>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</si>
  <si>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</si>
  <si>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</si>
  <si>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</si>
  <si>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</si>
  <si>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</si>
  <si>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</si>
  <si>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</si>
  <si>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</si>
  <si>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</si>
  <si>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</si>
  <si>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</si>
  <si>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</si>
  <si>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</si>
  <si>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</si>
  <si>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</si>
  <si>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</si>
  <si>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</si>
  <si>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</si>
  <si>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</si>
  <si>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</si>
  <si>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</si>
  <si>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</si>
  <si>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</si>
  <si>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</si>
  <si>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</si>
  <si>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</si>
  <si>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</si>
  <si>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</si>
  <si>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</si>
  <si>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</si>
  <si>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</si>
  <si>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</si>
  <si>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</si>
  <si>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</si>
  <si>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</si>
  <si>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</si>
  <si>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</si>
  <si>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</si>
  <si>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</si>
  <si>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</si>
  <si>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</si>
  <si>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</si>
  <si>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</si>
  <si>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</si>
  <si>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</si>
  <si>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</si>
  <si>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</si>
  <si>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</si>
  <si>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</si>
  <si>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</si>
  <si>
    <t>CONTRIBUTION ÉCONOMIQUE TERRITORIALE 2019</t>
  </si>
  <si>
    <t>DEMANDE DE PLAFONNEMENT EN FONCTION DE LA VALEUR AJOUTÉE / GÉNÉRALITÉ DES ENTREPRISES IMPOSÉES D’APRÈS LE BÉNÉFICE RÉEL</t>
  </si>
  <si>
    <t>TIMBRE A DATE DU SERVICE</t>
  </si>
  <si>
    <t>A / IDENTIFICATION DE L’ENTREPRISE</t>
  </si>
  <si>
    <t>Numéro SIRET de l’établissement principal</t>
  </si>
  <si>
    <t>Comptable de l’entreprise : nom, adresse, numéro de téléphone</t>
  </si>
  <si>
    <t>INDICATIONS GÉNÉRALES</t>
  </si>
  <si>
    <t xml:space="preserve">● Conformément aux dispositions de l'article 1647 B sexies du Code général des impôts, la contribution économique territoriale de chaque entreprise est plafonnée à 3 % de la valeur ajoutée produite par l’entreprise au cours de la période de référence visée à l’article 1586 quinquies du code général des impôts. ● Attention : ne portez pas de entimes d'euro. Règles d'arrondis fiscaux : les bases doivent être arrondies à l'euro le plus proche : – la part des bases inférieure strictement à 0,50 euro sera négligée ; – la part des bases égale ou supérieure à 0,50 euro sera arrondie à l'unité supérieure. ● Les contribuables soumis au régime des micro-entreprises (BIC) ou au régime déclaratif spécial (BNC) doivent utiliser l'imprimé modèle n° 1327-S-CET-SD (CERFA n° 14109*10). ● Pour la généralité des entreprises, la demande de plafonnement est à formuler sur le présent imprimé. Après clôture des comptes 2019, un exemplaire dûment rempli, daté et signé sera adressé au Service des impôts des entreprises dont dépend l’établissement principal (adresse mentionnée dans le cadre POUR VOUS RENSEIGNER de l’avis d’imposition établi au titre de cet établissement). Cette demande vaut réclamation. Par mesure de simplification, il n'est pas demandé de joindre la copie des avis d'imposition du rôle général de CFE à la présente réclamation. Toutefois, l'administration se réserve le droit d'en faire la demande si elle l'estime nécessaire. En revanche, cette obligation demeure pour les rôles supplémentaires. ● Les établissements de crédit, les entreprises d’assurance, de capitalisation et de réassurance de toute nature devront adapter le cadre D du présent imprimé permettant la détermination de la valeur ajoutée produite par l’entreprise en 2019 pour tenir compte des modalités particulières de calcul ressortant des plans comptables particuliers (extrait de ces rubriques à joindre). ● Le plafonnement ne s’applique pas à la cotisation minimum de cotisation foncière des entreprises prévue à l’article 1647 D du Code général des impôts et le dégrèvement ne peut avoir pour effet de ramener la contribution économique territoriale à un montant inférieur à celui de la cotisation minimum précitée. ● Lorsqu’il existe un renvoi cerclé (ex ) consulter les explications concernant ce renvoi en page 5. </t>
  </si>
  <si>
    <t>B / RÉCAPITULATION DES IMPOSITIONS DE COTISATION FONCIÈRE DES ENTREPRISES (CFE) ÉTABLIES AU TITRE DE 2019</t>
  </si>
  <si>
    <t>Code du département</t>
  </si>
  <si>
    <t>Adresse de chaque établissement ayant donné lieu à imposition (commune, rue et n°, ou lieu-dit) dans l’ordre d’imputation du dégrèvement demandé</t>
  </si>
  <si>
    <t>Numéro SIRET</t>
  </si>
  <si>
    <t>Numéro du rôle</t>
  </si>
  <si>
    <t>Montant brut des cotisations de CFE (dont cotisation minimum le cas échéant) ('1')</t>
  </si>
  <si>
    <t>Total des dégrèvements obtenus au titre de chacun des établissements concernés ('2')</t>
  </si>
  <si>
    <t>Dégrèvements calculés au niveau de l’entreprise ('3')</t>
  </si>
  <si>
    <t>Si ce cadre est insuffisant joindre un état établi sur le même modèle / TOTAUX</t>
  </si>
  <si>
    <t>Le cas échéant, montant de la cotisation minimum due par l’entreprise ('4')</t>
  </si>
  <si>
    <t>MONTANT DES COTISATIONS À PLAFONNER : ligne 1, col. 5 – ligne 1 (col. 6 + col. 7) – ligne 2</t>
  </si>
  <si>
    <t>C / COTISATION SUR LA VALEUR AJOUTÉE DES ENTREPRISES DUE AU TITRE DE 2019</t>
  </si>
  <si>
    <t>MONTANT DÛ AU TITRE DE L’ANNÉE D’IMPOSITION 2019 ('5')</t>
  </si>
  <si>
    <t>D / DÉTERMINATION DE LA VALEUR AJOUTÉE PRODUITE PAR L’ENTREPRISE EN 2019</t>
  </si>
  <si>
    <t>OU AU COURS DE L’EXERCICE ('6')</t>
  </si>
  <si>
    <t>Attention : dispense de calcul cf. ('7')</t>
  </si>
  <si>
    <t>I - CONTRIBUABLES RELEVANT DE L’IMPÔT SUR LES SOCIÉTÉS, TITULAIRES DE BÉNÉFICES INDUSTRIELS ET COMMERCIAUX OU DE BÉNÉFICES NON COMMERCIAUX AYANT OPTÉ POUR UNE COMPTABILITÉ D’ENGAGEMENT, SOCIÉTÉS TITULAIRES DE REVENUS FONCIERS LORSQU’UN OU PLUSIEURS ASSOCIÉS SONT IMPOSÉS À L’IMPÔT SUR LES SOCIÉTÉS Les renseignements utiles seront extraits des tableaux annexés aux déclarations n° 2031 ou 2065</t>
  </si>
  <si>
    <t>Loyers et redevances, à l’exception de ceux afférents à des immobilisations corporelles mises à disposition dans le cadre d'une convention de location-gérance ou de crédit bail ou encore d'une convention de location de plus de 6 mois</t>
  </si>
  <si>
    <t>Production immobilisée à hauteur des seules charges déductibles ayant concouru à sa formation ('8')</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</si>
  <si>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</si>
  <si>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Moins-values de cession d’immobilisations corporelles et incorporelles, si attachées à une activité normale</t>
  </si>
  <si>
    <t>Rentrées sur créances amorties lorsqu’elles se rapportent au résultat d’exploitation</t>
  </si>
  <si>
    <t>1er TOTAL (lignes 5 à 14)</t>
  </si>
  <si>
    <t>2e TOTAL (lignes 15 à 23)</t>
  </si>
  <si>
    <t>28a</t>
  </si>
  <si>
    <t>VALEUR AJOUTÉE PRODUITE (1er TOTAL – 2e TOTAL)</t>
  </si>
  <si>
    <t>28b</t>
  </si>
  <si>
    <t>CHIFFRE D’AFFAIRES RÉALISÉ AU COURS DE LA PÉRIODE DE RÉFÉRENCE (lignes 5 + 6 + 7 + 8)</t>
  </si>
  <si>
    <t>28c</t>
  </si>
  <si>
    <t>MONTANT CORRIGÉ EN FONCTION DU CHIFFRE D’AFFAIRES RÉEL ('9')</t>
  </si>
  <si>
    <t>('-') CA (ligne 28b) ≤ 7 600 000 € Si ligne 28a &gt; (CA x 80%), alors ligne 28c = CA x 80%</t>
  </si>
  <si>
    <t>('-') CA (ligne 28b) &gt; 7 600 000 € Si ligne 28a &gt; (CA x 85%), alors ligne 28c = CA x 85%</t>
  </si>
  <si>
    <t>28d</t>
  </si>
  <si>
    <t>MONTANT DE LA VALEUR AJOUTÉE CORRIGÉ POUR CORRESPONDRE À UNE ANNÉE PLEINE</t>
  </si>
  <si>
    <t>(Ligne 28a ou 28c) x 12 ('10')</t>
  </si>
  <si>
    <t>28e</t>
  </si>
  <si>
    <t>VALEUR AJOUTÉE RETENUE POUR LE CALCUL DU PLAFONNEMENT (report de la ligne 28a, 28c ou 28d)</t>
  </si>
  <si>
    <t>II- CONTRIBUABLES TITULAIRES DE BÉNÉFICES NON COMMERCIAUX N’AYANT PAS OPTÉ POUR UNE COMPTABILITÉ D’ENGAGEMENT</t>
  </si>
  <si>
    <t>Montant net des honoraires ou recettes provenant de l’exercice d’une profession non commerciale diminué des rétrocessions</t>
  </si>
  <si>
    <t>Gains divers (à l’exclusion des remboursements de crédits de TVA)</t>
  </si>
  <si>
    <t>Variation de stock ('12')</t>
  </si>
  <si>
    <t>TVA déductible afférente aux dépenses visées aux lignes 33 à 38 ('11')</t>
  </si>
  <si>
    <t>Services extérieurs à l’exception des loyers et redevances ('13')</t>
  </si>
  <si>
    <t>Plus-values de cession d’éléments d’immobilisations corporelles et incorporelles, si rattachées à une activité normale et courante</t>
  </si>
  <si>
    <t>Loyers et redevances, à l’exception de ceux afférents à des immobilisations corporelles mises à disposition dans le cadre d’une convention de location-gérance ou de crédit bail ou encore d’une convention de location de plus de 6 mois ('13')</t>
  </si>
  <si>
    <t>Frais de transports et de déplacements ('13')</t>
  </si>
  <si>
    <t>Frais divers de gestion</t>
  </si>
  <si>
    <t xml:space="preserve"> TVA incluse dans les recettes mentionnées ligne 29 ('11')</t>
  </si>
  <si>
    <t>Taxes sur le chiffre d’affaires et assimilées, contributions indirectes, taxe intérieure de consommation sur les produits énergétiques</t>
  </si>
  <si>
    <t>Dotations aux amortissements afférentes à des immobilisations corporelles mises à disposition dans le cadre d’une convention de location-gérance ou de crédit-bail ou encore d’une convention de location de plus de 6 mois en proportion de la seule période de location-gérance, de crédit-bail ou de location</t>
  </si>
  <si>
    <t>Moins-values de cession d’immobilisations corporelles et incorporelles, si rattachées à une activité normale et courante</t>
  </si>
  <si>
    <t>1er TOTAL (lignes 29 à 32)</t>
  </si>
  <si>
    <t>2e TOTAL (lignes 33 à 42)</t>
  </si>
  <si>
    <t>43a</t>
  </si>
  <si>
    <t>43b</t>
  </si>
  <si>
    <t>CHIFFRE D’AFFAIRES RÉALISÉ AU COURS DE LA PÉRIODE DE RÉFÉRENCE (lignes 29 + 30 + 32 - 39)</t>
  </si>
  <si>
    <t>43c</t>
  </si>
  <si>
    <t>MONTANT CORRIGÉ EN FONCTION DU CHIFFRE D’AFFAIRES RÉEL ('09')</t>
  </si>
  <si>
    <t>('-') CA (ligne 43b) ≤ 7 600 000 € Si ligne 43a &gt; (CA x 80%), alors ligne 43c = CA x 80%</t>
  </si>
  <si>
    <t>('-') CA (ligne 43b) &gt; 7 600 000 € Si ligne 43a &gt; (CA x 85%), alors ligne 43c = CA x 85%</t>
  </si>
  <si>
    <t>43d</t>
  </si>
  <si>
    <t>Ligne 43a ou 43c x 12 ('10')</t>
  </si>
  <si>
    <t>43e</t>
  </si>
  <si>
    <t>VALEUR AJOUTÉE RETENUE POUR LE CALCUL DU PLAFONNEMENT (report de la ligne 43a, 43c ou 43d)</t>
  </si>
  <si>
    <t>III-CONTRIBUABLES TITULAIRES DE REVENUS FONCIERS NE RELEVANT PAS DU CADRE D-I (ACTIVITÉS DE LOCATION OU DE SOUS-LOCATION D’IMMEUBLES NUS À USAGE PROFESSIONNEL)</t>
  </si>
  <si>
    <t>Dépenses relatives aux travaux de restauration</t>
  </si>
  <si>
    <t>1er TOTAL (lignes 44 à 46)</t>
  </si>
  <si>
    <t xml:space="preserve"> 2e TOTAL (lignes 47 à 56)</t>
  </si>
  <si>
    <t>59a</t>
  </si>
  <si>
    <t>59b</t>
  </si>
  <si>
    <t>CHIFFRE D’AFFAIRES RÉALISÉ AU COURS DE LA PÉRIODE DE RÉFÉRENCE (lignes 44 + 45 + 46)</t>
  </si>
  <si>
    <t>59c</t>
  </si>
  <si>
    <t>('-') CA (ligne 59b) ≤ 7 600 000 € Si ligne 59a &gt; (CA x 80%), alors ligne 59c = CA x 80%</t>
  </si>
  <si>
    <t>('-') CA (ligne 59b) &gt; 7 600 000 € Si ligne 59a &gt; (CA x 85%), alors ligne 59c = CA x 85%</t>
  </si>
  <si>
    <t>59d</t>
  </si>
  <si>
    <t>Ligne 59a ou 59c x 12</t>
  </si>
  <si>
    <t>59e</t>
  </si>
  <si>
    <t>VALEUR AJOUTÉE RETENUE POUR LE CALCUL DU PLAFONNEMENT (report de la ligne 59a, 59c ou 59d)</t>
  </si>
  <si>
    <t>E / CALCUL DU PLAFONNEMENT</t>
  </si>
  <si>
    <t>MONTANT DU PLAFONNEMENT : Cadre D, (Ligne 28e, ligne 43e ou ligne 59e) x 3%</t>
  </si>
  <si>
    <t>F / DÉGRÈVEMENT AU TITRE DU PLAFONNEMENT DEMANDÉ ('14')</t>
  </si>
  <si>
    <t>(Ligne 3 + ligne 4)</t>
  </si>
  <si>
    <t>(Ligne 60)</t>
  </si>
  <si>
    <t>G / LIMITATION DU DÉGRÈVEMENT ('15')</t>
  </si>
  <si>
    <t>Montant de la cotisation minimum figurant ligne 188 de l’avis d’imposition de CFE de l’établissement principal (à remplir uniquement par l’entreprise non assujettie à la cotisation minimum)</t>
  </si>
  <si>
    <t>MONTANT MAXIMUM DU DÉGRÈVEMENT POUVANT ÊTRE SOLLICITE (à remplir uniquement par l’entreprise non assujettie à la cotisation minimum): ligne 3 + ligne 4 – ligne 62</t>
  </si>
  <si>
    <t>MONTANT DU DÉGRÈVEMENT DEMANDÉ APRÈS LIMITATION</t>
  </si>
  <si>
    <t>DÉGRÈVEMENT DEMANDÉ : ENTREPRISE NON ASSUJETTIE À LA COTISATION MINIMUM DE CFE ; Si ligne 61 &gt; ligne 63 alors reporter le montant figurant ligne 63 ; Si ligne 61 &lt; ligne 63 alors reporter le montant figurant ligne 61</t>
  </si>
  <si>
    <t>DÉGRÈVEMENT DEMANDÉ : ENTREPRISE ASSUJETTIE À LA COTISATION MINIMUM DE CFE ; Reporter le montant figurant ligne 61</t>
  </si>
  <si>
    <t>H / IMPUTATIONS EFFECTUÉES AU TITRE DU PLAFONNEMENT LORS DU RÈGLEMENT DES ACOMPTES DE CFE 2019 ET/OU DU SOLDE DES COTISATIONS DE CFE 2019 ('17')</t>
  </si>
  <si>
    <t>Montant total des cotisations à payer ('17')</t>
  </si>
  <si>
    <t>Imputations effectuées</t>
  </si>
  <si>
    <t>Sur acompte ('18')</t>
  </si>
  <si>
    <t>Sur solde</t>
  </si>
  <si>
    <t>Si ce cadre est insuffisant joindre un état établi sur le même modèle / TOTAL DES IMPUTATIONS</t>
  </si>
  <si>
    <t>EXPLICATIONS CONCERNANT LES RENVOIS</t>
  </si>
  <si>
    <t>[1] Inscrire dans cette colonne, au regard de chacun des établissements concernés, le total des cotisations figurant sur la ligne 25 de l’avis d’imposition de CFE de 2019 propre à l’établissement. Les cotisations relatives aux rôles supplémentaires mis en recouvrement au titre de 2019 devront, le cas échéant, être rajoutées. Si l’établissement principal est imposé sur la base minimum (mention « oui » indiquée ligne 9 de l’avis d’imposition), reporter cette cotisation dans le tableau. Ex. : une entreprise possède deux établissements ; un établissement principal imposé à la CFE sur une base minimum et un établissement secondaire imposé sur la valeur locative foncière des biens dont il dispose. Dans cette hypothèse, il convient de renseigner les colonnes 1,2,3,4,5,6 et 7 du cadre B pour les deux établissements. [2] Il s’agit des dégrèvements accordés à la suite d’une erreur affectant la base d’imposition. N’indiquer que la part de dégrèvement afférente à la seule CFE lorsque les dégrèvements portent également sur les taxes annexes exclues du plafonnement (TCCI et TCMA). [3] Indiquer le montant total des dégrèvements (autres que ceux visés au renvoi [2] ci-dessus) prononcés en faveur de l’entreprise tant en matière contentieuse (dégrèvement pour réduction d’activité), qu’à titre gracieux. N’indiquer que la part de dégrèvement afférente à la seule CFE lorsque les dégrèvements portent également sur les taxes annexes exclues du plafonnement (TCCI et TCMA). [4] Le plafonnement ne s’applique pas à la cotisation minimum prévue à l’article 1647 D du CGI. Indiquer ligne 2 le montant de la cotisation minimum due le cas échéant par l’établissement principal de l’entreprise. [5] Indiquer le montant de la CVAE dû au titre de l’année d’imposition 2019 (frais de gestion inclus mais hors contribution additionnelle et frais de gestion y afférents) figurant sur l’imprimé 1329-DEF à déposer au plus tard le deuxième jour ouvré suivant le 1er mai. [6] La période de référence à retenir pour la détermination du chiffre d’affaires et de la valeur ajoutée de l’entreprise est définie à l’article 1586 quinquies du CGI. Principe : exercice de douze mois La valeur ajoutée est déterminée en fonction du chiffre d'affaires réalisé au cours de l'année au titre de laquelle l'imposition est établie ou au cours du dernier exercice de douze mois clos au cours de cette même année lorsque cet exercice ne coïncide pas avec l'année civile. Exceptions : - Si l'exercice clos au cours de l'année au titre de laquelle l'imposition est établie est d'une durée de plus ou de moins de douze mois, il s’agit de la valeur ajoutée produite au cours de cet exercice. - Si aucun exercice n'est clôturé au cours de l'année au titre de laquelle l'imposition est établie, la valeur ajoutée est elle produite entre le premier jour suivant la fin de la période retenue pour le calcul de la valeur ajoutée de l'année précédente et le 31 décembre de l'année d'imposition. En cas de création d'entreprise au cours de l'année d'imposition, la période retenue correspond à la période comprise entre la date de création et le 31 décembre de l'année d'imposition. - Lorsque plusieurs exercices sont clôturés au cours d'une même année, la valeur ajoutée est celle produite au cours des exercices clos, quelles que soient leurs durées respectives. - Dans tous les cas susvisés, il n'est pas tenu compte, le cas échéant, de la fraction d'exercice clos qui se rapporte à une période retenue pour l'établissement de l'impôt dû au titre d'une ou de plusieurs années précédant celle de l'imposition. En l’absence de cession ou de cessation d’entreprise au cours de l’année d’imposition, le montant de la valeur ajoutée est corrigé pour correspondre à une année pleine. [7] Lorsqu’un seul exercice est clos au cours de l’année 2019, que ce soit au 31 décembre ou à une autre date, la valeur ajoutée est déterminée à partir des résultats de cet exercice. Dans l’hypothèse où l’entreprise aurait alors rempli le tableau 2059 E, 2033 E, 2035 E ou 2072 E de la liasse fiscale se rapportant à un exercice de 12 mois clos en 2019 et si son activité est en totalité dans le champ d’application de la CET, elle est dispensée de compléter le cadre D de la présente demande mais doit cependant reporter sur la ligne 28e, 43e ou 59e, selon le cas, la valeur ajoutée préalablement déterminée dans ces tableaux. [8] Il n’est pas tenu compte de la production immobilisée, hors part des coproducteurs, afférente à des œuvres audiovisuelles ou cinématographiques inscrites à l’actif du bilan d’une entreprise de production audiovisuelle ou cinématographique, ou d’une entreprise de distribution cinématographique pour le montant correspondant au versement du minimum garanti au profit d’un producteur, à condition que ces œuvres soient susceptibles de bénéficier de l’amortissement fiscal pratiqué sur une durée de douze mois. [9] La valeur ajoutée est limitée à 80% du chiffre d’affaires pour les contribuables dont le chiffre d’affaires est inférieur ou égal à 7,6 millions €, et à 85 % pour les contribuables dont le chiffre d’affaires est supérieur à 7,6 millions €. Cette disposition ne s’applique pas aux entreprises de crédit, aux entreprises d’assurance, de capitalisation et de réassurance de toute nature. Le chiffre d’affaires s’entend du chiffre d’affaires réel réalisé au cours de la période de référence. [10] En cas de période de référence (voir renvoi [6]) d’une durée supérieure ou inférieure à 12 mois, et en l’absence de cession ou cessation, indiquer le nombre de mois de la période de référence. Tout mois commencé est considéré comme un mois entier. [11] À compléter par les entreprises tenant leur comptabilité « TVA incluse ». [12] Cette ligne concerne les titulaires de bénéfices non commerciaux qui détiennent des stocks dans le cadre d’une activité commerciale accessoire. L’augmentation du niveau des stocks constatée à l’issue de l’année vient en diminution des charges. A contrario, la diminution du niveau des stocks constatée à l’issue de l’année s’ajoute à ces charges. [13] La quote-part des dépenses personnelles et les frais forfaitaires de déplacement extraits de la déclaration 2035 doivent être déduits de ces montants. [14] Un dégrèvement ne peut être obtenu que si le total net des cotisations de CFE et de CVAE est supérieur au montant du plafonnement inscrit au cadre E, ligne 60. [15] En règle générale, le montant du dégrèvement demandé au titre du plafonnement en fonction de la valeur ajoutée ne peut excéder la somme des cotisations de CFE hors taxes consulaires laissées à la charge de l’entreprise après imputation de l’ensemble des dégrèvements obtenus (à l’exception du crédit d’impôt prévu à l’article 1647 C septies et du dégrèvement prévu au deuxième alinéa du I de l’article 1478). Il ne peut en outre ramener le montant de la contribution économique territoriale (CET) à un montant inférieur à celui prévu à l’article 1647 D du CGI et figurant ligne 188 de l’avis d’imposition de l’établissement principal, éventuellement corrigé lors de rôles supplémentaires ou dégrèvements. Toutefois, dans certains cas particuliers, le montant du PVA peut être supérieur à la cotisation de CFE. Il s’agit des contribuables qui sont soumis à la cotisation minimum de CVAE prévue par l’article 1586 septies et dont la valeur ajoutée multipliée par 3 % est inférieure à la cotisation minimum précitée (soit 253 €, frais de gestion inclus). Dans ce cas, il est admis que la part du PVA qui n’a pas pu être imputée sur le montant de la CFE soit imputée sur la CVAE. [16] À remplir par les redevables qui ont réduit leurs acomptes de CFE dus au titre de 2019 et/ou le solde de leurs cotisations de CFE dues au titre de 2019 du montant du dégrèvement attendu, pour l’année considérée, au titre du plafonnement. Il est indiqué que ces imputations s’effectuent sous la responsabilité des redevables qui doivent en avoir informé les comptables compétents chargés du recouvrement de la CFE en leur adressant une déclaration datée et signée sur laquelle figurent les réductions pratiquées. [17] Inscrire dans cette colonne, en regard de chacun des établissements concernés, le total des cotisations figurant sur la ligne 195 de l’avis d’imposition de CFE de 2019 propre à l’établissement en y ajoutant, le cas échéant, les cotisations supplémentaires mises en recouvrement au titre de la même année et figurant ligne 32 du cadre 21 des avis d’imposition supplémentaires concernés. [18] Lorsqu’il a demandé le plafonnement en fonction de la valeur ajoutée de ses cotisations de CET de l’année précédente, le redevable peut déduire du montant global des acomptes de CFE qui lui sont réclamés pour l’ensemble de ses établissements, une somme égale à la moitié des dégrèvements obtenus ou attendus au titre de ce plafonnement.</t>
  </si>
  <si>
    <t>DECLARATION ANNUELLE DE LIQUIDATION ET REGULARISATION DE LA TAXE SUR LES SALAIRES ANNEE 2019</t>
  </si>
  <si>
    <t>Adresse du service des impôts dont dépend le siège de l'activité</t>
  </si>
  <si>
    <t>Au plus tard le (date limite de paiement)</t>
  </si>
  <si>
    <t>Identification du déclarant</t>
  </si>
  <si>
    <t>A compléter uniquement en cas de dépôt auprès du service compétent</t>
  </si>
  <si>
    <t>clé</t>
  </si>
  <si>
    <t>MODALITES DE CALCUL ET DE PAIEMENT (voir notice)</t>
  </si>
  <si>
    <t>L'arrondissement des bases et des cotisations s'effectue à l'euro le plus proche (cf. les règles d'arrondissement, page 2 de la notice n°2502 NOT-SD disponible sur le site impots.gouv.fr).</t>
  </si>
  <si>
    <t>Paiement par imputation (1) : (cocher la case par Oui ou Non)</t>
  </si>
  <si>
    <t>Demande d'imputation sur échéance future autre que TS : (1) (cocher la case par Oui ou Non)</t>
  </si>
  <si>
    <t>Télépaiement obligatoire pour l'ensemble des assujettis à la taxe sur les salaires conformément à l'article 1681 septies alinéa 5 du CGI.</t>
  </si>
  <si>
    <t>Les déclarations de taxes sur les salaires doivent à compter du 1er janvier 2019 être obligatoirement souscrites par voie électronique (XIV de l'article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télédéclaration ou télépaiement, et conformément à l'article 1738 du CGI, les pénalités applicables s'élèvent à 0,2 % du montant déclaré ou payé avec un minimum de 60 €. Si vous avez recours aux services d'un prestataire comptable (expert-comptable, organisme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</si>
  <si>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(1) Souscrire le document d'imputation d'une créance fiscale n° 3516, disponible sur www.impots.gouv.fr ou auprès du service des impôts des entreprises.</t>
  </si>
  <si>
    <t>Ce document n'est pas à déposer s'il s'agit d'un report sur les versements de taxe sur les salaires dus au titre de l'année suivante.</t>
  </si>
  <si>
    <t>Les dispositions des articles 39 et 40 de la loi n°78-17 du 6 janvier 1978 relative à l'informatique, aux fichiers et aux libertés, modifiée par la loi n° 2004-801 du 6 août 2004, garantissent les droits des personnes physiques à l'égard des traitements des données à caractère personnel.</t>
  </si>
  <si>
    <t>I. LIQUIDATION DE LA TAXE pour l'année (ensemble des établissements)</t>
  </si>
  <si>
    <t>ou pour la période du</t>
  </si>
  <si>
    <t>(si début d'activité, cession, cessation ou décès)</t>
  </si>
  <si>
    <t>Multi secteur (cocher la case par Oui ou Non)</t>
  </si>
  <si>
    <t>Secteur unique (cocher la case par Oui ou Non)</t>
  </si>
  <si>
    <t>Salaires imposables</t>
  </si>
  <si>
    <t>N° ligne</t>
  </si>
  <si>
    <t>Codes lignes</t>
  </si>
  <si>
    <t>Secteur unique ou 1er secteur</t>
  </si>
  <si>
    <t>2è secteur</t>
  </si>
  <si>
    <t>3è secteur</t>
  </si>
  <si>
    <t>personnel commun</t>
  </si>
  <si>
    <t>Total des colonnes de l'ensemble des secteurs</t>
  </si>
  <si>
    <t>Métropole</t>
  </si>
  <si>
    <t>Base taux normal</t>
  </si>
  <si>
    <t>Base 1er taux majoré</t>
  </si>
  <si>
    <t>Base 2ème taux majoré</t>
  </si>
  <si>
    <t>DOM</t>
  </si>
  <si>
    <t>Base taux normal (Guadeloupe, Martinique, Réunion)</t>
  </si>
  <si>
    <t>Base taux normal (Guyane, Mayotte)</t>
  </si>
  <si>
    <t>A x 4,25 %</t>
  </si>
  <si>
    <t>A1 x 4,25 %</t>
  </si>
  <si>
    <t>A2 x 4,25 %</t>
  </si>
  <si>
    <t>B x 2,95 %</t>
  </si>
  <si>
    <t>C x 2,55 %</t>
  </si>
  <si>
    <t>Lignes D0+D1+D2+E+F</t>
  </si>
  <si>
    <t>Pourcentage d'imposition</t>
  </si>
  <si>
    <t>Total taxe brute G x H =</t>
  </si>
  <si>
    <t>II. MESURES D'ALLEGÈMENT</t>
  </si>
  <si>
    <t>Franchise (voir notice 2502 NOT-SD) si le montant en ligne 13 est inférieur ou égal à 1 200€, reporter le montant inscrit en ligne 13</t>
  </si>
  <si>
    <t>Décote (si le montant en ligne 13 est supérieur à 1 200 € mais inférieur ou égal à 2 040 €, calculer (2 040 – montant total inscrit en ligne 13) x 3/4)</t>
  </si>
  <si>
    <t>Abattement réservé aux employeurs mentionnés à l'article 1679 A du CGI (1) [si montant de la ligne 13 – ( ligne 14 ou ligne 15)] &lt; 20 835 € alors porter ce montant, sinon inscrire 20 835 €</t>
  </si>
  <si>
    <t>Taxe nette avant imputation des acomptes et excédents : ligne 13 – (ligne 14 ou Ligne 15 + ligne 16)</t>
  </si>
  <si>
    <t>III. CRÉDIT D'IMPÔT TS (réservé aux employeurs mentionnés à l'article 1679 A du CGI)(1)</t>
  </si>
  <si>
    <t>Solde du CITS des années antérieures imputé</t>
  </si>
  <si>
    <t>('32')</t>
  </si>
  <si>
    <t>Montant du CITS à reporter (solde des CITS antérieurs non imputé)</t>
  </si>
  <si>
    <t>IV. PAIEMENT OU EXCÉDENT</t>
  </si>
  <si>
    <t>Montants des acomptes déjà versés au titre de la période ou excédents reportés (voir tableau figurant au formulaire N° 2502 NOT-SD)</t>
  </si>
  <si>
    <t>Si déclaration 2502 initiale déposée au titre de la période : montants déjà versés au titre du solde</t>
  </si>
  <si>
    <t>T</t>
  </si>
  <si>
    <t>Si déclaration 2502 initiale déposée au titre de la période : remboursement déjà demandé</t>
  </si>
  <si>
    <t>U</t>
  </si>
  <si>
    <t>Solde de la taxe à acquitter ( ligne 17 – ligne 31 – ligne 18 – ligne 26 + ligne 27 si le résultat est &gt; 0)</t>
  </si>
  <si>
    <t>Excédent de versement (ligne 18 – ligne 17 + ligne 31 + ligne 26 – ligne 27 si le résultat est &gt; ou = à 0 alors reporter en ligne 22 ou 22 bis et/ou la ligne 23)</t>
  </si>
  <si>
    <t>Q</t>
  </si>
  <si>
    <t>Remboursement demandé (joignez un RIB)</t>
  </si>
  <si>
    <t>('22 bis')</t>
  </si>
  <si>
    <t xml:space="preserve">Ou demande d'imputation sur échéance future (cocher la case page 1) </t>
  </si>
  <si>
    <t>Et/ou report année suivante sur versement provisionnel 2501</t>
  </si>
  <si>
    <t>S</t>
  </si>
  <si>
    <t>V. DEMANDE DE REMBOURSEMENT DU CRÉDIT D'IMPÔT TS</t>
  </si>
  <si>
    <t xml:space="preserve">Demande de remboursement du CITS N-1 (2) </t>
  </si>
  <si>
    <t xml:space="preserve">Demande de remboursement du CITS N-2 (2) </t>
  </si>
  <si>
    <t xml:space="preserve">Demande de remboursement du CITS N-3(2) </t>
  </si>
  <si>
    <t>(1) Les articles 88 de la loi n° 2016-1917 du 30 décembre 2016 de finances pour 2017 et 89 de la loi 2017-1837 du 30 décembre 2017 de finances pour 2018 ont modifié le champ d'application de l'article 1679 A du CGI, qui 's'étend, à compter du 1er janvier 2018, aux association loi 1901, fondations reconnues d'utilité publique, centres de lutte contre le cancer mentionnés à l'article L.6162-1 du code de la santé publique, syndicats professionnels et leurs unions mentionnés au titre III du livre Ier de la deuxième partie du code du travail, aux mutuelles régies par le code de la mutualité lorsqu'elles emploient moins de trente salariés ou lorsqu'elles relèvent du livre III du même code et emploient au moins trente salariés, ainsi que leurs groupements mentionnés à l'article 239 quater D lorsqu'ils sont exclusivement constitués de personnes morales mentionnées à ce même article 1679 A du CGI. Pour la taxe due au titre des salaires versés en 2019, l'abattement est fixé à 20 835 €. (2) Au titre de la TS due sur les salaires versés en 2019, la demande de remboursement du CITS 2018 doit être reportée cadre X1 du formulaire (CITS N-1), cadre X2 pour celle du CITS 2017 (CITS N-2). Le cadre X3 (CITS N-3) sans utilité est neutralisée. Au titre de la TS due sur les salaires versés en 2020, suite à cessation d'activité, la demande de remboursement du CITS 2018 doit être reportée cadre X2 du formulaire (CITS N-2), cadre X3 pour celle du CITS 2017 (CITS N-3). Le cadre X1 (CITS N-1) est neutralisé, le dispositif du CITS étant abrogé à compter des salaires versés en 2019.</t>
  </si>
  <si>
    <t>TAXE SUR LES SALAIRES – RELEVE DE VERSEMENT PROVISIONNEL</t>
  </si>
  <si>
    <t>Jours et heures de réception</t>
  </si>
  <si>
    <t>Adresse du service où doit être déposée la déclaration</t>
  </si>
  <si>
    <t>Adresse de l'établissement (quand celle-ci est différente de l'adresse du destinataire)</t>
  </si>
  <si>
    <t>Rayer les indications pré-imprimées qui ne correspondent plus à la situation exacte de l'entreprise, rectifiez-les en rouge</t>
  </si>
  <si>
    <t>Secteur d'activité</t>
  </si>
  <si>
    <t>code service</t>
  </si>
  <si>
    <t>L'arrondissement des bases et des cotisations s'effectue à l'euro le plus proche (Cf. les règles d'arrondissement, page 3 de la notice n°2501 NOT-SD disponible sur le site impots.gouv.fr).</t>
  </si>
  <si>
    <t>Paiement par imputation (1) :</t>
  </si>
  <si>
    <t>Télépaiement obligatoire pour l'ensemble des assujettis à la taxe sur les salaires conformément à l'article 1681 septies alinéa 5 du CGI</t>
  </si>
  <si>
    <t>Il est rappelé que les déclarations de taxe sur les salaires doivent, à compter du 1er janvier 2019, être obligatoirement souscrites par voie électronique (XIV de l' 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télépaiement, et conformément à l'article 1738 du CGI, les pénalités applicables s'élèvent à 0,2 % du montant déclaré ou payé avec un minimum de 60 €. Si vous avez recours aux services d'un prestataires comptable (expert-comptable, organisme de gestion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</si>
  <si>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VERSEMENT DE LA TAXE AU TITRE DU MOIS OU DU TRIMESTRE</t>
  </si>
  <si>
    <t>Montant de la taxe due au titre du mois ou du trimestre (indiquez la période concernée) : ..................................... 1</t>
  </si>
  <si>
    <t>Excédent de versement résultant du report de l'année précédente à imputer (s'il y a lieu) : ............................... 2</t>
  </si>
  <si>
    <t>Report du crédit impôt taxe sur les salaires antérieurement constaté à imputer (s'il y a lieu) : ………………... 3</t>
  </si>
  <si>
    <t>Montant net de la taxe due au titre du mois ou du trimestre ( 1 – 2 – 3) : ..................................................... 4</t>
  </si>
  <si>
    <t>(1) Souscrire le document d'imputation d'une créance fiscale n° 3516, disponible sur www.impots.gouv.fr ou auprès du service des impôts des entreprises. Ce document n'est pas à déposer s'il s'agit d'un report sur les versements de taxe sur les salaires dus au titre de l'année suivante.</t>
  </si>
  <si>
    <t>DÉCLARATION FISCALE À SOUSCRIRE PAR LES EMPLOYEURS ne relevant pas du périmètre DSN/DADSU</t>
  </si>
  <si>
    <t>Rémunérations versées en 2019</t>
  </si>
  <si>
    <t>L'article 89 A du code général des impôts précise que les déclarations mentionnées aux articles 87, 87-0-A, 88, 240 et 241 du même code sont transmises par le déclarant à l'administration fiscale selon un procédé informatique. Pour effectuer ce dépôt vous devez vous rendre dans l’espace Partenaire/Tiers-déclarants/Services en ligne du site impots.gouv.fr</t>
  </si>
  <si>
    <t>Identification de l’Établissement Déclarant</t>
  </si>
  <si>
    <t>Nom ou raison sociale</t>
  </si>
  <si>
    <t>Prénom et complément de nom</t>
  </si>
  <si>
    <t>Complément d’adresse</t>
  </si>
  <si>
    <t>BT/Q</t>
  </si>
  <si>
    <t>Type et nom de la voie</t>
  </si>
  <si>
    <t>Commune, CEDEX</t>
  </si>
  <si>
    <t>Date de clôture de l’exercice (JJ/MM) (sociétés soumises à l’IS)</t>
  </si>
  <si>
    <t>Code commune</t>
  </si>
  <si>
    <t>Code APE</t>
  </si>
  <si>
    <t>Établissement déposant la déclaration de résultats</t>
  </si>
  <si>
    <t>BTQ</t>
  </si>
  <si>
    <t>Réservé à l’administration</t>
  </si>
  <si>
    <t>Date de dépôt (JJ/MM/AAAA) :</t>
  </si>
  <si>
    <t>Personne à contacter dans l’entreprise :</t>
  </si>
  <si>
    <t>NOM :</t>
  </si>
  <si>
    <t>Prénom :</t>
  </si>
  <si>
    <t>Courriel :</t>
  </si>
  <si>
    <t>@</t>
  </si>
  <si>
    <t>ASSUJETTISSEMENT AUX TAXES : taxe sur les salaires (TS), taxe d’apprentissage (TA), contribution à la formation professionnelle (CFP), participation des employeurs à l’effort de construction (PEEC), participation des employeurs à l’effort de construction agricole (PEEC Agricole) et contribution dédiée au financement du compte personnel de formation pour les titulaires d’un contrat à durée déterminée (CFCPFCDD). Cochez les cases « oui » si vous êtes assujetti ou « non » si vous n’êtes pas assujetti</t>
  </si>
  <si>
    <t>CFP</t>
  </si>
  <si>
    <t>PEEC et PEEC Agricole</t>
  </si>
  <si>
    <t>CFCPFCDD</t>
  </si>
  <si>
    <t>MONTANT BASE IMPOSABLE TAXE SUR LES SALAIRES</t>
  </si>
  <si>
    <t>21A</t>
  </si>
  <si>
    <t>21B</t>
  </si>
  <si>
    <t>21C</t>
  </si>
  <si>
    <t>MONTANT DE LA TAXE DUE</t>
  </si>
  <si>
    <t>Montant base imposable TA</t>
  </si>
  <si>
    <t>Montant base imposable CFP</t>
  </si>
  <si>
    <t>Montant base imposable CFCPFCDD</t>
  </si>
  <si>
    <t>Montant base imposable PEEC et PEEC Agricole</t>
  </si>
  <si>
    <t>Effectif au dernier jour de l’année</t>
  </si>
  <si>
    <t>Totaux des rémunérations cumulés pour l’ensemble des salariés. Ces totaux comprennent les sommes déclarées sur le verso du présent feuillet ainsi que celles portées sur les intercalaires. Pour le remplissage des rubriques ci-contre reportez vous à la notice 2460 NOT</t>
  </si>
  <si>
    <t>18A</t>
  </si>
  <si>
    <t>18B</t>
  </si>
  <si>
    <t>18C</t>
  </si>
  <si>
    <t>19A V1</t>
  </si>
  <si>
    <t>19B V2</t>
  </si>
  <si>
    <t>19C</t>
  </si>
  <si>
    <t>20C</t>
  </si>
  <si>
    <t>20D</t>
  </si>
  <si>
    <t>À……………………………………………………………,</t>
  </si>
  <si>
    <t>le…………………………………………….</t>
  </si>
  <si>
    <t>La loi n° 78-17 du 6 janvier 1978 relative à l’informatique, aux fichiers et aux libertés s’applique aux informations communiquées par les tiers déclarants. Elle leur garantit un droit d’accès et de rectification pour les données les concernant auprès de la direction départementale des finances publiques ou de la direction régionale des finances publiques (DDFiP ou DRFiP).</t>
  </si>
  <si>
    <t>1 – DÉCLARATION DES SALAIRES</t>
  </si>
  <si>
    <t>2 – Date de naissance (JJ/MM/AAAA)</t>
  </si>
  <si>
    <t>Dépt de naissance</t>
  </si>
  <si>
    <t>Lieu de naissance</t>
  </si>
  <si>
    <t>3 – Nom de famille</t>
  </si>
  <si>
    <t>4 - Prénom</t>
  </si>
  <si>
    <t>5 - Nom d’usage</t>
  </si>
  <si>
    <t>6 – Adresse au 1er janvier 2020 ou dernière adresse connue</t>
  </si>
  <si>
    <t>Complément d’adresse (bât, étage)</t>
  </si>
  <si>
    <t>B/T/Q</t>
  </si>
  <si>
    <t>Bureau distributeur</t>
  </si>
  <si>
    <t>7 – N° d’inscription au répertoire (NIR)</t>
  </si>
  <si>
    <t>8 – Chèques emploi service et PAJE</t>
  </si>
  <si>
    <t>9 - Année entière</t>
  </si>
  <si>
    <t>11 - Départ définitif (D ou blanc)</t>
  </si>
  <si>
    <t>12 - Travail à l’étranger Ou frontalier</t>
  </si>
  <si>
    <t>13 – 1ère période d’emploi (JJ/MM) du</t>
  </si>
  <si>
    <t>13 – 2ème période d’emploi (JJ/MM) du</t>
  </si>
  <si>
    <t>14 – Code Insee des emplois</t>
  </si>
  <si>
    <t>15 - C I P D Z</t>
  </si>
  <si>
    <t>16 – Nature de l’emploi et qualification</t>
  </si>
  <si>
    <t>17 – Nature des indemnités (E ou I)</t>
  </si>
  <si>
    <t>IMPÔTS : Rémunérations annuelles (avantage en nature inclus)</t>
  </si>
  <si>
    <t>18A – Base brute fiscale</t>
  </si>
  <si>
    <t>19A – Avantages en nature V1 = valeur – N = Nature</t>
  </si>
  <si>
    <t>20A – Sommes imputables sur plafond d’épargne retraite</t>
  </si>
  <si>
    <t>21A – Taxe sur les salaires</t>
  </si>
  <si>
    <t>18B – Revenus d’activités nets imposables (sauf indemnités d’expatriation et d’impatriation)</t>
  </si>
  <si>
    <t>19B – Frais professionnels V2 = valeur – M = Modalités</t>
  </si>
  <si>
    <t>20B – Nombre total d’heures complémentaires et supplémentaires réalisées et payées en 2019</t>
  </si>
  <si>
    <t>21B – Base imposable 1er taux majoré</t>
  </si>
  <si>
    <t>18C – Autres revenus nets imposables (sauf indemnités d’expatriation et d’impatriation)</t>
  </si>
  <si>
    <t>19C – Participation au financement des services à la personne</t>
  </si>
  <si>
    <t>20C – Participation de l’employeur aux chèques vacances</t>
  </si>
  <si>
    <t>21C – Base imposable 2e taux majoré</t>
  </si>
  <si>
    <t>18D – Indemnités d’expatriation ou d’impatriation</t>
  </si>
  <si>
    <t>19D – Sommes exonérées dédiées à l’épargne retraite</t>
  </si>
  <si>
    <t>20D – Retenue à la source</t>
  </si>
  <si>
    <t>19E – Montant total brut des heures complémentaires et supplémentaires réalisées et payées en 2019</t>
  </si>
  <si>
    <t>21E – Salarié rémunéré par plusieurs établissements</t>
  </si>
  <si>
    <t>N° de feuillet</t>
  </si>
  <si>
    <t>sur</t>
  </si>
  <si>
    <t>Nbre total de feuillets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</si>
</sst>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107">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31" borderId="1"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20" fontId="0" fillId="0" borderId="0" xfId="0" applyNumberFormat="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13" borderId="14" xfId="0" applyFill="1" applyBorder="1" applyAlignment="1">
      <alignment horizontal="center" vertical="center"/>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10" fontId="0" fillId="12" borderId="2" xfId="0" applyNumberFormat="1" applyFill="1" applyBorder="1" applyAlignment="1">
      <alignment horizontal="center" vertical="center"/>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0" fontId="0" fillId="12" borderId="5" xfId="0" applyNumberFormat="1" applyFill="1" applyBorder="1" applyAlignment="1">
      <alignment horizontal="center" vertical="center"/>
    </xf>
    <xf numFmtId="9"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3" xfId="0"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14"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12" borderId="9" xfId="0" applyFill="1" applyBorder="1" applyAlignment="1">
      <alignment horizontal="center" vertical="center" wrapText="1"/>
    </xf>
    <xf numFmtId="0" fontId="0" fillId="14" borderId="6" xfId="0" applyFill="1" applyBorder="1" applyAlignment="1">
      <alignment horizontal="center" vertical="center"/>
    </xf>
    <xf numFmtId="6" fontId="0" fillId="14" borderId="5"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6" fontId="0" fillId="14" borderId="5" xfId="0" applyNumberFormat="1" applyFill="1" applyBorder="1" applyAlignment="1">
      <alignment horizontal="center" vertical="center" wrapText="1"/>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9" fillId="13" borderId="5" xfId="0" applyFont="1" applyFill="1" applyBorder="1" applyAlignment="1">
      <alignment horizontal="center" vertical="center"/>
    </xf>
    <xf numFmtId="0" fontId="9" fillId="13" borderId="14" xfId="0" applyFont="1" applyFill="1" applyBorder="1" applyAlignment="1">
      <alignment horizontal="center" vertical="center"/>
    </xf>
    <xf numFmtId="0" fontId="9" fillId="13" borderId="13" xfId="0" applyFont="1"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1" borderId="2"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externalLink" Target="externalLinks/externalLink2.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39" t="s">
        <v>3939</v>
      </c>
      <c r="B1" s="639"/>
      <c r="C1" s="639"/>
      <c r="D1" s="639"/>
      <c r="E1" s="639"/>
    </row>
    <row r="2" spans="1:5" x14ac:dyDescent="0.25">
      <c r="A2" s="55"/>
      <c r="B2" s="55"/>
      <c r="C2" s="55"/>
      <c r="D2" s="55"/>
      <c r="E2" s="55"/>
    </row>
    <row r="3" spans="1:5" x14ac:dyDescent="0.25">
      <c r="A3" s="331"/>
      <c r="B3" s="640" t="s">
        <v>2204</v>
      </c>
      <c r="C3" s="640"/>
      <c r="D3" s="640"/>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36" t="s">
        <v>3886</v>
      </c>
      <c r="B30" s="637"/>
      <c r="C30" s="638"/>
      <c r="D30" s="159"/>
      <c r="E30" s="159"/>
    </row>
    <row r="31" spans="1:5" x14ac:dyDescent="0.25">
      <c r="A31" s="636" t="s">
        <v>3941</v>
      </c>
      <c r="B31" s="637"/>
      <c r="C31" s="638"/>
      <c r="D31" s="159"/>
      <c r="E31" s="159"/>
    </row>
    <row r="32" spans="1:5" ht="90" x14ac:dyDescent="0.25">
      <c r="A32" s="194" t="s">
        <v>3942</v>
      </c>
    </row>
    <row r="33" spans="1:5" ht="135" x14ac:dyDescent="0.25">
      <c r="A33" s="194" t="s">
        <v>3943</v>
      </c>
    </row>
    <row r="35" spans="1:5" x14ac:dyDescent="0.25">
      <c r="A35" s="55"/>
      <c r="B35" s="640" t="s">
        <v>2204</v>
      </c>
      <c r="C35" s="640"/>
      <c r="D35" s="640"/>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36" t="s">
        <v>3947</v>
      </c>
      <c r="B59" s="637"/>
      <c r="C59" s="638"/>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70" t="s">
        <v>4159</v>
      </c>
      <c r="B1" s="671"/>
      <c r="C1" s="671"/>
      <c r="D1" s="672"/>
    </row>
    <row r="3" spans="1:4" x14ac:dyDescent="0.25">
      <c r="A3" s="660" t="s">
        <v>4030</v>
      </c>
      <c r="B3" s="660" t="s">
        <v>2204</v>
      </c>
      <c r="C3" s="660"/>
      <c r="D3" s="96" t="s">
        <v>3877</v>
      </c>
    </row>
    <row r="4" spans="1:4" ht="30" x14ac:dyDescent="0.25">
      <c r="A4" s="660"/>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77" t="s">
        <v>4184</v>
      </c>
      <c r="B50" s="677"/>
      <c r="C50" s="228"/>
      <c r="D50" s="228"/>
    </row>
    <row r="51" spans="1:4" ht="15" customHeight="1" x14ac:dyDescent="0.25">
      <c r="A51" s="677" t="s">
        <v>4185</v>
      </c>
      <c r="B51" s="677"/>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60" t="s">
        <v>4056</v>
      </c>
      <c r="B58" s="660" t="s">
        <v>2204</v>
      </c>
      <c r="C58" s="660"/>
      <c r="D58" s="96" t="s">
        <v>3877</v>
      </c>
    </row>
    <row r="59" spans="1:4" ht="30" x14ac:dyDescent="0.25">
      <c r="A59" s="660"/>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61" t="s">
        <v>4198</v>
      </c>
      <c r="B94" s="663"/>
      <c r="C94" s="122"/>
      <c r="D94" s="122"/>
    </row>
    <row r="95" spans="1:4" ht="15" customHeight="1" x14ac:dyDescent="0.25">
      <c r="A95" s="661" t="s">
        <v>4199</v>
      </c>
      <c r="B95" s="663"/>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78" t="s">
        <v>4208</v>
      </c>
      <c r="B14" s="679" t="s">
        <v>4209</v>
      </c>
      <c r="C14" s="680"/>
      <c r="D14" s="680"/>
      <c r="E14" s="680"/>
      <c r="F14" s="681"/>
    </row>
    <row r="15" spans="1:6" x14ac:dyDescent="0.25">
      <c r="A15" s="678"/>
      <c r="B15" s="682" t="s">
        <v>111</v>
      </c>
      <c r="C15" s="682"/>
      <c r="D15" s="683" t="s">
        <v>112</v>
      </c>
      <c r="E15" s="683"/>
      <c r="F15" s="684"/>
    </row>
    <row r="16" spans="1:6" ht="25.5" x14ac:dyDescent="0.25">
      <c r="A16" s="678"/>
      <c r="B16" s="355" t="s">
        <v>113</v>
      </c>
      <c r="C16" s="355" t="s">
        <v>114</v>
      </c>
      <c r="D16" s="356" t="s">
        <v>115</v>
      </c>
      <c r="E16" s="356" t="s">
        <v>116</v>
      </c>
      <c r="F16" s="356" t="s">
        <v>117</v>
      </c>
    </row>
    <row r="17" spans="1:6" x14ac:dyDescent="0.25">
      <c r="A17" s="678"/>
      <c r="B17" s="370"/>
      <c r="C17" s="370"/>
      <c r="D17" s="370"/>
      <c r="E17" s="370"/>
      <c r="F17" s="370"/>
    </row>
    <row r="18" spans="1:6" x14ac:dyDescent="0.25">
      <c r="A18" s="678"/>
      <c r="B18" s="370"/>
      <c r="C18" s="370"/>
      <c r="D18" s="370"/>
      <c r="E18" s="370"/>
      <c r="F18" s="370"/>
    </row>
    <row r="19" spans="1:6" x14ac:dyDescent="0.25">
      <c r="A19" s="678"/>
      <c r="B19" s="370"/>
      <c r="C19" s="370"/>
      <c r="D19" s="370"/>
      <c r="E19" s="370"/>
      <c r="F19" s="370"/>
    </row>
    <row r="20" spans="1:6" x14ac:dyDescent="0.25">
      <c r="A20" s="678"/>
      <c r="B20" s="371"/>
      <c r="C20" s="371"/>
      <c r="D20" s="371"/>
      <c r="E20" s="371"/>
      <c r="F20" s="371"/>
    </row>
    <row r="21" spans="1:6" ht="25.5" x14ac:dyDescent="0.25">
      <c r="A21" s="367" t="s">
        <v>4210</v>
      </c>
      <c r="B21" s="372"/>
      <c r="C21" s="373"/>
      <c r="D21" s="373"/>
      <c r="E21" s="373"/>
      <c r="F21" s="11"/>
    </row>
    <row r="22" spans="1:6" x14ac:dyDescent="0.25">
      <c r="A22" s="685" t="s">
        <v>4211</v>
      </c>
      <c r="B22" s="686" t="s">
        <v>4212</v>
      </c>
      <c r="C22" s="687"/>
      <c r="D22" s="687"/>
      <c r="E22" s="687"/>
      <c r="F22" s="688"/>
    </row>
    <row r="23" spans="1:6" x14ac:dyDescent="0.25">
      <c r="A23" s="685"/>
      <c r="B23" s="689" t="s">
        <v>111</v>
      </c>
      <c r="C23" s="690"/>
      <c r="D23" s="691" t="s">
        <v>118</v>
      </c>
      <c r="E23" s="691"/>
      <c r="F23" s="691"/>
    </row>
    <row r="24" spans="1:6" ht="25.5" x14ac:dyDescent="0.25">
      <c r="A24" s="685"/>
      <c r="B24" s="355" t="s">
        <v>113</v>
      </c>
      <c r="C24" s="355" t="s">
        <v>119</v>
      </c>
      <c r="D24" s="375" t="s">
        <v>120</v>
      </c>
      <c r="E24" s="356" t="s">
        <v>121</v>
      </c>
      <c r="F24" s="356" t="s">
        <v>122</v>
      </c>
    </row>
    <row r="25" spans="1:6" x14ac:dyDescent="0.25">
      <c r="A25" s="685"/>
      <c r="B25" s="370"/>
      <c r="C25" s="376"/>
      <c r="D25" s="376"/>
      <c r="E25" s="376"/>
      <c r="F25" s="376"/>
    </row>
    <row r="26" spans="1:6" x14ac:dyDescent="0.25">
      <c r="A26" s="685"/>
      <c r="B26" s="370"/>
      <c r="C26" s="376"/>
      <c r="D26" s="376"/>
      <c r="E26" s="376"/>
      <c r="F26" s="370"/>
    </row>
    <row r="27" spans="1:6" x14ac:dyDescent="0.25">
      <c r="A27" s="685"/>
      <c r="B27" s="370"/>
      <c r="C27" s="370"/>
      <c r="D27" s="370"/>
      <c r="E27" s="370"/>
      <c r="F27" s="370"/>
    </row>
    <row r="28" spans="1:6" x14ac:dyDescent="0.25">
      <c r="A28" s="685"/>
      <c r="B28" s="370"/>
      <c r="C28" s="370"/>
      <c r="D28" s="370"/>
      <c r="E28" s="370"/>
      <c r="F28" s="5"/>
    </row>
    <row r="29" spans="1:6" x14ac:dyDescent="0.25">
      <c r="A29" s="685"/>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94" t="s">
        <v>4202</v>
      </c>
      <c r="B1" s="694"/>
      <c r="C1" s="694"/>
      <c r="D1" s="694"/>
      <c r="E1" s="694"/>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95" t="s">
        <v>4206</v>
      </c>
      <c r="B12" s="696"/>
      <c r="C12" s="696"/>
      <c r="D12" s="696"/>
      <c r="E12" s="697"/>
    </row>
    <row r="13" spans="1:5" ht="15" customHeight="1" x14ac:dyDescent="0.25">
      <c r="A13" s="698" t="s">
        <v>128</v>
      </c>
      <c r="B13" s="698"/>
      <c r="C13" s="698"/>
      <c r="D13" s="698"/>
      <c r="E13" s="698"/>
    </row>
    <row r="14" spans="1:5" ht="15" customHeight="1" x14ac:dyDescent="0.25">
      <c r="A14" s="699" t="s">
        <v>4216</v>
      </c>
      <c r="B14" s="682" t="s">
        <v>4217</v>
      </c>
      <c r="C14" s="682"/>
      <c r="D14" s="682"/>
      <c r="E14" s="682"/>
    </row>
    <row r="15" spans="1:5" ht="63.75" x14ac:dyDescent="0.25">
      <c r="A15" s="700"/>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98" t="s">
        <v>133</v>
      </c>
      <c r="B20" s="698"/>
      <c r="C20" s="698"/>
      <c r="D20" s="698"/>
      <c r="E20" s="390"/>
    </row>
    <row r="21" spans="1:5" ht="15" customHeight="1" x14ac:dyDescent="0.25">
      <c r="A21" s="692" t="s">
        <v>4211</v>
      </c>
      <c r="B21" s="682" t="s">
        <v>4212</v>
      </c>
      <c r="C21" s="682"/>
      <c r="D21" s="682"/>
      <c r="E21" s="390"/>
    </row>
    <row r="22" spans="1:5" ht="51" x14ac:dyDescent="0.25">
      <c r="A22" s="693"/>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701" t="s">
        <v>103</v>
      </c>
      <c r="B1" s="704" t="s">
        <v>98</v>
      </c>
      <c r="C1" s="705"/>
      <c r="D1" s="705"/>
      <c r="E1" s="705"/>
    </row>
    <row r="2" spans="1:5" x14ac:dyDescent="0.25">
      <c r="A2" s="702"/>
      <c r="B2" s="383" t="s">
        <v>99</v>
      </c>
      <c r="C2" s="383" t="s">
        <v>100</v>
      </c>
      <c r="D2" s="383" t="s">
        <v>101</v>
      </c>
      <c r="E2" s="383" t="s">
        <v>102</v>
      </c>
    </row>
    <row r="3" spans="1:5" ht="45" x14ac:dyDescent="0.25">
      <c r="A3" s="703"/>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95" t="s">
        <v>4202</v>
      </c>
      <c r="B1" s="696"/>
      <c r="C1" s="696"/>
      <c r="D1" s="696"/>
      <c r="E1" s="697"/>
    </row>
    <row r="2" spans="1:5" ht="15" customHeight="1" x14ac:dyDescent="0.25">
      <c r="A2" s="706" t="s">
        <v>103</v>
      </c>
      <c r="B2" s="709" t="s">
        <v>98</v>
      </c>
      <c r="C2" s="710"/>
      <c r="D2" s="710"/>
      <c r="E2" s="710"/>
    </row>
    <row r="3" spans="1:5" x14ac:dyDescent="0.25">
      <c r="A3" s="707"/>
      <c r="B3" s="353" t="s">
        <v>99</v>
      </c>
      <c r="C3" s="353" t="s">
        <v>100</v>
      </c>
      <c r="D3" s="353" t="s">
        <v>101</v>
      </c>
      <c r="E3" s="353" t="s">
        <v>102</v>
      </c>
    </row>
    <row r="4" spans="1:5" ht="38.25" x14ac:dyDescent="0.25">
      <c r="A4" s="708"/>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711" t="s">
        <v>4206</v>
      </c>
      <c r="B13" s="711"/>
      <c r="C13" s="711"/>
      <c r="D13" s="711"/>
      <c r="E13" s="11"/>
    </row>
    <row r="14" spans="1:5" x14ac:dyDescent="0.25">
      <c r="A14" s="712" t="s">
        <v>128</v>
      </c>
      <c r="B14" s="712"/>
      <c r="C14" s="712"/>
      <c r="D14" s="712"/>
      <c r="E14" s="11"/>
    </row>
    <row r="15" spans="1:5" x14ac:dyDescent="0.25">
      <c r="A15" s="713" t="s">
        <v>4216</v>
      </c>
      <c r="B15" s="714" t="s">
        <v>4217</v>
      </c>
      <c r="C15" s="714"/>
      <c r="D15" s="714"/>
      <c r="E15" s="11"/>
    </row>
    <row r="16" spans="1:5" x14ac:dyDescent="0.25">
      <c r="A16" s="713"/>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15" t="s">
        <v>133</v>
      </c>
      <c r="B19" s="716"/>
      <c r="C19" s="716"/>
      <c r="D19" s="717"/>
      <c r="E19" s="11"/>
    </row>
    <row r="20" spans="1:5" x14ac:dyDescent="0.25">
      <c r="A20" s="714" t="s">
        <v>4224</v>
      </c>
      <c r="B20" s="714" t="s">
        <v>4225</v>
      </c>
      <c r="C20" s="714"/>
      <c r="D20" s="714"/>
      <c r="E20" s="11"/>
    </row>
    <row r="21" spans="1:5" x14ac:dyDescent="0.25">
      <c r="A21" s="714"/>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18" t="s">
        <v>4226</v>
      </c>
      <c r="B1" s="718"/>
      <c r="C1" s="718"/>
      <c r="D1" s="718"/>
      <c r="E1" s="718"/>
      <c r="F1" s="718"/>
      <c r="G1" s="718"/>
      <c r="H1" s="718"/>
      <c r="I1" s="718"/>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19" t="s">
        <v>4230</v>
      </c>
      <c r="B15" s="387"/>
      <c r="C15" s="399"/>
      <c r="D15" s="399"/>
      <c r="E15" s="721" t="s">
        <v>4231</v>
      </c>
      <c r="F15" s="722"/>
      <c r="G15" s="415"/>
      <c r="H15" s="364"/>
      <c r="I15" s="416"/>
    </row>
    <row r="16" spans="1:9" ht="15" customHeight="1" x14ac:dyDescent="0.25">
      <c r="A16" s="720"/>
      <c r="B16" s="387"/>
      <c r="C16" s="399"/>
      <c r="D16" s="399"/>
      <c r="E16" s="723" t="s">
        <v>4232</v>
      </c>
      <c r="F16" s="722"/>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24" t="s">
        <v>4235</v>
      </c>
      <c r="B1" s="725"/>
      <c r="C1" s="725"/>
      <c r="D1" s="725"/>
      <c r="E1" s="725"/>
      <c r="F1" s="725"/>
      <c r="G1" s="725"/>
      <c r="H1" s="725"/>
      <c r="I1" s="725"/>
      <c r="J1" s="725"/>
      <c r="K1" s="725"/>
      <c r="L1" s="725"/>
    </row>
    <row r="2" spans="1:12" ht="15" customHeight="1" x14ac:dyDescent="0.25">
      <c r="A2" s="726" t="s">
        <v>4236</v>
      </c>
      <c r="B2" s="726"/>
      <c r="C2" s="726"/>
      <c r="D2" s="726"/>
      <c r="E2" s="726"/>
      <c r="F2" s="726"/>
      <c r="G2" s="726"/>
      <c r="H2" s="726"/>
      <c r="I2" s="726"/>
      <c r="J2" s="726"/>
      <c r="K2" s="726"/>
      <c r="L2" s="726"/>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30" t="s">
        <v>4251</v>
      </c>
      <c r="B1" s="730"/>
      <c r="C1" s="730"/>
      <c r="D1" s="730"/>
      <c r="E1" s="730"/>
      <c r="F1" s="730"/>
      <c r="G1" s="730"/>
    </row>
    <row r="2" spans="1:7" ht="15" customHeight="1" x14ac:dyDescent="0.25">
      <c r="A2" s="730" t="s">
        <v>4252</v>
      </c>
      <c r="B2" s="730"/>
      <c r="C2" s="730"/>
      <c r="D2" s="730"/>
      <c r="E2" s="730"/>
      <c r="F2" s="730"/>
      <c r="G2" s="730"/>
    </row>
    <row r="3" spans="1:7" x14ac:dyDescent="0.25">
      <c r="A3" s="401" t="s">
        <v>184</v>
      </c>
      <c r="B3" s="731" t="s">
        <v>185</v>
      </c>
      <c r="C3" s="731" t="s">
        <v>186</v>
      </c>
      <c r="D3" s="731" t="s">
        <v>187</v>
      </c>
      <c r="E3" s="731" t="s">
        <v>188</v>
      </c>
      <c r="F3" s="731" t="s">
        <v>189</v>
      </c>
      <c r="G3" s="731" t="s">
        <v>190</v>
      </c>
    </row>
    <row r="4" spans="1:7" ht="25.5" x14ac:dyDescent="0.25">
      <c r="A4" s="406" t="s">
        <v>191</v>
      </c>
      <c r="B4" s="732"/>
      <c r="C4" s="732"/>
      <c r="D4" s="732"/>
      <c r="E4" s="732"/>
      <c r="F4" s="732"/>
      <c r="G4" s="732"/>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27" t="s">
        <v>4260</v>
      </c>
      <c r="B14" s="728"/>
      <c r="C14" s="729"/>
      <c r="D14" s="11"/>
      <c r="E14" s="11"/>
      <c r="F14" s="3"/>
      <c r="G14" s="379"/>
    </row>
    <row r="15" spans="1:7" ht="15" customHeight="1" x14ac:dyDescent="0.25">
      <c r="A15" s="437" t="s">
        <v>4261</v>
      </c>
      <c r="B15" s="730" t="s">
        <v>194</v>
      </c>
      <c r="C15" s="730" t="s">
        <v>195</v>
      </c>
      <c r="D15" s="11"/>
      <c r="E15" s="11"/>
      <c r="F15" s="3"/>
      <c r="G15" s="379"/>
    </row>
    <row r="16" spans="1:7" ht="25.5" x14ac:dyDescent="0.25">
      <c r="A16" s="438" t="s">
        <v>193</v>
      </c>
      <c r="B16" s="730"/>
      <c r="C16" s="730"/>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18" t="s">
        <v>4273</v>
      </c>
      <c r="B1" s="718"/>
      <c r="C1" s="718"/>
      <c r="D1" s="718"/>
      <c r="E1" s="718"/>
      <c r="F1" s="718"/>
      <c r="G1" s="718"/>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33" t="s">
        <v>54</v>
      </c>
      <c r="D8" s="735">
        <f>0</f>
        <v>0</v>
      </c>
      <c r="E8" s="451"/>
      <c r="F8" s="452"/>
      <c r="G8" s="452"/>
    </row>
    <row r="9" spans="1:7" ht="24" x14ac:dyDescent="0.25">
      <c r="A9" s="449" t="s">
        <v>208</v>
      </c>
      <c r="B9" s="412">
        <f>F3</f>
        <v>0</v>
      </c>
      <c r="C9" s="734"/>
      <c r="D9" s="736"/>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41" t="s">
        <v>3950</v>
      </c>
      <c r="B1" s="642"/>
      <c r="C1" s="642"/>
      <c r="D1" s="642"/>
      <c r="E1" s="643"/>
    </row>
    <row r="3" spans="1:5" x14ac:dyDescent="0.25">
      <c r="B3" s="644" t="s">
        <v>2204</v>
      </c>
      <c r="C3" s="644"/>
      <c r="D3" s="644" t="s">
        <v>3877</v>
      </c>
      <c r="E3" s="644"/>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36" t="s">
        <v>3886</v>
      </c>
      <c r="B30" s="637"/>
      <c r="C30" s="638"/>
      <c r="D30" s="228"/>
      <c r="E30" s="228"/>
    </row>
    <row r="31" spans="1:5" x14ac:dyDescent="0.25">
      <c r="A31" s="636" t="s">
        <v>3941</v>
      </c>
      <c r="B31" s="637"/>
      <c r="C31" s="638"/>
      <c r="D31" s="228"/>
      <c r="E31" s="228"/>
    </row>
    <row r="32" spans="1:5" ht="30" x14ac:dyDescent="0.25">
      <c r="A32" s="305" t="s">
        <v>3953</v>
      </c>
    </row>
    <row r="33" spans="1:5" ht="90" x14ac:dyDescent="0.25">
      <c r="A33" s="305" t="s">
        <v>3954</v>
      </c>
    </row>
    <row r="34" spans="1:5" ht="150" x14ac:dyDescent="0.25">
      <c r="A34" s="305" t="s">
        <v>3955</v>
      </c>
    </row>
    <row r="36" spans="1:5" x14ac:dyDescent="0.25">
      <c r="B36" s="644" t="s">
        <v>2204</v>
      </c>
      <c r="C36" s="644"/>
      <c r="D36" s="644" t="s">
        <v>3877</v>
      </c>
      <c r="E36" s="644"/>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36" t="s">
        <v>3961</v>
      </c>
      <c r="B60" s="637"/>
      <c r="C60" s="638"/>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18" t="s">
        <v>4280</v>
      </c>
      <c r="B1" s="718"/>
      <c r="C1" s="718"/>
      <c r="D1" s="718"/>
      <c r="E1" s="718"/>
      <c r="F1" s="718"/>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30" t="s">
        <v>4284</v>
      </c>
      <c r="B19" s="730"/>
      <c r="C19" s="730"/>
      <c r="D19" s="730"/>
      <c r="E19" s="730"/>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37" t="s">
        <v>4290</v>
      </c>
      <c r="B45" s="738"/>
      <c r="C45" s="739"/>
      <c r="D45" s="428"/>
      <c r="E45" s="428"/>
      <c r="F45" s="3"/>
    </row>
    <row r="46" spans="1:6" x14ac:dyDescent="0.25">
      <c r="A46" s="737" t="s">
        <v>293</v>
      </c>
      <c r="B46" s="738"/>
      <c r="C46" s="739"/>
      <c r="D46" s="463">
        <f>IF((D37+D44)&gt;=0,0,(D37+D44))</f>
        <v>0</v>
      </c>
      <c r="E46" s="463">
        <f>IF((E37+E44)&gt;=0,0,(E37+E44))</f>
        <v>0</v>
      </c>
      <c r="F46" s="3"/>
    </row>
    <row r="47" spans="1:6" x14ac:dyDescent="0.25">
      <c r="A47" s="737" t="s">
        <v>287</v>
      </c>
      <c r="B47" s="738"/>
      <c r="C47" s="739"/>
      <c r="D47" s="428"/>
      <c r="E47" s="428"/>
      <c r="F47" s="3"/>
    </row>
    <row r="48" spans="1:6" ht="15" customHeight="1" x14ac:dyDescent="0.25">
      <c r="A48" s="737" t="s">
        <v>294</v>
      </c>
      <c r="B48" s="738"/>
      <c r="C48" s="739"/>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30" t="s">
        <v>4296</v>
      </c>
      <c r="B1" s="730"/>
      <c r="C1" s="730"/>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37" t="s">
        <v>303</v>
      </c>
      <c r="B25" s="738"/>
      <c r="C25" s="739"/>
    </row>
    <row r="26" spans="1:3" ht="25.5" x14ac:dyDescent="0.25">
      <c r="A26" s="362" t="s">
        <v>304</v>
      </c>
      <c r="B26" s="463">
        <f>IF(B14&gt;=B24,B14-B24,0)</f>
        <v>0</v>
      </c>
      <c r="C26" s="463">
        <f>IF(C14&gt;=C24,C14-C24,0)</f>
        <v>0</v>
      </c>
    </row>
    <row r="27" spans="1:3" x14ac:dyDescent="0.25">
      <c r="A27" s="740" t="s">
        <v>287</v>
      </c>
      <c r="B27" s="740"/>
      <c r="C27" s="740"/>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37" t="s">
        <v>311</v>
      </c>
      <c r="B42" s="738"/>
      <c r="C42" s="739"/>
    </row>
    <row r="43" spans="1:3" ht="51" x14ac:dyDescent="0.25">
      <c r="A43" s="362" t="s">
        <v>286</v>
      </c>
      <c r="B43" s="412">
        <f>IF((B34)&gt;=0,0,B34)</f>
        <v>0</v>
      </c>
      <c r="C43" s="412">
        <f>IF((C34)&gt;=0,0,C34)</f>
        <v>0</v>
      </c>
    </row>
    <row r="44" spans="1:3" x14ac:dyDescent="0.25">
      <c r="A44" s="737" t="s">
        <v>287</v>
      </c>
      <c r="B44" s="738"/>
      <c r="C44" s="739"/>
    </row>
    <row r="45" spans="1:3" ht="63.75" x14ac:dyDescent="0.25">
      <c r="A45" s="362" t="s">
        <v>288</v>
      </c>
      <c r="B45" s="412">
        <f>IF((B34)&lt;0,0,B34)</f>
        <v>0</v>
      </c>
      <c r="C45" s="412">
        <f>IF((C34)&lt;0,0,C34)</f>
        <v>0</v>
      </c>
    </row>
    <row r="46" spans="1:3" ht="15" customHeight="1" x14ac:dyDescent="0.25">
      <c r="A46" s="741" t="s">
        <v>281</v>
      </c>
      <c r="B46" s="742"/>
      <c r="C46" s="743"/>
    </row>
    <row r="47" spans="1:3" ht="51" x14ac:dyDescent="0.25">
      <c r="A47" s="408" t="s">
        <v>312</v>
      </c>
      <c r="B47" s="409">
        <f>0</f>
        <v>0</v>
      </c>
      <c r="C47" s="409">
        <f>0</f>
        <v>0</v>
      </c>
    </row>
    <row r="48" spans="1:3" ht="51" x14ac:dyDescent="0.25">
      <c r="A48" s="408" t="s">
        <v>313</v>
      </c>
      <c r="B48" s="409">
        <f>0</f>
        <v>0</v>
      </c>
      <c r="C48" s="409">
        <f>0</f>
        <v>0</v>
      </c>
    </row>
    <row r="49" spans="1:3" x14ac:dyDescent="0.25">
      <c r="A49" s="737" t="s">
        <v>314</v>
      </c>
      <c r="B49" s="738"/>
      <c r="C49" s="739"/>
    </row>
    <row r="50" spans="1:3" ht="76.5" x14ac:dyDescent="0.25">
      <c r="A50" s="362" t="s">
        <v>315</v>
      </c>
      <c r="B50" s="412">
        <f>IF((B47+B48)&gt;=0,0,B47+B48)</f>
        <v>0</v>
      </c>
      <c r="C50" s="412">
        <f>IF((C47+C48)&gt;=0,0,C47+C48)</f>
        <v>0</v>
      </c>
    </row>
    <row r="51" spans="1:3" x14ac:dyDescent="0.25">
      <c r="A51" s="737" t="s">
        <v>287</v>
      </c>
      <c r="B51" s="738"/>
      <c r="C51" s="739"/>
    </row>
    <row r="52" spans="1:3" ht="89.25" x14ac:dyDescent="0.25">
      <c r="A52" s="362" t="s">
        <v>316</v>
      </c>
      <c r="B52" s="412">
        <f>IF((B47+B48)&lt;0,0,B47+B48)</f>
        <v>0</v>
      </c>
      <c r="C52" s="412">
        <f>IF((C47+C48)&lt;0,0,C47+C48)</f>
        <v>0</v>
      </c>
    </row>
    <row r="53" spans="1:3" ht="15" customHeight="1" x14ac:dyDescent="0.25">
      <c r="A53" s="741" t="s">
        <v>289</v>
      </c>
      <c r="B53" s="742"/>
      <c r="C53" s="743"/>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37" t="s">
        <v>287</v>
      </c>
      <c r="B59" s="738"/>
      <c r="C59" s="739"/>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46"/>
      <c r="K2" s="746"/>
      <c r="L2" s="746"/>
    </row>
    <row r="3" spans="1:12" ht="18.75" thickBot="1" x14ac:dyDescent="0.3">
      <c r="A3" s="747" t="s">
        <v>3707</v>
      </c>
      <c r="B3" s="748"/>
      <c r="C3" s="241"/>
      <c r="D3" s="241"/>
      <c r="E3" s="241"/>
      <c r="F3" s="241"/>
      <c r="G3" s="241"/>
      <c r="H3" s="241"/>
      <c r="I3" s="241"/>
      <c r="J3" s="749"/>
      <c r="K3" s="749"/>
      <c r="L3" s="243"/>
    </row>
    <row r="4" spans="1:12" ht="18.75" thickBot="1" x14ac:dyDescent="0.3">
      <c r="A4" s="244" t="s">
        <v>3708</v>
      </c>
      <c r="B4" s="245" t="s">
        <v>242</v>
      </c>
      <c r="C4" s="241"/>
      <c r="D4" s="241"/>
      <c r="E4" s="246"/>
      <c r="F4" s="246"/>
      <c r="G4" s="246"/>
      <c r="H4" s="241"/>
      <c r="I4" s="241"/>
      <c r="J4" s="749"/>
      <c r="K4" s="749"/>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50" t="s">
        <v>3710</v>
      </c>
      <c r="B7" s="751"/>
      <c r="C7" s="241"/>
      <c r="D7" s="752" t="s">
        <v>3711</v>
      </c>
      <c r="E7" s="752"/>
      <c r="F7" s="752"/>
      <c r="G7" s="752"/>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45" t="s">
        <v>3724</v>
      </c>
      <c r="C18" s="745"/>
      <c r="D18" s="745"/>
      <c r="E18" s="267" t="s">
        <v>3725</v>
      </c>
      <c r="F18" s="267" t="s">
        <v>3726</v>
      </c>
      <c r="G18" s="267" t="s">
        <v>3727</v>
      </c>
      <c r="H18" s="267" t="s">
        <v>3728</v>
      </c>
      <c r="I18" s="267" t="s">
        <v>3729</v>
      </c>
      <c r="J18" s="267" t="s">
        <v>3730</v>
      </c>
      <c r="K18" s="267" t="s">
        <v>3731</v>
      </c>
      <c r="L18" s="267" t="s">
        <v>3732</v>
      </c>
    </row>
    <row r="19" spans="1:12" ht="18.75" thickBot="1" x14ac:dyDescent="0.3">
      <c r="A19" s="268"/>
      <c r="B19" s="744"/>
      <c r="C19" s="744"/>
      <c r="D19" s="744"/>
      <c r="E19" s="269"/>
      <c r="F19" s="269"/>
      <c r="G19" s="270">
        <f>0.05</f>
        <v>0.05</v>
      </c>
      <c r="H19" s="271">
        <f>0</f>
        <v>0</v>
      </c>
      <c r="I19" s="271">
        <f>H19*(1+G19)</f>
        <v>0</v>
      </c>
      <c r="J19" s="271">
        <f>H19*F19</f>
        <v>0</v>
      </c>
      <c r="K19" s="271">
        <f>H19*G19*F19</f>
        <v>0</v>
      </c>
      <c r="L19" s="271">
        <f>I19*F19</f>
        <v>0</v>
      </c>
    </row>
    <row r="20" spans="1:12" ht="18.75" thickBot="1" x14ac:dyDescent="0.3">
      <c r="A20" s="268"/>
      <c r="B20" s="744"/>
      <c r="C20" s="744"/>
      <c r="D20" s="744"/>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44"/>
      <c r="C21" s="744"/>
      <c r="D21" s="744"/>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44"/>
      <c r="C22" s="744"/>
      <c r="D22" s="744"/>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44"/>
      <c r="C23" s="744"/>
      <c r="D23" s="744"/>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44"/>
      <c r="C24" s="744"/>
      <c r="D24" s="744"/>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44"/>
      <c r="C25" s="744"/>
      <c r="D25" s="744"/>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44"/>
      <c r="C26" s="744"/>
      <c r="D26" s="744"/>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44"/>
      <c r="C27" s="744"/>
      <c r="D27" s="744"/>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45" t="s">
        <v>3989</v>
      </c>
      <c r="B1" s="645"/>
      <c r="C1" s="645"/>
      <c r="D1" s="645"/>
      <c r="E1" s="645"/>
      <c r="F1" s="645"/>
      <c r="G1" s="645"/>
      <c r="H1" s="645"/>
    </row>
    <row r="3" spans="1:8" x14ac:dyDescent="0.25">
      <c r="A3" s="646" t="s">
        <v>0</v>
      </c>
      <c r="B3" s="648" t="s">
        <v>2204</v>
      </c>
      <c r="C3" s="649"/>
      <c r="D3" s="650"/>
      <c r="E3" s="18" t="s">
        <v>3877</v>
      </c>
      <c r="F3" s="651" t="s">
        <v>3990</v>
      </c>
      <c r="G3" s="651" t="s">
        <v>2204</v>
      </c>
      <c r="H3" s="644" t="s">
        <v>3877</v>
      </c>
    </row>
    <row r="4" spans="1:8" x14ac:dyDescent="0.25">
      <c r="A4" s="647"/>
      <c r="B4" s="18" t="s">
        <v>3878</v>
      </c>
      <c r="C4" s="18" t="s">
        <v>3879</v>
      </c>
      <c r="D4" s="18" t="s">
        <v>3880</v>
      </c>
      <c r="E4" s="18" t="s">
        <v>3880</v>
      </c>
      <c r="F4" s="652"/>
      <c r="G4" s="652"/>
      <c r="H4" s="644"/>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36" t="s">
        <v>4018</v>
      </c>
      <c r="B25" s="637"/>
      <c r="C25" s="638"/>
      <c r="D25" s="159"/>
      <c r="E25" s="159"/>
      <c r="F25" s="23" t="s">
        <v>4019</v>
      </c>
      <c r="G25" s="159"/>
      <c r="H25" s="159"/>
    </row>
    <row r="26" spans="1:8" ht="15" customHeight="1" x14ac:dyDescent="0.25">
      <c r="A26" s="636" t="s">
        <v>4020</v>
      </c>
      <c r="B26" s="637"/>
      <c r="C26" s="638"/>
      <c r="D26" s="159"/>
      <c r="E26" s="159"/>
      <c r="F26" s="653" t="s">
        <v>4021</v>
      </c>
      <c r="G26" s="655"/>
      <c r="H26" s="657"/>
    </row>
    <row r="27" spans="1:8" x14ac:dyDescent="0.25">
      <c r="A27" s="636" t="s">
        <v>4022</v>
      </c>
      <c r="B27" s="637"/>
      <c r="C27" s="638"/>
      <c r="D27" s="159"/>
      <c r="E27" s="159"/>
      <c r="F27" s="654"/>
      <c r="G27" s="656"/>
      <c r="H27" s="658"/>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54" t="s">
        <v>3761</v>
      </c>
      <c r="B2" s="754" t="s">
        <v>3746</v>
      </c>
      <c r="C2" s="756" t="s">
        <v>3747</v>
      </c>
      <c r="D2" s="757"/>
      <c r="E2" s="758"/>
      <c r="F2" s="754" t="s">
        <v>3748</v>
      </c>
      <c r="G2" s="754" t="s">
        <v>3749</v>
      </c>
      <c r="H2" s="756" t="s">
        <v>3747</v>
      </c>
      <c r="I2" s="757"/>
      <c r="J2" s="758"/>
      <c r="K2" s="756" t="s">
        <v>3750</v>
      </c>
      <c r="L2" s="757"/>
      <c r="M2" s="757"/>
      <c r="N2" s="758"/>
      <c r="O2" s="753" t="s">
        <v>3751</v>
      </c>
      <c r="P2" s="753"/>
    </row>
    <row r="3" spans="1:16" x14ac:dyDescent="0.25">
      <c r="A3" s="755"/>
      <c r="B3" s="755"/>
      <c r="C3" s="237" t="s">
        <v>3752</v>
      </c>
      <c r="D3" s="237" t="s">
        <v>3753</v>
      </c>
      <c r="E3" s="237" t="s">
        <v>3754</v>
      </c>
      <c r="F3" s="755"/>
      <c r="G3" s="755"/>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56" t="s">
        <v>3763</v>
      </c>
      <c r="E1" s="757"/>
      <c r="F1" s="757"/>
      <c r="G1" s="758"/>
    </row>
    <row r="2" spans="1:7" ht="60" x14ac:dyDescent="0.25">
      <c r="A2" s="292" t="s">
        <v>3764</v>
      </c>
      <c r="B2" s="63"/>
      <c r="D2" s="291" t="s">
        <v>3765</v>
      </c>
      <c r="E2" s="291" t="s">
        <v>3752</v>
      </c>
      <c r="F2" s="291" t="s">
        <v>3766</v>
      </c>
      <c r="G2" s="69" t="s">
        <v>3767</v>
      </c>
    </row>
    <row r="3" spans="1:7" x14ac:dyDescent="0.25">
      <c r="A3" s="759" t="s">
        <v>3768</v>
      </c>
      <c r="B3" s="760"/>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61" t="s">
        <v>1659</v>
      </c>
    </row>
    <row r="36" spans="1:3" ht="45" x14ac:dyDescent="0.25">
      <c r="A36" s="122" t="s">
        <v>1660</v>
      </c>
      <c r="B36" s="40"/>
      <c r="C36" s="762"/>
    </row>
    <row r="37" spans="1:3" ht="30" x14ac:dyDescent="0.25">
      <c r="A37" s="122" t="s">
        <v>1661</v>
      </c>
      <c r="B37" s="40"/>
      <c r="C37" s="763"/>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61" t="s">
        <v>1659</v>
      </c>
    </row>
    <row r="63" spans="1:3" x14ac:dyDescent="0.25">
      <c r="A63" s="125" t="s">
        <v>1677</v>
      </c>
      <c r="B63" s="40"/>
      <c r="C63" s="762"/>
    </row>
    <row r="64" spans="1:3" x14ac:dyDescent="0.25">
      <c r="A64" s="125" t="s">
        <v>55</v>
      </c>
      <c r="B64" s="40"/>
      <c r="C64" s="763"/>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61" t="s">
        <v>1697</v>
      </c>
    </row>
    <row r="93" spans="1:3" x14ac:dyDescent="0.25">
      <c r="A93" s="23" t="s">
        <v>1698</v>
      </c>
      <c r="B93" s="40"/>
      <c r="C93" s="763"/>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61" t="s">
        <v>1697</v>
      </c>
    </row>
    <row r="135" spans="1:4" x14ac:dyDescent="0.25">
      <c r="A135" s="125"/>
      <c r="B135" s="762"/>
    </row>
    <row r="136" spans="1:4" x14ac:dyDescent="0.25">
      <c r="A136" s="125"/>
      <c r="B136" s="763"/>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67" t="s">
        <v>1744</v>
      </c>
      <c r="B51" s="767"/>
      <c r="C51" s="767"/>
      <c r="D51" s="767"/>
      <c r="E51" s="44"/>
      <c r="F51" s="44"/>
      <c r="G51" s="44"/>
      <c r="H51" s="44"/>
      <c r="I51" s="44"/>
      <c r="J51" s="44"/>
    </row>
    <row r="52" spans="1:10" x14ac:dyDescent="0.25">
      <c r="A52" s="768" t="s">
        <v>1308</v>
      </c>
      <c r="B52" s="769"/>
      <c r="C52" s="770"/>
      <c r="D52" s="110" t="s">
        <v>1745</v>
      </c>
      <c r="E52" s="44"/>
      <c r="F52" s="44"/>
      <c r="G52" s="44"/>
      <c r="H52" s="44"/>
      <c r="I52" s="44"/>
      <c r="J52" s="44"/>
    </row>
    <row r="53" spans="1:10" ht="60" x14ac:dyDescent="0.25">
      <c r="A53" s="771">
        <v>16</v>
      </c>
      <c r="B53" s="97" t="s">
        <v>1746</v>
      </c>
      <c r="C53" s="23"/>
      <c r="D53" s="14"/>
      <c r="E53" s="44"/>
      <c r="F53" s="44"/>
      <c r="G53" s="44"/>
      <c r="H53" s="44"/>
      <c r="I53" s="44"/>
      <c r="J53" s="44"/>
    </row>
    <row r="54" spans="1:10" ht="60" x14ac:dyDescent="0.25">
      <c r="A54" s="772"/>
      <c r="B54" s="92" t="s">
        <v>1747</v>
      </c>
      <c r="C54" s="23">
        <v>1031</v>
      </c>
      <c r="D54" s="14">
        <f>0</f>
        <v>0</v>
      </c>
      <c r="E54" s="44"/>
      <c r="F54" s="44"/>
      <c r="G54" s="44"/>
      <c r="H54" s="44"/>
      <c r="I54" s="44"/>
      <c r="J54" s="44"/>
    </row>
    <row r="55" spans="1:10" x14ac:dyDescent="0.25">
      <c r="A55" s="773" t="s">
        <v>1364</v>
      </c>
      <c r="B55" s="774"/>
      <c r="C55" s="775"/>
      <c r="D55" s="110" t="s">
        <v>1745</v>
      </c>
      <c r="E55" s="44"/>
      <c r="F55" s="44"/>
      <c r="G55" s="44"/>
      <c r="H55" s="44"/>
      <c r="I55" s="44"/>
      <c r="J55" s="44"/>
    </row>
    <row r="56" spans="1:10" ht="60" x14ac:dyDescent="0.25">
      <c r="A56" s="771">
        <v>21</v>
      </c>
      <c r="B56" s="97" t="s">
        <v>1748</v>
      </c>
      <c r="C56" s="23"/>
      <c r="D56" s="14"/>
      <c r="E56" s="44"/>
      <c r="F56" s="44"/>
      <c r="G56" s="44"/>
      <c r="H56" s="44"/>
      <c r="I56" s="44"/>
      <c r="J56" s="44"/>
    </row>
    <row r="57" spans="1:10" ht="60" x14ac:dyDescent="0.25">
      <c r="A57" s="772"/>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76" t="s">
        <v>1754</v>
      </c>
      <c r="B60" s="777"/>
      <c r="C60" s="777"/>
      <c r="D60" s="778"/>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76" t="s">
        <v>1756</v>
      </c>
      <c r="B63" s="777"/>
      <c r="C63" s="777"/>
      <c r="D63" s="777"/>
      <c r="E63" s="777"/>
      <c r="F63" s="777"/>
      <c r="G63" s="777"/>
      <c r="H63" s="778"/>
      <c r="I63" s="44"/>
      <c r="J63" s="44"/>
    </row>
    <row r="64" spans="1:10" x14ac:dyDescent="0.25">
      <c r="A64" s="768" t="s">
        <v>1413</v>
      </c>
      <c r="B64" s="769"/>
      <c r="C64" s="769"/>
      <c r="D64" s="770"/>
      <c r="E64" s="768" t="s">
        <v>1757</v>
      </c>
      <c r="F64" s="769"/>
      <c r="G64" s="769"/>
      <c r="H64" s="770"/>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76" t="s">
        <v>1767</v>
      </c>
      <c r="B69" s="777"/>
      <c r="C69" s="777"/>
      <c r="D69" s="778"/>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76" t="s">
        <v>1770</v>
      </c>
      <c r="B72" s="777"/>
      <c r="C72" s="778"/>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64" t="s">
        <v>1843</v>
      </c>
      <c r="B159" s="765"/>
      <c r="C159" s="766"/>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81" t="s">
        <v>1857</v>
      </c>
      <c r="B20" s="782"/>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91" t="s">
        <v>1883</v>
      </c>
      <c r="B45" s="792" t="s">
        <v>1308</v>
      </c>
      <c r="C45" s="792"/>
      <c r="D45" s="792"/>
      <c r="E45" s="44"/>
      <c r="F45" s="44"/>
      <c r="G45" s="44"/>
      <c r="H45" s="44"/>
      <c r="I45" s="44"/>
      <c r="J45" s="44"/>
      <c r="K45" s="44"/>
      <c r="L45" s="44"/>
      <c r="M45" s="44"/>
      <c r="N45" s="44"/>
      <c r="O45" s="44"/>
      <c r="P45" s="44"/>
      <c r="Q45" s="44"/>
      <c r="R45" s="44"/>
      <c r="S45" s="44"/>
      <c r="T45" s="44"/>
      <c r="U45" s="44"/>
    </row>
    <row r="46" spans="1:21" x14ac:dyDescent="0.25">
      <c r="A46" s="791"/>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91"/>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80"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85"/>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86" t="s">
        <v>1883</v>
      </c>
      <c r="B71" s="793" t="s">
        <v>1894</v>
      </c>
      <c r="C71" s="794"/>
      <c r="D71" s="794"/>
      <c r="E71" s="794"/>
      <c r="F71" s="794"/>
      <c r="G71" s="795"/>
      <c r="H71" s="44"/>
      <c r="I71" s="44"/>
      <c r="J71" s="44"/>
      <c r="K71" s="44"/>
      <c r="L71" s="44"/>
      <c r="M71" s="44"/>
      <c r="N71" s="44"/>
      <c r="O71" s="44"/>
      <c r="P71" s="44"/>
      <c r="Q71" s="44"/>
      <c r="R71" s="44"/>
      <c r="S71" s="44"/>
      <c r="T71" s="44"/>
      <c r="U71" s="44"/>
    </row>
    <row r="72" spans="1:21" ht="39.75" customHeight="1" x14ac:dyDescent="0.25">
      <c r="A72" s="787"/>
      <c r="B72" s="796" t="s">
        <v>1895</v>
      </c>
      <c r="C72" s="797"/>
      <c r="D72" s="798"/>
      <c r="E72" s="799" t="s">
        <v>1896</v>
      </c>
      <c r="F72" s="800"/>
      <c r="G72" s="801"/>
      <c r="H72" s="44"/>
      <c r="I72" s="44"/>
      <c r="J72" s="44"/>
      <c r="K72" s="44"/>
      <c r="L72" s="44"/>
      <c r="M72" s="44"/>
      <c r="N72" s="44"/>
      <c r="O72" s="44"/>
      <c r="P72" s="44"/>
      <c r="Q72" s="44"/>
      <c r="R72" s="44"/>
      <c r="S72" s="44"/>
      <c r="T72" s="44"/>
      <c r="U72" s="44"/>
    </row>
    <row r="73" spans="1:21" ht="30.75" customHeight="1" x14ac:dyDescent="0.25">
      <c r="A73" s="787"/>
      <c r="B73" s="802" t="s">
        <v>1897</v>
      </c>
      <c r="C73" s="803"/>
      <c r="D73" s="786" t="s">
        <v>1898</v>
      </c>
      <c r="E73" s="781" t="s">
        <v>1899</v>
      </c>
      <c r="F73" s="782"/>
      <c r="G73" s="783" t="s">
        <v>1900</v>
      </c>
      <c r="H73" s="44"/>
      <c r="I73" s="44"/>
      <c r="J73" s="44"/>
      <c r="K73" s="44"/>
      <c r="L73" s="44"/>
      <c r="M73" s="44"/>
      <c r="N73" s="44"/>
      <c r="O73" s="44"/>
      <c r="P73" s="44"/>
      <c r="Q73" s="44"/>
      <c r="R73" s="44"/>
      <c r="S73" s="44"/>
      <c r="T73" s="44"/>
      <c r="U73" s="44"/>
    </row>
    <row r="74" spans="1:21" ht="45" x14ac:dyDescent="0.25">
      <c r="A74" s="787"/>
      <c r="B74" s="72" t="s">
        <v>1901</v>
      </c>
      <c r="C74" s="88" t="s">
        <v>1902</v>
      </c>
      <c r="D74" s="788"/>
      <c r="E74" s="88" t="s">
        <v>1903</v>
      </c>
      <c r="F74" s="88" t="s">
        <v>1904</v>
      </c>
      <c r="G74" s="784"/>
      <c r="H74" s="44"/>
      <c r="I74" s="44"/>
      <c r="J74" s="44"/>
      <c r="K74" s="44"/>
      <c r="L74" s="44"/>
      <c r="M74" s="44"/>
      <c r="N74" s="44"/>
      <c r="O74" s="44"/>
      <c r="P74" s="44"/>
      <c r="Q74" s="44"/>
      <c r="R74" s="44"/>
      <c r="S74" s="44"/>
      <c r="T74" s="44"/>
      <c r="U74" s="44"/>
    </row>
    <row r="75" spans="1:21" x14ac:dyDescent="0.25">
      <c r="A75" s="788"/>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80"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85"/>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86" t="s">
        <v>1883</v>
      </c>
      <c r="B99" s="789" t="s">
        <v>1364</v>
      </c>
      <c r="C99" s="789"/>
      <c r="D99" s="789"/>
      <c r="E99" s="139" t="s">
        <v>1913</v>
      </c>
      <c r="F99" s="44"/>
      <c r="G99" s="44"/>
      <c r="H99" s="44"/>
      <c r="I99" s="44"/>
      <c r="J99" s="44"/>
      <c r="K99" s="44"/>
      <c r="L99" s="44"/>
      <c r="M99" s="44"/>
      <c r="N99" s="44"/>
      <c r="O99" s="44"/>
      <c r="P99" s="44"/>
      <c r="Q99" s="44"/>
      <c r="R99" s="44"/>
      <c r="S99" s="44"/>
      <c r="T99" s="44"/>
      <c r="U99" s="44"/>
    </row>
    <row r="100" spans="1:21" ht="30" x14ac:dyDescent="0.25">
      <c r="A100" s="787"/>
      <c r="B100" s="790" t="s">
        <v>1914</v>
      </c>
      <c r="C100" s="790" t="s">
        <v>1915</v>
      </c>
      <c r="D100" s="790"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87"/>
      <c r="B101" s="790"/>
      <c r="C101" s="790"/>
      <c r="D101" s="790"/>
      <c r="E101" s="137" t="s">
        <v>1918</v>
      </c>
      <c r="F101" s="44"/>
      <c r="G101" s="44"/>
      <c r="H101" s="44"/>
      <c r="I101" s="44"/>
      <c r="J101" s="44"/>
      <c r="K101" s="44"/>
      <c r="L101" s="44"/>
      <c r="M101" s="44"/>
      <c r="N101" s="44"/>
      <c r="O101" s="44"/>
      <c r="P101" s="44"/>
      <c r="Q101" s="44"/>
      <c r="R101" s="44"/>
      <c r="S101" s="44"/>
      <c r="T101" s="44"/>
      <c r="U101" s="44"/>
    </row>
    <row r="102" spans="1:21" x14ac:dyDescent="0.25">
      <c r="A102" s="788"/>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79"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80"/>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79" t="s">
        <v>1925</v>
      </c>
      <c r="B125" s="779"/>
      <c r="C125" s="779"/>
      <c r="D125" s="40"/>
      <c r="E125" s="40"/>
      <c r="F125" s="44"/>
      <c r="G125" s="44"/>
      <c r="H125" s="44"/>
      <c r="I125" s="44"/>
      <c r="J125" s="44"/>
      <c r="K125" s="44"/>
      <c r="L125" s="44"/>
      <c r="M125" s="44"/>
      <c r="N125" s="44"/>
      <c r="O125" s="44"/>
      <c r="P125" s="44"/>
      <c r="Q125" s="44"/>
      <c r="R125" s="44"/>
      <c r="S125" s="44"/>
      <c r="T125" s="44"/>
      <c r="U125" s="44"/>
    </row>
    <row r="126" spans="1:21" x14ac:dyDescent="0.25">
      <c r="A126" s="779"/>
      <c r="B126" s="779"/>
      <c r="C126" s="779"/>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59" t="s">
        <v>4027</v>
      </c>
      <c r="B1" s="659"/>
      <c r="C1" s="659"/>
      <c r="D1" s="659"/>
      <c r="E1" s="659"/>
      <c r="F1" s="659"/>
      <c r="G1" s="659"/>
      <c r="H1" s="659"/>
    </row>
    <row r="3" spans="1:8" x14ac:dyDescent="0.25">
      <c r="A3" s="646" t="s">
        <v>0</v>
      </c>
      <c r="B3" s="648" t="s">
        <v>2204</v>
      </c>
      <c r="C3" s="649"/>
      <c r="D3" s="650"/>
      <c r="E3" s="18" t="s">
        <v>3877</v>
      </c>
      <c r="F3" s="651" t="s">
        <v>3990</v>
      </c>
      <c r="G3" s="651" t="s">
        <v>2204</v>
      </c>
      <c r="H3" s="644" t="s">
        <v>3877</v>
      </c>
    </row>
    <row r="4" spans="1:8" x14ac:dyDescent="0.25">
      <c r="A4" s="647"/>
      <c r="B4" s="18" t="s">
        <v>3878</v>
      </c>
      <c r="C4" s="18" t="s">
        <v>3879</v>
      </c>
      <c r="D4" s="18" t="s">
        <v>3880</v>
      </c>
      <c r="E4" s="18" t="s">
        <v>3880</v>
      </c>
      <c r="F4" s="652"/>
      <c r="G4" s="652"/>
      <c r="H4" s="644"/>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36" t="s">
        <v>4018</v>
      </c>
      <c r="B25" s="637"/>
      <c r="C25" s="638"/>
      <c r="D25" s="159"/>
      <c r="E25" s="159"/>
      <c r="F25" s="23" t="s">
        <v>4019</v>
      </c>
      <c r="G25" s="159"/>
      <c r="H25" s="159"/>
    </row>
    <row r="26" spans="1:8" ht="15" customHeight="1" x14ac:dyDescent="0.25">
      <c r="A26" s="636" t="s">
        <v>4020</v>
      </c>
      <c r="B26" s="637"/>
      <c r="C26" s="638"/>
      <c r="D26" s="159"/>
      <c r="E26" s="159"/>
      <c r="F26" s="653" t="s">
        <v>4021</v>
      </c>
      <c r="G26" s="655"/>
      <c r="H26" s="657"/>
    </row>
    <row r="27" spans="1:8" x14ac:dyDescent="0.25">
      <c r="A27" s="636" t="s">
        <v>4022</v>
      </c>
      <c r="B27" s="637"/>
      <c r="C27" s="638"/>
      <c r="D27" s="159"/>
      <c r="E27" s="159"/>
      <c r="F27" s="654"/>
      <c r="G27" s="656"/>
      <c r="H27" s="658"/>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804" t="s">
        <v>2059</v>
      </c>
      <c r="B164" s="19" t="s">
        <v>2060</v>
      </c>
      <c r="C164" s="807" t="s">
        <v>2061</v>
      </c>
      <c r="D164" s="808"/>
      <c r="E164" s="808"/>
      <c r="F164" s="808"/>
      <c r="G164" s="808"/>
      <c r="H164" s="809"/>
    </row>
    <row r="165" spans="1:8" x14ac:dyDescent="0.25">
      <c r="A165" s="805"/>
      <c r="B165" s="804" t="s">
        <v>2062</v>
      </c>
      <c r="C165" s="804" t="s">
        <v>2063</v>
      </c>
      <c r="D165" s="807" t="s">
        <v>2064</v>
      </c>
      <c r="E165" s="808"/>
      <c r="F165" s="808"/>
      <c r="G165" s="808"/>
      <c r="H165" s="809"/>
    </row>
    <row r="166" spans="1:8" x14ac:dyDescent="0.25">
      <c r="A166" s="805"/>
      <c r="B166" s="810"/>
      <c r="C166" s="810"/>
      <c r="D166" s="804" t="s">
        <v>2065</v>
      </c>
      <c r="E166" s="807" t="s">
        <v>2066</v>
      </c>
      <c r="F166" s="758"/>
      <c r="G166" s="807" t="s">
        <v>2067</v>
      </c>
      <c r="H166" s="758"/>
    </row>
    <row r="167" spans="1:8" ht="45" x14ac:dyDescent="0.25">
      <c r="A167" s="806"/>
      <c r="B167" s="755"/>
      <c r="C167" s="755"/>
      <c r="D167" s="755"/>
      <c r="E167" s="69" t="s">
        <v>2068</v>
      </c>
      <c r="F167" s="19" t="s">
        <v>2069</v>
      </c>
      <c r="G167" s="69" t="s">
        <v>2070</v>
      </c>
      <c r="H167" s="19" t="s">
        <v>2071</v>
      </c>
    </row>
    <row r="168" spans="1:8" x14ac:dyDescent="0.25">
      <c r="A168" s="40"/>
      <c r="B168" s="761"/>
      <c r="C168" s="761"/>
      <c r="D168" s="761"/>
      <c r="E168" s="761"/>
      <c r="F168" s="761"/>
      <c r="G168" s="761"/>
      <c r="H168" s="761"/>
    </row>
    <row r="169" spans="1:8" x14ac:dyDescent="0.25">
      <c r="A169" s="40"/>
      <c r="B169" s="763"/>
      <c r="C169" s="763"/>
      <c r="D169" s="763"/>
      <c r="E169" s="763"/>
      <c r="F169" s="763"/>
      <c r="G169" s="763"/>
      <c r="H169" s="763"/>
    </row>
    <row r="170" spans="1:8" x14ac:dyDescent="0.25">
      <c r="A170" s="40"/>
      <c r="B170" s="761"/>
      <c r="C170" s="761"/>
      <c r="D170" s="761"/>
      <c r="E170" s="761"/>
      <c r="F170" s="761"/>
      <c r="G170" s="761"/>
      <c r="H170" s="761"/>
    </row>
    <row r="171" spans="1:8" x14ac:dyDescent="0.25">
      <c r="A171" s="40"/>
      <c r="B171" s="763"/>
      <c r="C171" s="763"/>
      <c r="D171" s="763"/>
      <c r="E171" s="762"/>
      <c r="F171" s="762"/>
      <c r="G171" s="762"/>
      <c r="H171" s="763"/>
    </row>
    <row r="172" spans="1:8" x14ac:dyDescent="0.25">
      <c r="A172" s="40"/>
      <c r="B172" s="761"/>
      <c r="C172" s="761"/>
      <c r="D172" s="761"/>
      <c r="E172" s="811"/>
      <c r="F172" s="811"/>
      <c r="G172" s="811"/>
      <c r="H172" s="761"/>
    </row>
    <row r="173" spans="1:8" x14ac:dyDescent="0.25">
      <c r="A173" s="40"/>
      <c r="B173" s="763"/>
      <c r="C173" s="763"/>
      <c r="D173" s="763"/>
      <c r="E173" s="811"/>
      <c r="F173" s="811"/>
      <c r="G173" s="811"/>
      <c r="H173" s="763"/>
    </row>
    <row r="174" spans="1:8" x14ac:dyDescent="0.25">
      <c r="A174" s="40"/>
      <c r="B174" s="761"/>
      <c r="C174" s="761"/>
      <c r="D174" s="761"/>
      <c r="E174" s="761"/>
      <c r="F174" s="761"/>
      <c r="G174" s="761"/>
      <c r="H174" s="761"/>
    </row>
    <row r="175" spans="1:8" x14ac:dyDescent="0.25">
      <c r="A175" s="40"/>
      <c r="B175" s="763"/>
      <c r="C175" s="763"/>
      <c r="D175" s="763"/>
      <c r="E175" s="763"/>
      <c r="F175" s="763"/>
      <c r="G175" s="763"/>
      <c r="H175" s="763"/>
    </row>
    <row r="176" spans="1:8" x14ac:dyDescent="0.25">
      <c r="A176" s="40"/>
      <c r="B176" s="761"/>
      <c r="C176" s="761"/>
      <c r="D176" s="761"/>
      <c r="E176" s="761"/>
      <c r="F176" s="761"/>
      <c r="G176" s="761"/>
      <c r="H176" s="761"/>
    </row>
    <row r="177" spans="1:8" x14ac:dyDescent="0.25">
      <c r="A177" s="40"/>
      <c r="B177" s="763"/>
      <c r="C177" s="763"/>
      <c r="D177" s="763"/>
      <c r="E177" s="763"/>
      <c r="F177" s="763"/>
      <c r="G177" s="763"/>
      <c r="H177" s="763"/>
    </row>
    <row r="178" spans="1:8" x14ac:dyDescent="0.25">
      <c r="A178" s="40"/>
      <c r="B178" s="761"/>
      <c r="C178" s="761"/>
      <c r="D178" s="761"/>
      <c r="E178" s="761"/>
      <c r="F178" s="761"/>
      <c r="G178" s="761"/>
      <c r="H178" s="761"/>
    </row>
    <row r="179" spans="1:8" x14ac:dyDescent="0.25">
      <c r="A179" s="40"/>
      <c r="B179" s="763"/>
      <c r="C179" s="763"/>
      <c r="D179" s="763"/>
      <c r="E179" s="763"/>
      <c r="F179" s="763"/>
      <c r="G179" s="763"/>
      <c r="H179" s="763"/>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53" t="s">
        <v>2076</v>
      </c>
      <c r="B188" s="753"/>
      <c r="C188" s="807" t="s">
        <v>2077</v>
      </c>
      <c r="D188" s="809"/>
    </row>
    <row r="189" spans="1:8" ht="90" x14ac:dyDescent="0.25">
      <c r="A189" s="812" t="s">
        <v>2078</v>
      </c>
      <c r="B189" s="813"/>
      <c r="C189" s="154" t="s">
        <v>2079</v>
      </c>
      <c r="D189" s="40"/>
    </row>
    <row r="190" spans="1:8" ht="75" x14ac:dyDescent="0.25">
      <c r="A190" s="812"/>
      <c r="B190" s="813"/>
      <c r="C190" s="154" t="s">
        <v>2080</v>
      </c>
      <c r="D190" s="40"/>
    </row>
    <row r="191" spans="1:8" ht="60" x14ac:dyDescent="0.25">
      <c r="A191" s="812" t="s">
        <v>2081</v>
      </c>
      <c r="B191" s="811"/>
      <c r="C191" s="154" t="s">
        <v>2082</v>
      </c>
      <c r="D191" s="40"/>
    </row>
    <row r="192" spans="1:8" ht="45" x14ac:dyDescent="0.25">
      <c r="A192" s="812"/>
      <c r="B192" s="811"/>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15" t="s">
        <v>5135</v>
      </c>
      <c r="B17" s="815"/>
      <c r="C17" s="815"/>
      <c r="D17" s="815"/>
      <c r="E17" s="815"/>
      <c r="F17" s="815"/>
      <c r="G17" s="815"/>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18" t="s">
        <v>5150</v>
      </c>
      <c r="B26" s="819"/>
      <c r="C26" s="820"/>
      <c r="D26" s="583" t="s">
        <v>4988</v>
      </c>
      <c r="E26" s="587"/>
      <c r="F26" s="175"/>
      <c r="G26" s="175"/>
    </row>
    <row r="27" spans="1:7" x14ac:dyDescent="0.25">
      <c r="A27" s="818" t="s">
        <v>5151</v>
      </c>
      <c r="B27" s="819"/>
      <c r="C27" s="820"/>
      <c r="D27" s="595" t="s">
        <v>5001</v>
      </c>
      <c r="E27" s="596"/>
      <c r="F27" s="595" t="s">
        <v>5004</v>
      </c>
      <c r="G27" s="596"/>
    </row>
    <row r="28" spans="1:7" x14ac:dyDescent="0.25">
      <c r="A28" s="821" t="s">
        <v>5152</v>
      </c>
      <c r="B28" s="821"/>
      <c r="C28" s="821"/>
      <c r="D28" s="36" t="s">
        <v>5007</v>
      </c>
      <c r="E28" s="597"/>
      <c r="F28" s="598"/>
      <c r="G28" s="598"/>
    </row>
    <row r="29" spans="1:7" x14ac:dyDescent="0.25">
      <c r="A29" s="822" t="s">
        <v>5153</v>
      </c>
      <c r="B29" s="823"/>
      <c r="C29" s="824"/>
      <c r="D29" s="37" t="s">
        <v>5045</v>
      </c>
      <c r="E29" s="587"/>
      <c r="F29" s="175"/>
      <c r="G29" s="175"/>
    </row>
    <row r="30" spans="1:7" x14ac:dyDescent="0.25">
      <c r="A30" s="822" t="s">
        <v>5154</v>
      </c>
      <c r="B30" s="823"/>
      <c r="C30" s="824"/>
      <c r="D30" s="37" t="s">
        <v>5012</v>
      </c>
      <c r="E30" s="587"/>
      <c r="F30" s="175"/>
      <c r="G30" s="175"/>
    </row>
    <row r="32" spans="1:7" x14ac:dyDescent="0.25">
      <c r="A32" s="815" t="s">
        <v>5155</v>
      </c>
      <c r="B32" s="815"/>
      <c r="C32" s="815"/>
      <c r="D32" s="815"/>
    </row>
    <row r="33" spans="1:4" ht="15" customHeight="1" x14ac:dyDescent="0.25">
      <c r="A33" s="583" t="s">
        <v>1229</v>
      </c>
      <c r="B33" s="587"/>
      <c r="C33" s="659" t="s">
        <v>5156</v>
      </c>
      <c r="D33" s="659"/>
    </row>
    <row r="34" spans="1:4" x14ac:dyDescent="0.25">
      <c r="A34" s="583" t="s">
        <v>5157</v>
      </c>
      <c r="B34" s="587"/>
      <c r="C34" s="659"/>
      <c r="D34" s="659"/>
    </row>
    <row r="35" spans="1:4" x14ac:dyDescent="0.25">
      <c r="A35" s="583" t="s">
        <v>5158</v>
      </c>
      <c r="B35" s="587"/>
      <c r="C35" s="659"/>
      <c r="D35" s="659"/>
    </row>
    <row r="36" spans="1:4" x14ac:dyDescent="0.25">
      <c r="A36" s="583" t="s">
        <v>1442</v>
      </c>
      <c r="B36" s="587"/>
      <c r="C36" s="659"/>
      <c r="D36" s="659"/>
    </row>
    <row r="37" spans="1:4" x14ac:dyDescent="0.25">
      <c r="A37" s="583" t="s">
        <v>5159</v>
      </c>
      <c r="B37" s="587"/>
      <c r="C37" s="659"/>
      <c r="D37" s="659"/>
    </row>
    <row r="38" spans="1:4" ht="15" customHeight="1" x14ac:dyDescent="0.25">
      <c r="A38" s="825" t="s">
        <v>5160</v>
      </c>
      <c r="B38" s="825"/>
      <c r="C38" s="825"/>
      <c r="D38" s="825"/>
    </row>
    <row r="39" spans="1:4" x14ac:dyDescent="0.25">
      <c r="A39" s="583" t="s">
        <v>5161</v>
      </c>
      <c r="B39" s="587"/>
      <c r="C39" s="583" t="s">
        <v>5162</v>
      </c>
      <c r="D39" s="587"/>
    </row>
    <row r="40" spans="1:4" x14ac:dyDescent="0.25">
      <c r="A40" s="583" t="s">
        <v>5163</v>
      </c>
      <c r="B40" s="587"/>
    </row>
    <row r="42" spans="1:4" x14ac:dyDescent="0.25">
      <c r="A42" s="816" t="s">
        <v>5164</v>
      </c>
      <c r="B42" s="817"/>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59" t="s">
        <v>5167</v>
      </c>
      <c r="B48" s="659"/>
      <c r="C48" s="659"/>
      <c r="D48" s="659"/>
    </row>
    <row r="50" spans="1:5" ht="15" customHeight="1" x14ac:dyDescent="0.25">
      <c r="A50" s="659" t="s">
        <v>5168</v>
      </c>
      <c r="B50" s="659"/>
      <c r="C50" s="659"/>
      <c r="D50" s="659"/>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14" t="s">
        <v>5181</v>
      </c>
      <c r="C57" s="814"/>
      <c r="D57" s="814"/>
      <c r="E57" s="586"/>
    </row>
    <row r="58" spans="1:5" ht="30" x14ac:dyDescent="0.25">
      <c r="A58" s="585" t="s">
        <v>5182</v>
      </c>
      <c r="B58" s="584" t="s">
        <v>5183</v>
      </c>
      <c r="C58" s="599"/>
      <c r="D58" s="600"/>
      <c r="E58" s="599"/>
    </row>
    <row r="59" spans="1:5" x14ac:dyDescent="0.25">
      <c r="A59" s="588" t="s">
        <v>5184</v>
      </c>
      <c r="B59" s="807" t="s">
        <v>5185</v>
      </c>
      <c r="C59" s="808"/>
      <c r="D59" s="809"/>
      <c r="E59" s="344"/>
    </row>
    <row r="60" spans="1:5" x14ac:dyDescent="0.25">
      <c r="A60" s="588" t="s">
        <v>5186</v>
      </c>
      <c r="B60" s="807" t="s">
        <v>5187</v>
      </c>
      <c r="C60" s="809"/>
      <c r="D60" s="588" t="s">
        <v>5038</v>
      </c>
      <c r="E60" s="344"/>
    </row>
    <row r="61" spans="1:5" x14ac:dyDescent="0.25">
      <c r="A61" s="588" t="s">
        <v>5188</v>
      </c>
      <c r="B61" s="814" t="s">
        <v>5189</v>
      </c>
      <c r="C61" s="814"/>
      <c r="D61" s="588" t="s">
        <v>5040</v>
      </c>
      <c r="E61" s="586"/>
    </row>
    <row r="62" spans="1:5" x14ac:dyDescent="0.25">
      <c r="A62" s="588" t="s">
        <v>5190</v>
      </c>
      <c r="B62" s="807" t="s">
        <v>5191</v>
      </c>
      <c r="C62" s="809"/>
      <c r="D62" s="588" t="s">
        <v>5042</v>
      </c>
      <c r="E62" s="586"/>
    </row>
    <row r="63" spans="1:5" x14ac:dyDescent="0.25">
      <c r="A63" s="588" t="s">
        <v>5192</v>
      </c>
      <c r="B63" s="807" t="s">
        <v>5193</v>
      </c>
      <c r="C63" s="809"/>
      <c r="D63" s="588" t="s">
        <v>5045</v>
      </c>
      <c r="E63" s="586"/>
    </row>
    <row r="64" spans="1:5" x14ac:dyDescent="0.25">
      <c r="A64" s="588" t="s">
        <v>5194</v>
      </c>
      <c r="B64" s="807" t="s">
        <v>5195</v>
      </c>
      <c r="C64" s="809"/>
      <c r="D64" s="588" t="s">
        <v>5049</v>
      </c>
      <c r="E64" s="586"/>
    </row>
    <row r="65" spans="1:5" ht="15" customHeight="1" x14ac:dyDescent="0.25">
      <c r="A65" s="588" t="s">
        <v>5196</v>
      </c>
      <c r="B65" s="807" t="s">
        <v>5197</v>
      </c>
      <c r="C65" s="809"/>
      <c r="D65" s="588" t="s">
        <v>5052</v>
      </c>
      <c r="E65" s="586"/>
    </row>
    <row r="66" spans="1:5" x14ac:dyDescent="0.25">
      <c r="A66" s="588" t="s">
        <v>5198</v>
      </c>
      <c r="B66" s="807" t="s">
        <v>5199</v>
      </c>
      <c r="C66" s="809"/>
      <c r="D66" s="588" t="s">
        <v>4951</v>
      </c>
      <c r="E66" s="586"/>
    </row>
    <row r="67" spans="1:5" ht="15" customHeight="1" x14ac:dyDescent="0.25">
      <c r="A67" s="588" t="s">
        <v>5200</v>
      </c>
      <c r="B67" s="807" t="s">
        <v>5201</v>
      </c>
      <c r="C67" s="809"/>
      <c r="D67" s="588" t="s">
        <v>4955</v>
      </c>
      <c r="E67" s="586"/>
    </row>
    <row r="69" spans="1:5" ht="15" customHeight="1" x14ac:dyDescent="0.25">
      <c r="A69" s="659" t="s">
        <v>5202</v>
      </c>
      <c r="B69" s="659"/>
      <c r="C69" s="659"/>
      <c r="D69" s="659"/>
      <c r="E69" s="659"/>
    </row>
    <row r="71" spans="1:5" x14ac:dyDescent="0.25">
      <c r="A71" s="815" t="s">
        <v>5203</v>
      </c>
      <c r="B71" s="815"/>
      <c r="C71" s="815"/>
      <c r="D71" s="815"/>
      <c r="E71" s="815"/>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807" t="s">
        <v>5208</v>
      </c>
      <c r="C74" s="809"/>
      <c r="D74" s="583" t="s">
        <v>4988</v>
      </c>
      <c r="E74" s="587"/>
    </row>
    <row r="75" spans="1:5" x14ac:dyDescent="0.25">
      <c r="A75" s="583" t="s">
        <v>5209</v>
      </c>
      <c r="B75" s="583" t="s">
        <v>5206</v>
      </c>
      <c r="C75" s="587"/>
      <c r="D75" s="587"/>
      <c r="E75" s="587"/>
    </row>
    <row r="76" spans="1:5" x14ac:dyDescent="0.25">
      <c r="A76" s="583" t="s">
        <v>5210</v>
      </c>
      <c r="B76" s="756" t="s">
        <v>5183</v>
      </c>
      <c r="C76" s="757"/>
      <c r="D76" s="758"/>
      <c r="E76" s="591"/>
    </row>
    <row r="77" spans="1:5" ht="15" customHeight="1" x14ac:dyDescent="0.25">
      <c r="A77" s="583" t="s">
        <v>5211</v>
      </c>
      <c r="B77" s="814" t="s">
        <v>5212</v>
      </c>
      <c r="C77" s="814"/>
      <c r="D77" s="583" t="s">
        <v>5001</v>
      </c>
      <c r="E77" s="587"/>
    </row>
    <row r="79" spans="1:5" ht="15" customHeight="1" x14ac:dyDescent="0.25">
      <c r="A79" s="659" t="s">
        <v>5213</v>
      </c>
      <c r="B79" s="659"/>
      <c r="C79" s="659"/>
      <c r="D79" s="659"/>
      <c r="E79" s="659"/>
    </row>
    <row r="81" spans="1:5" x14ac:dyDescent="0.25">
      <c r="A81" s="815" t="s">
        <v>5214</v>
      </c>
      <c r="B81" s="815"/>
      <c r="C81" s="815"/>
      <c r="D81" s="815"/>
      <c r="E81" s="815"/>
    </row>
    <row r="82" spans="1:5" x14ac:dyDescent="0.25">
      <c r="A82" s="589" t="s">
        <v>2203</v>
      </c>
      <c r="B82" s="589" t="s">
        <v>5204</v>
      </c>
      <c r="C82" s="816" t="s">
        <v>5215</v>
      </c>
      <c r="D82" s="817"/>
      <c r="E82" s="589" t="s">
        <v>2920</v>
      </c>
    </row>
    <row r="83" spans="1:5" ht="60" x14ac:dyDescent="0.25">
      <c r="A83" s="588" t="s">
        <v>5216</v>
      </c>
      <c r="B83" s="588" t="s">
        <v>5217</v>
      </c>
      <c r="C83" s="753" t="s">
        <v>5007</v>
      </c>
      <c r="D83" s="753"/>
      <c r="E83" s="587"/>
    </row>
    <row r="84" spans="1:5" x14ac:dyDescent="0.25">
      <c r="A84" s="583" t="s">
        <v>5218</v>
      </c>
      <c r="B84" s="583" t="s">
        <v>5219</v>
      </c>
      <c r="C84" s="753" t="s">
        <v>5014</v>
      </c>
      <c r="D84" s="753"/>
      <c r="E84" s="587"/>
    </row>
    <row r="85" spans="1:5" ht="45" x14ac:dyDescent="0.25">
      <c r="A85" s="583" t="s">
        <v>5220</v>
      </c>
      <c r="B85" s="588" t="s">
        <v>5221</v>
      </c>
      <c r="C85" s="753" t="s">
        <v>5012</v>
      </c>
      <c r="D85" s="753"/>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60" t="s">
        <v>5222</v>
      </c>
      <c r="B1" s="660"/>
      <c r="C1" s="660"/>
      <c r="D1" s="660"/>
      <c r="E1" s="660"/>
      <c r="F1" s="660"/>
      <c r="G1" s="660"/>
      <c r="H1" s="660"/>
      <c r="I1" s="660"/>
    </row>
    <row r="3" spans="1:9" x14ac:dyDescent="0.25">
      <c r="A3" s="756" t="s">
        <v>3457</v>
      </c>
      <c r="B3" s="757"/>
      <c r="C3" s="757"/>
      <c r="D3" s="757"/>
      <c r="E3" s="757"/>
      <c r="F3" s="757"/>
      <c r="G3" s="757"/>
      <c r="H3" s="757"/>
      <c r="I3" s="758"/>
    </row>
    <row r="4" spans="1:9" x14ac:dyDescent="0.25">
      <c r="A4" s="759"/>
      <c r="B4" s="826"/>
      <c r="C4" s="826"/>
      <c r="D4" s="826"/>
      <c r="E4" s="826"/>
      <c r="F4" s="826"/>
      <c r="G4" s="826"/>
      <c r="H4" s="826"/>
      <c r="I4" s="760"/>
    </row>
    <row r="6" spans="1:9" x14ac:dyDescent="0.25">
      <c r="A6" s="753" t="s">
        <v>3714</v>
      </c>
      <c r="B6" s="753"/>
      <c r="C6" s="753"/>
      <c r="D6" s="753"/>
      <c r="E6" s="753"/>
      <c r="F6" s="753"/>
      <c r="G6" s="753"/>
      <c r="H6" s="753"/>
      <c r="I6" s="753"/>
    </row>
    <row r="7" spans="1:9" x14ac:dyDescent="0.25">
      <c r="A7" s="759"/>
      <c r="B7" s="826"/>
      <c r="C7" s="826"/>
      <c r="D7" s="826"/>
      <c r="E7" s="826"/>
      <c r="F7" s="826"/>
      <c r="G7" s="826"/>
      <c r="H7" s="826"/>
      <c r="I7" s="760"/>
    </row>
    <row r="9" spans="1:9" ht="15" customHeight="1" x14ac:dyDescent="0.25">
      <c r="A9" s="828" t="s">
        <v>5223</v>
      </c>
      <c r="B9" s="828"/>
      <c r="C9" s="828"/>
      <c r="D9" s="828"/>
      <c r="E9" s="828"/>
      <c r="F9" s="828"/>
      <c r="G9" s="828"/>
      <c r="H9" s="828"/>
      <c r="I9" s="828"/>
    </row>
    <row r="11" spans="1:9" x14ac:dyDescent="0.25">
      <c r="A11" s="829" t="s">
        <v>5224</v>
      </c>
      <c r="B11" s="832" t="s">
        <v>5225</v>
      </c>
      <c r="C11" s="832"/>
      <c r="D11" s="832"/>
      <c r="E11" s="832"/>
      <c r="F11" s="832"/>
      <c r="G11" s="832"/>
      <c r="H11" s="832"/>
      <c r="I11" s="832"/>
    </row>
    <row r="12" spans="1:9" ht="15" customHeight="1" x14ac:dyDescent="0.25">
      <c r="A12" s="830"/>
      <c r="B12" s="828" t="s">
        <v>5226</v>
      </c>
      <c r="C12" s="828"/>
      <c r="D12" s="828"/>
      <c r="E12" s="828"/>
      <c r="F12" s="828"/>
      <c r="G12" s="828"/>
      <c r="H12" s="828"/>
      <c r="I12" s="828"/>
    </row>
    <row r="13" spans="1:9" ht="15" customHeight="1" x14ac:dyDescent="0.25">
      <c r="A13" s="831"/>
      <c r="B13" s="828" t="s">
        <v>5227</v>
      </c>
      <c r="C13" s="828"/>
      <c r="D13" s="828"/>
      <c r="E13" s="828"/>
      <c r="F13" s="828"/>
      <c r="G13" s="828"/>
      <c r="H13" s="828"/>
      <c r="I13" s="828"/>
    </row>
    <row r="15" spans="1:9" x14ac:dyDescent="0.25">
      <c r="A15" s="753" t="s">
        <v>4648</v>
      </c>
      <c r="B15" s="753"/>
      <c r="C15" s="753"/>
      <c r="D15" s="753"/>
      <c r="E15" s="753"/>
      <c r="F15" s="753"/>
      <c r="G15" s="753"/>
      <c r="H15" s="753"/>
      <c r="I15" s="753"/>
    </row>
    <row r="16" spans="1:9" x14ac:dyDescent="0.25">
      <c r="A16" s="827"/>
      <c r="B16" s="827"/>
      <c r="C16" s="827"/>
      <c r="D16" s="827"/>
      <c r="E16" s="827"/>
      <c r="F16" s="827"/>
      <c r="G16" s="827"/>
      <c r="H16" s="827"/>
      <c r="I16" s="827"/>
    </row>
    <row r="18" spans="1:9" x14ac:dyDescent="0.25">
      <c r="A18" s="753" t="s">
        <v>5133</v>
      </c>
      <c r="B18" s="753"/>
      <c r="C18" s="753"/>
      <c r="D18" s="753"/>
      <c r="E18" s="753"/>
      <c r="F18" s="753"/>
      <c r="G18" s="753"/>
      <c r="H18" s="753"/>
      <c r="I18" s="753"/>
    </row>
    <row r="19" spans="1:9" x14ac:dyDescent="0.25">
      <c r="A19" s="827"/>
      <c r="B19" s="827"/>
      <c r="C19" s="827"/>
      <c r="D19" s="827"/>
      <c r="E19" s="827"/>
      <c r="F19" s="827"/>
      <c r="G19" s="827"/>
      <c r="H19" s="827"/>
      <c r="I19" s="827"/>
    </row>
    <row r="21" spans="1:9" x14ac:dyDescent="0.25">
      <c r="A21" s="753" t="s">
        <v>5228</v>
      </c>
      <c r="B21" s="753"/>
      <c r="C21" s="753"/>
      <c r="D21" s="753"/>
      <c r="E21" s="753"/>
      <c r="F21" s="753"/>
      <c r="G21" s="753"/>
      <c r="H21" s="753"/>
      <c r="I21" s="753"/>
    </row>
    <row r="22" spans="1:9" x14ac:dyDescent="0.25">
      <c r="A22" s="759"/>
      <c r="B22" s="826"/>
      <c r="C22" s="826"/>
      <c r="D22" s="826"/>
      <c r="E22" s="826"/>
      <c r="F22" s="826"/>
      <c r="G22" s="826"/>
      <c r="H22" s="826"/>
      <c r="I22" s="760"/>
    </row>
    <row r="24" spans="1:9" x14ac:dyDescent="0.25">
      <c r="A24" s="816" t="s">
        <v>5229</v>
      </c>
      <c r="B24" s="833"/>
      <c r="C24" s="833"/>
      <c r="D24" s="833"/>
      <c r="E24" s="833"/>
      <c r="F24" s="817"/>
    </row>
    <row r="25" spans="1:9" x14ac:dyDescent="0.25">
      <c r="A25" s="816" t="s">
        <v>5230</v>
      </c>
      <c r="B25" s="833"/>
      <c r="C25" s="833"/>
      <c r="D25" s="833"/>
      <c r="E25" s="833"/>
      <c r="F25" s="817"/>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56" t="s">
        <v>5238</v>
      </c>
      <c r="C29" s="757"/>
      <c r="D29" s="758"/>
      <c r="E29" s="175"/>
      <c r="F29" s="605"/>
    </row>
    <row r="30" spans="1:9" x14ac:dyDescent="0.25">
      <c r="A30" s="601" t="s">
        <v>5239</v>
      </c>
      <c r="B30" s="756" t="s">
        <v>5240</v>
      </c>
      <c r="C30" s="757"/>
      <c r="D30" s="758"/>
      <c r="E30" s="175"/>
      <c r="F30" s="605"/>
    </row>
    <row r="31" spans="1:9" x14ac:dyDescent="0.25">
      <c r="A31" s="601" t="s">
        <v>5241</v>
      </c>
      <c r="B31" s="844" t="s">
        <v>5242</v>
      </c>
      <c r="C31" s="845"/>
      <c r="D31" s="846"/>
      <c r="E31" s="601" t="s">
        <v>5021</v>
      </c>
      <c r="F31" s="605"/>
    </row>
    <row r="32" spans="1:9" x14ac:dyDescent="0.25">
      <c r="A32" s="816" t="s">
        <v>5243</v>
      </c>
      <c r="B32" s="833"/>
      <c r="C32" s="833"/>
      <c r="D32" s="833"/>
      <c r="E32" s="833"/>
      <c r="F32" s="817"/>
    </row>
    <row r="33" spans="1:6" x14ac:dyDescent="0.25">
      <c r="A33" s="849" t="s">
        <v>5244</v>
      </c>
      <c r="B33" s="850"/>
      <c r="C33" s="850"/>
      <c r="D33" s="850"/>
      <c r="E33" s="850"/>
      <c r="F33" s="851"/>
    </row>
    <row r="34" spans="1:6" x14ac:dyDescent="0.25">
      <c r="A34" s="667" t="s">
        <v>5245</v>
      </c>
      <c r="B34" s="668"/>
      <c r="C34" s="668"/>
      <c r="D34" s="668"/>
      <c r="E34" s="668"/>
      <c r="F34" s="669"/>
    </row>
    <row r="35" spans="1:6" x14ac:dyDescent="0.25">
      <c r="A35" s="601" t="s">
        <v>2203</v>
      </c>
      <c r="B35" s="753" t="s">
        <v>5204</v>
      </c>
      <c r="C35" s="753"/>
      <c r="D35" s="753"/>
      <c r="E35" s="601" t="s">
        <v>5231</v>
      </c>
      <c r="F35" s="601" t="s">
        <v>2920</v>
      </c>
    </row>
    <row r="36" spans="1:6" x14ac:dyDescent="0.25">
      <c r="A36" s="601" t="s">
        <v>5246</v>
      </c>
      <c r="B36" s="847" t="s">
        <v>5247</v>
      </c>
      <c r="C36" s="847"/>
      <c r="D36" s="847"/>
      <c r="E36" s="601" t="s">
        <v>5024</v>
      </c>
      <c r="F36" s="605"/>
    </row>
    <row r="37" spans="1:6" ht="15" customHeight="1" x14ac:dyDescent="0.25">
      <c r="A37" s="601" t="s">
        <v>5248</v>
      </c>
      <c r="B37" s="841" t="s">
        <v>5249</v>
      </c>
      <c r="C37" s="842"/>
      <c r="D37" s="843"/>
      <c r="E37" s="601" t="s">
        <v>5027</v>
      </c>
      <c r="F37" s="605"/>
    </row>
    <row r="38" spans="1:6" x14ac:dyDescent="0.25">
      <c r="A38" s="601" t="s">
        <v>5250</v>
      </c>
      <c r="B38" s="844" t="s">
        <v>5251</v>
      </c>
      <c r="C38" s="845"/>
      <c r="D38" s="846"/>
      <c r="E38" s="601" t="s">
        <v>5030</v>
      </c>
      <c r="F38" s="605"/>
    </row>
    <row r="39" spans="1:6" x14ac:dyDescent="0.25">
      <c r="A39" s="601" t="s">
        <v>5252</v>
      </c>
      <c r="B39" s="844" t="s">
        <v>5253</v>
      </c>
      <c r="C39" s="845"/>
      <c r="D39" s="846"/>
      <c r="E39" s="601" t="s">
        <v>5254</v>
      </c>
      <c r="F39" s="605"/>
    </row>
    <row r="40" spans="1:6" x14ac:dyDescent="0.25">
      <c r="A40" s="601" t="s">
        <v>5255</v>
      </c>
      <c r="B40" s="756" t="s">
        <v>5256</v>
      </c>
      <c r="C40" s="757"/>
      <c r="D40" s="758"/>
      <c r="E40" s="175"/>
      <c r="F40" s="605"/>
    </row>
    <row r="41" spans="1:6" ht="15" customHeight="1" x14ac:dyDescent="0.25">
      <c r="A41" s="601" t="s">
        <v>5257</v>
      </c>
      <c r="B41" s="841" t="s">
        <v>5258</v>
      </c>
      <c r="C41" s="842"/>
      <c r="D41" s="843"/>
      <c r="E41" s="175"/>
      <c r="F41" s="605"/>
    </row>
    <row r="42" spans="1:6" x14ac:dyDescent="0.25">
      <c r="A42" s="849" t="s">
        <v>5259</v>
      </c>
      <c r="B42" s="850"/>
      <c r="C42" s="850"/>
      <c r="D42" s="850"/>
      <c r="E42" s="850"/>
      <c r="F42" s="851"/>
    </row>
    <row r="43" spans="1:6" ht="15" customHeight="1" x14ac:dyDescent="0.25">
      <c r="A43" s="641" t="s">
        <v>5260</v>
      </c>
      <c r="B43" s="642"/>
      <c r="C43" s="642"/>
      <c r="D43" s="642"/>
      <c r="E43" s="642"/>
      <c r="F43" s="643"/>
    </row>
    <row r="44" spans="1:6" x14ac:dyDescent="0.25">
      <c r="A44" s="852" t="s">
        <v>5261</v>
      </c>
      <c r="B44" s="852"/>
      <c r="C44" s="852"/>
      <c r="D44" s="852"/>
      <c r="E44" s="852"/>
      <c r="F44" s="852"/>
    </row>
    <row r="45" spans="1:6" ht="90" x14ac:dyDescent="0.25">
      <c r="A45" s="601" t="s">
        <v>5262</v>
      </c>
      <c r="B45" s="576" t="s">
        <v>5263</v>
      </c>
      <c r="C45" s="608" t="s">
        <v>5264</v>
      </c>
      <c r="D45" s="605"/>
      <c r="E45" s="601" t="s">
        <v>5265</v>
      </c>
      <c r="F45" s="605"/>
    </row>
    <row r="46" spans="1:6" x14ac:dyDescent="0.25">
      <c r="A46" s="601" t="s">
        <v>5266</v>
      </c>
      <c r="B46" s="756" t="s">
        <v>5267</v>
      </c>
      <c r="C46" s="757"/>
      <c r="D46" s="757"/>
      <c r="E46" s="758"/>
      <c r="F46" s="605"/>
    </row>
    <row r="47" spans="1:6" x14ac:dyDescent="0.25">
      <c r="A47" s="848" t="s">
        <v>5268</v>
      </c>
      <c r="B47" s="848"/>
      <c r="C47" s="848"/>
      <c r="D47" s="848"/>
      <c r="E47" s="848"/>
      <c r="F47" s="848"/>
    </row>
    <row r="48" spans="1:6" ht="75" x14ac:dyDescent="0.25">
      <c r="A48" s="601" t="s">
        <v>5269</v>
      </c>
      <c r="B48" s="576" t="s">
        <v>5270</v>
      </c>
      <c r="C48" s="604" t="s">
        <v>5271</v>
      </c>
      <c r="D48" s="605"/>
      <c r="E48" s="601" t="s">
        <v>5272</v>
      </c>
      <c r="F48" s="605"/>
    </row>
    <row r="49" spans="1:6" ht="15" customHeight="1" x14ac:dyDescent="0.25">
      <c r="A49" s="601" t="s">
        <v>5273</v>
      </c>
      <c r="B49" s="841" t="s">
        <v>5274</v>
      </c>
      <c r="C49" s="843"/>
      <c r="D49" s="605"/>
      <c r="E49" s="609"/>
      <c r="F49" s="610"/>
    </row>
    <row r="50" spans="1:6" x14ac:dyDescent="0.25">
      <c r="A50" s="601" t="s">
        <v>5275</v>
      </c>
      <c r="B50" s="756" t="s">
        <v>5276</v>
      </c>
      <c r="C50" s="757"/>
      <c r="D50" s="757"/>
      <c r="E50" s="758"/>
      <c r="F50" s="605"/>
    </row>
    <row r="51" spans="1:6" x14ac:dyDescent="0.25">
      <c r="A51" s="601" t="s">
        <v>5277</v>
      </c>
      <c r="B51" s="844" t="s">
        <v>5278</v>
      </c>
      <c r="C51" s="845"/>
      <c r="D51" s="846"/>
      <c r="E51" s="601" t="s">
        <v>5279</v>
      </c>
      <c r="F51" s="605"/>
    </row>
    <row r="52" spans="1:6" x14ac:dyDescent="0.25">
      <c r="A52" s="601" t="s">
        <v>5280</v>
      </c>
      <c r="B52" s="756" t="s">
        <v>5281</v>
      </c>
      <c r="C52" s="757"/>
      <c r="D52" s="757"/>
      <c r="E52" s="758"/>
      <c r="F52" s="605"/>
    </row>
    <row r="53" spans="1:6" x14ac:dyDescent="0.25">
      <c r="A53" s="601" t="s">
        <v>5282</v>
      </c>
      <c r="B53" s="844" t="s">
        <v>5283</v>
      </c>
      <c r="C53" s="845"/>
      <c r="D53" s="846"/>
      <c r="E53" s="601" t="s">
        <v>5284</v>
      </c>
      <c r="F53" s="605"/>
    </row>
    <row r="54" spans="1:6" x14ac:dyDescent="0.25">
      <c r="A54" s="601" t="s">
        <v>5285</v>
      </c>
      <c r="B54" s="756" t="s">
        <v>5286</v>
      </c>
      <c r="C54" s="757"/>
      <c r="D54" s="757"/>
      <c r="E54" s="758"/>
      <c r="F54" s="605"/>
    </row>
    <row r="55" spans="1:6" x14ac:dyDescent="0.25">
      <c r="A55" s="601" t="s">
        <v>5287</v>
      </c>
      <c r="B55" s="844" t="s">
        <v>5288</v>
      </c>
      <c r="C55" s="845"/>
      <c r="D55" s="846"/>
      <c r="E55" s="601" t="s">
        <v>5289</v>
      </c>
      <c r="F55" s="605"/>
    </row>
    <row r="56" spans="1:6" x14ac:dyDescent="0.25">
      <c r="A56" s="601" t="s">
        <v>5290</v>
      </c>
      <c r="B56" s="756" t="s">
        <v>5291</v>
      </c>
      <c r="C56" s="757"/>
      <c r="D56" s="757"/>
      <c r="E56" s="758"/>
      <c r="F56" s="605"/>
    </row>
    <row r="57" spans="1:6" x14ac:dyDescent="0.25">
      <c r="A57" s="601" t="s">
        <v>5292</v>
      </c>
      <c r="B57" s="756" t="s">
        <v>5293</v>
      </c>
      <c r="C57" s="757"/>
      <c r="D57" s="758"/>
      <c r="E57" s="601" t="s">
        <v>5294</v>
      </c>
      <c r="F57" s="605"/>
    </row>
    <row r="58" spans="1:6" x14ac:dyDescent="0.25">
      <c r="A58" s="601" t="s">
        <v>5295</v>
      </c>
      <c r="B58" s="844" t="s">
        <v>5296</v>
      </c>
      <c r="C58" s="846"/>
      <c r="D58" s="759"/>
      <c r="E58" s="826"/>
      <c r="F58" s="760"/>
    </row>
    <row r="59" spans="1:6" ht="15" customHeight="1" x14ac:dyDescent="0.25">
      <c r="A59" s="601" t="s">
        <v>5297</v>
      </c>
      <c r="B59" s="807" t="s">
        <v>5298</v>
      </c>
      <c r="C59" s="808"/>
      <c r="D59" s="808"/>
      <c r="E59" s="809"/>
      <c r="F59" s="605"/>
    </row>
    <row r="60" spans="1:6" x14ac:dyDescent="0.25">
      <c r="A60" s="601" t="s">
        <v>5299</v>
      </c>
      <c r="B60" s="756" t="s">
        <v>5300</v>
      </c>
      <c r="C60" s="757"/>
      <c r="D60" s="757"/>
      <c r="E60" s="758"/>
      <c r="F60" s="605"/>
    </row>
    <row r="61" spans="1:6" x14ac:dyDescent="0.25">
      <c r="A61" s="840" t="s">
        <v>5301</v>
      </c>
      <c r="B61" s="840"/>
      <c r="C61" s="840"/>
      <c r="D61" s="840"/>
      <c r="E61" s="840"/>
      <c r="F61" s="840"/>
    </row>
    <row r="62" spans="1:6" x14ac:dyDescent="0.25">
      <c r="A62" s="639" t="s">
        <v>5302</v>
      </c>
      <c r="B62" s="639"/>
      <c r="C62" s="639"/>
      <c r="D62" s="639"/>
      <c r="E62" s="639"/>
      <c r="F62" s="639"/>
    </row>
    <row r="63" spans="1:6" x14ac:dyDescent="0.25">
      <c r="A63" s="601" t="s">
        <v>5303</v>
      </c>
      <c r="B63" s="847" t="s">
        <v>5304</v>
      </c>
      <c r="C63" s="847"/>
      <c r="D63" s="847"/>
      <c r="E63" s="601" t="s">
        <v>5042</v>
      </c>
      <c r="F63" s="605"/>
    </row>
    <row r="64" spans="1:6" x14ac:dyDescent="0.25">
      <c r="A64" s="601" t="s">
        <v>5305</v>
      </c>
      <c r="B64" s="847" t="s">
        <v>5306</v>
      </c>
      <c r="C64" s="847"/>
      <c r="D64" s="847"/>
      <c r="E64" s="601" t="s">
        <v>5045</v>
      </c>
      <c r="F64" s="605"/>
    </row>
    <row r="65" spans="1:6" x14ac:dyDescent="0.25">
      <c r="A65" s="601" t="s">
        <v>5307</v>
      </c>
      <c r="B65" s="847" t="s">
        <v>5308</v>
      </c>
      <c r="C65" s="847"/>
      <c r="D65" s="847"/>
      <c r="E65" s="601" t="s">
        <v>5049</v>
      </c>
      <c r="F65" s="605"/>
    </row>
    <row r="66" spans="1:6" x14ac:dyDescent="0.25">
      <c r="A66" s="601" t="s">
        <v>5309</v>
      </c>
      <c r="B66" s="844" t="s">
        <v>5310</v>
      </c>
      <c r="C66" s="845"/>
      <c r="D66" s="846"/>
      <c r="E66" s="601" t="s">
        <v>5052</v>
      </c>
      <c r="F66" s="605"/>
    </row>
    <row r="67" spans="1:6" x14ac:dyDescent="0.25">
      <c r="A67" s="601" t="s">
        <v>5311</v>
      </c>
      <c r="B67" s="844" t="s">
        <v>5312</v>
      </c>
      <c r="C67" s="845"/>
      <c r="D67" s="846"/>
      <c r="E67" s="601" t="s">
        <v>5055</v>
      </c>
      <c r="F67" s="605"/>
    </row>
    <row r="68" spans="1:6" x14ac:dyDescent="0.25">
      <c r="A68" s="601" t="s">
        <v>5313</v>
      </c>
      <c r="B68" s="844" t="s">
        <v>5314</v>
      </c>
      <c r="C68" s="845"/>
      <c r="D68" s="846"/>
      <c r="E68" s="601" t="s">
        <v>5315</v>
      </c>
      <c r="F68" s="605"/>
    </row>
    <row r="69" spans="1:6" x14ac:dyDescent="0.25">
      <c r="A69" s="601" t="s">
        <v>5316</v>
      </c>
      <c r="B69" s="844" t="s">
        <v>5317</v>
      </c>
      <c r="C69" s="845"/>
      <c r="D69" s="846"/>
      <c r="E69" s="601" t="s">
        <v>5318</v>
      </c>
      <c r="F69" s="605"/>
    </row>
    <row r="70" spans="1:6" x14ac:dyDescent="0.25">
      <c r="A70" s="601" t="s">
        <v>5319</v>
      </c>
      <c r="B70" s="844" t="s">
        <v>5320</v>
      </c>
      <c r="C70" s="845"/>
      <c r="D70" s="846"/>
      <c r="E70" s="601" t="s">
        <v>5321</v>
      </c>
      <c r="F70" s="605"/>
    </row>
    <row r="71" spans="1:6" x14ac:dyDescent="0.25">
      <c r="A71" s="601" t="s">
        <v>5322</v>
      </c>
      <c r="B71" s="844" t="s">
        <v>5323</v>
      </c>
      <c r="C71" s="845"/>
      <c r="D71" s="846"/>
      <c r="E71" s="601" t="s">
        <v>5324</v>
      </c>
      <c r="F71" s="605"/>
    </row>
    <row r="72" spans="1:6" x14ac:dyDescent="0.25">
      <c r="A72" s="601" t="s">
        <v>5325</v>
      </c>
      <c r="B72" s="844" t="s">
        <v>5326</v>
      </c>
      <c r="C72" s="845"/>
      <c r="D72" s="846"/>
      <c r="E72" s="601" t="s">
        <v>5327</v>
      </c>
      <c r="F72" s="605"/>
    </row>
    <row r="73" spans="1:6" x14ac:dyDescent="0.25">
      <c r="A73" s="601" t="s">
        <v>5328</v>
      </c>
      <c r="B73" s="844" t="s">
        <v>5329</v>
      </c>
      <c r="C73" s="845"/>
      <c r="D73" s="846"/>
      <c r="E73" s="601" t="s">
        <v>5330</v>
      </c>
      <c r="F73" s="605"/>
    </row>
    <row r="74" spans="1:6" x14ac:dyDescent="0.25">
      <c r="A74" s="601" t="s">
        <v>5331</v>
      </c>
      <c r="B74" s="844" t="s">
        <v>5332</v>
      </c>
      <c r="C74" s="845"/>
      <c r="D74" s="846"/>
      <c r="E74" s="601" t="s">
        <v>5333</v>
      </c>
      <c r="F74" s="605"/>
    </row>
    <row r="75" spans="1:6" x14ac:dyDescent="0.25">
      <c r="A75" s="601" t="s">
        <v>5334</v>
      </c>
      <c r="B75" s="844" t="s">
        <v>5335</v>
      </c>
      <c r="C75" s="845"/>
      <c r="D75" s="846"/>
      <c r="E75" s="601" t="s">
        <v>5336</v>
      </c>
      <c r="F75" s="605"/>
    </row>
    <row r="76" spans="1:6" x14ac:dyDescent="0.25">
      <c r="A76" s="601" t="s">
        <v>5337</v>
      </c>
      <c r="B76" s="844" t="s">
        <v>5338</v>
      </c>
      <c r="C76" s="845"/>
      <c r="D76" s="846"/>
      <c r="E76" s="601" t="s">
        <v>5339</v>
      </c>
      <c r="F76" s="605"/>
    </row>
    <row r="77" spans="1:6" ht="15" customHeight="1" x14ac:dyDescent="0.25">
      <c r="A77" s="601" t="s">
        <v>5340</v>
      </c>
      <c r="B77" s="841" t="s">
        <v>5341</v>
      </c>
      <c r="C77" s="842"/>
      <c r="D77" s="843"/>
      <c r="E77" s="601" t="s">
        <v>5342</v>
      </c>
      <c r="F77" s="605"/>
    </row>
    <row r="78" spans="1:6" x14ac:dyDescent="0.25">
      <c r="A78" s="601" t="s">
        <v>5343</v>
      </c>
      <c r="B78" s="844" t="s">
        <v>5344</v>
      </c>
      <c r="C78" s="845"/>
      <c r="D78" s="846"/>
      <c r="E78" s="601" t="s">
        <v>5345</v>
      </c>
      <c r="F78" s="605"/>
    </row>
    <row r="79" spans="1:6" x14ac:dyDescent="0.25">
      <c r="A79" s="601" t="s">
        <v>5346</v>
      </c>
      <c r="B79" s="844" t="s">
        <v>5347</v>
      </c>
      <c r="C79" s="845"/>
      <c r="D79" s="846"/>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44" t="s">
        <v>5358</v>
      </c>
      <c r="C82" s="845"/>
      <c r="D82" s="846"/>
      <c r="E82" s="601" t="s">
        <v>5359</v>
      </c>
      <c r="F82" s="605"/>
    </row>
    <row r="83" spans="1:6" x14ac:dyDescent="0.25">
      <c r="A83" s="601" t="s">
        <v>5360</v>
      </c>
      <c r="B83" s="844" t="s">
        <v>5253</v>
      </c>
      <c r="C83" s="845"/>
      <c r="D83" s="846"/>
      <c r="E83" s="601" t="s">
        <v>5361</v>
      </c>
      <c r="F83" s="605"/>
    </row>
    <row r="84" spans="1:6" x14ac:dyDescent="0.25">
      <c r="A84" s="601" t="s">
        <v>5362</v>
      </c>
      <c r="B84" s="844" t="s">
        <v>5363</v>
      </c>
      <c r="C84" s="846"/>
      <c r="D84" s="759"/>
      <c r="E84" s="826"/>
      <c r="F84" s="760"/>
    </row>
    <row r="85" spans="1:6" ht="15" customHeight="1" x14ac:dyDescent="0.25">
      <c r="A85" s="601" t="s">
        <v>5364</v>
      </c>
      <c r="B85" s="807" t="s">
        <v>5365</v>
      </c>
      <c r="C85" s="808"/>
      <c r="D85" s="808"/>
      <c r="E85" s="809"/>
      <c r="F85" s="605"/>
    </row>
    <row r="86" spans="1:6" ht="15" customHeight="1" x14ac:dyDescent="0.25">
      <c r="A86" s="601" t="s">
        <v>5366</v>
      </c>
      <c r="B86" s="807" t="s">
        <v>5367</v>
      </c>
      <c r="C86" s="808"/>
      <c r="D86" s="808"/>
      <c r="E86" s="809"/>
      <c r="F86" s="605"/>
    </row>
    <row r="87" spans="1:6" x14ac:dyDescent="0.25">
      <c r="A87" s="840" t="s">
        <v>5368</v>
      </c>
      <c r="B87" s="840"/>
      <c r="C87" s="840"/>
      <c r="D87" s="840"/>
      <c r="E87" s="840"/>
      <c r="F87" s="840"/>
    </row>
    <row r="88" spans="1:6" ht="15" customHeight="1" x14ac:dyDescent="0.25">
      <c r="A88" s="601" t="s">
        <v>5369</v>
      </c>
      <c r="B88" s="814" t="s">
        <v>5370</v>
      </c>
      <c r="C88" s="814"/>
      <c r="D88" s="814"/>
      <c r="E88" s="601" t="s">
        <v>5371</v>
      </c>
      <c r="F88" s="605"/>
    </row>
    <row r="89" spans="1:6" ht="15" customHeight="1" x14ac:dyDescent="0.25">
      <c r="A89" s="601" t="s">
        <v>5372</v>
      </c>
      <c r="B89" s="807" t="s">
        <v>5373</v>
      </c>
      <c r="C89" s="808"/>
      <c r="D89" s="808"/>
      <c r="E89" s="809"/>
      <c r="F89" s="605"/>
    </row>
    <row r="90" spans="1:6" x14ac:dyDescent="0.25">
      <c r="A90" s="840" t="s">
        <v>5374</v>
      </c>
      <c r="B90" s="840"/>
      <c r="C90" s="840"/>
      <c r="D90" s="840"/>
      <c r="E90" s="840"/>
      <c r="F90" s="840"/>
    </row>
    <row r="91" spans="1:6" x14ac:dyDescent="0.25">
      <c r="A91" s="601" t="s">
        <v>5375</v>
      </c>
      <c r="B91" s="756" t="s">
        <v>5376</v>
      </c>
      <c r="C91" s="757"/>
      <c r="D91" s="758"/>
      <c r="E91" s="601" t="s">
        <v>5377</v>
      </c>
      <c r="F91" s="605"/>
    </row>
    <row r="92" spans="1:6" x14ac:dyDescent="0.25">
      <c r="A92" s="815" t="s">
        <v>5378</v>
      </c>
      <c r="B92" s="815"/>
      <c r="C92" s="815"/>
      <c r="D92" s="815"/>
      <c r="E92" s="815"/>
      <c r="F92" s="815"/>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53" t="s">
        <v>5383</v>
      </c>
      <c r="C95" s="753"/>
      <c r="D95" s="753"/>
      <c r="E95" s="601" t="s">
        <v>5038</v>
      </c>
      <c r="F95" s="605"/>
    </row>
    <row r="96" spans="1:6" x14ac:dyDescent="0.25">
      <c r="A96" s="601" t="s">
        <v>5384</v>
      </c>
      <c r="B96" s="756" t="s">
        <v>5385</v>
      </c>
      <c r="C96" s="757"/>
      <c r="D96" s="757"/>
      <c r="E96" s="758"/>
      <c r="F96" s="605"/>
    </row>
    <row r="97" spans="1:6" x14ac:dyDescent="0.25">
      <c r="A97" s="601" t="s">
        <v>5386</v>
      </c>
      <c r="B97" s="756" t="s">
        <v>5370</v>
      </c>
      <c r="C97" s="757"/>
      <c r="D97" s="757"/>
      <c r="E97" s="758"/>
      <c r="F97" s="605"/>
    </row>
    <row r="98" spans="1:6" ht="15" customHeight="1" x14ac:dyDescent="0.25">
      <c r="A98" s="601" t="s">
        <v>5387</v>
      </c>
      <c r="B98" s="807" t="s">
        <v>5388</v>
      </c>
      <c r="C98" s="808"/>
      <c r="D98" s="808"/>
      <c r="E98" s="808"/>
      <c r="F98" s="809"/>
    </row>
    <row r="99" spans="1:6" x14ac:dyDescent="0.25">
      <c r="A99" s="815" t="s">
        <v>5389</v>
      </c>
      <c r="B99" s="815"/>
      <c r="C99" s="815"/>
      <c r="D99" s="815"/>
      <c r="E99" s="815"/>
      <c r="F99" s="815"/>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56" t="s">
        <v>5383</v>
      </c>
      <c r="C102" s="757"/>
      <c r="D102" s="758"/>
      <c r="E102" s="601" t="s">
        <v>5035</v>
      </c>
      <c r="F102" s="605"/>
    </row>
    <row r="103" spans="1:6" x14ac:dyDescent="0.25">
      <c r="A103" s="601" t="s">
        <v>5394</v>
      </c>
      <c r="B103" s="756" t="s">
        <v>5395</v>
      </c>
      <c r="C103" s="757"/>
      <c r="D103" s="757"/>
      <c r="E103" s="758"/>
      <c r="F103" s="605"/>
    </row>
    <row r="104" spans="1:6" x14ac:dyDescent="0.25">
      <c r="A104" s="601" t="s">
        <v>5396</v>
      </c>
      <c r="B104" s="756" t="s">
        <v>5370</v>
      </c>
      <c r="C104" s="757"/>
      <c r="D104" s="757"/>
      <c r="E104" s="758"/>
      <c r="F104" s="605"/>
    </row>
    <row r="105" spans="1:6" ht="15" customHeight="1" x14ac:dyDescent="0.25">
      <c r="A105" s="601" t="s">
        <v>5397</v>
      </c>
      <c r="B105" s="807" t="s">
        <v>5398</v>
      </c>
      <c r="C105" s="808"/>
      <c r="D105" s="808"/>
      <c r="E105" s="808"/>
      <c r="F105" s="809"/>
    </row>
    <row r="106" spans="1:6" x14ac:dyDescent="0.25">
      <c r="A106" s="815" t="s">
        <v>5399</v>
      </c>
      <c r="B106" s="815"/>
      <c r="C106" s="815"/>
      <c r="D106" s="815"/>
      <c r="E106" s="815"/>
      <c r="F106" s="815"/>
    </row>
    <row r="107" spans="1:6" x14ac:dyDescent="0.25">
      <c r="A107" s="601" t="s">
        <v>2203</v>
      </c>
      <c r="B107" s="601" t="s">
        <v>5204</v>
      </c>
      <c r="C107" s="601" t="s">
        <v>5170</v>
      </c>
      <c r="D107" s="601" t="s">
        <v>5171</v>
      </c>
      <c r="E107" s="601" t="s">
        <v>5231</v>
      </c>
      <c r="F107" s="601" t="s">
        <v>2920</v>
      </c>
    </row>
    <row r="108" spans="1:6" x14ac:dyDescent="0.25">
      <c r="A108" s="601" t="s">
        <v>5400</v>
      </c>
      <c r="B108" s="753" t="s">
        <v>5401</v>
      </c>
      <c r="C108" s="753"/>
      <c r="D108" s="753"/>
      <c r="E108" s="753"/>
      <c r="F108" s="555"/>
    </row>
    <row r="109" spans="1:6" ht="15" customHeight="1" x14ac:dyDescent="0.25">
      <c r="A109" s="601" t="s">
        <v>5402</v>
      </c>
      <c r="B109" s="807" t="s">
        <v>5401</v>
      </c>
      <c r="C109" s="808"/>
      <c r="D109" s="809"/>
      <c r="E109" s="601" t="s">
        <v>5403</v>
      </c>
      <c r="F109" s="605"/>
    </row>
    <row r="110" spans="1:6" x14ac:dyDescent="0.25">
      <c r="A110" s="601" t="s">
        <v>5404</v>
      </c>
      <c r="B110" s="753" t="s">
        <v>5370</v>
      </c>
      <c r="C110" s="753"/>
      <c r="D110" s="753"/>
      <c r="E110" s="753"/>
      <c r="F110" s="605"/>
    </row>
    <row r="111" spans="1:6" ht="15" customHeight="1" x14ac:dyDescent="0.25">
      <c r="A111" s="601" t="s">
        <v>5405</v>
      </c>
      <c r="B111" s="807" t="s">
        <v>5406</v>
      </c>
      <c r="C111" s="808"/>
      <c r="D111" s="808"/>
      <c r="E111" s="808"/>
      <c r="F111" s="809"/>
    </row>
    <row r="112" spans="1:6" x14ac:dyDescent="0.25">
      <c r="A112" s="815" t="s">
        <v>5407</v>
      </c>
      <c r="B112" s="815"/>
      <c r="C112" s="815"/>
      <c r="D112" s="815"/>
      <c r="E112" s="815"/>
      <c r="F112" s="815"/>
    </row>
    <row r="113" spans="1:6" ht="45" x14ac:dyDescent="0.25">
      <c r="A113" s="753" t="s">
        <v>5204</v>
      </c>
      <c r="B113" s="753"/>
      <c r="C113" s="604" t="s">
        <v>5408</v>
      </c>
      <c r="D113" s="601" t="s">
        <v>5409</v>
      </c>
      <c r="E113" s="604" t="s">
        <v>5410</v>
      </c>
      <c r="F113" s="601" t="s">
        <v>5411</v>
      </c>
    </row>
    <row r="114" spans="1:6" x14ac:dyDescent="0.25">
      <c r="A114" s="753" t="s">
        <v>5412</v>
      </c>
      <c r="B114" s="753"/>
      <c r="C114" s="601" t="s">
        <v>4951</v>
      </c>
      <c r="D114" s="605"/>
      <c r="E114" s="601" t="s">
        <v>4980</v>
      </c>
      <c r="F114" s="605"/>
    </row>
    <row r="115" spans="1:6" x14ac:dyDescent="0.25">
      <c r="A115" s="753" t="s">
        <v>5413</v>
      </c>
      <c r="B115" s="753"/>
      <c r="C115" s="601" t="s">
        <v>4953</v>
      </c>
      <c r="D115" s="605"/>
      <c r="E115" s="601" t="s">
        <v>4988</v>
      </c>
      <c r="F115" s="605"/>
    </row>
    <row r="116" spans="1:6" x14ac:dyDescent="0.25">
      <c r="A116" s="753" t="s">
        <v>5151</v>
      </c>
      <c r="B116" s="753"/>
      <c r="C116" s="601" t="s">
        <v>4955</v>
      </c>
      <c r="D116" s="605"/>
      <c r="E116" s="601" t="s">
        <v>5001</v>
      </c>
      <c r="F116" s="605"/>
    </row>
    <row r="117" spans="1:6" x14ac:dyDescent="0.25">
      <c r="A117" s="753" t="s">
        <v>5150</v>
      </c>
      <c r="B117" s="753"/>
      <c r="C117" s="601" t="s">
        <v>4969</v>
      </c>
      <c r="D117" s="605"/>
      <c r="E117" s="601" t="s">
        <v>5004</v>
      </c>
      <c r="F117" s="605"/>
    </row>
    <row r="118" spans="1:6" x14ac:dyDescent="0.25">
      <c r="A118" s="753" t="s">
        <v>4289</v>
      </c>
      <c r="B118" s="753"/>
      <c r="C118" s="601" t="s">
        <v>4974</v>
      </c>
      <c r="D118" s="605"/>
      <c r="E118" s="601" t="s">
        <v>5007</v>
      </c>
      <c r="F118" s="605"/>
    </row>
    <row r="119" spans="1:6" x14ac:dyDescent="0.25">
      <c r="A119" s="753" t="s">
        <v>5414</v>
      </c>
      <c r="B119" s="753"/>
      <c r="C119" s="601" t="s">
        <v>5010</v>
      </c>
      <c r="D119" s="605"/>
      <c r="E119" s="175"/>
      <c r="F119" s="175"/>
    </row>
    <row r="120" spans="1:6" x14ac:dyDescent="0.25">
      <c r="A120" s="753" t="s">
        <v>5415</v>
      </c>
      <c r="B120" s="753"/>
      <c r="C120" s="753"/>
      <c r="D120" s="753"/>
      <c r="E120" s="601" t="s">
        <v>5012</v>
      </c>
      <c r="F120" s="605"/>
    </row>
    <row r="121" spans="1:6" x14ac:dyDescent="0.25">
      <c r="A121" s="639" t="s">
        <v>5416</v>
      </c>
      <c r="B121" s="639"/>
      <c r="C121" s="639"/>
      <c r="D121" s="639"/>
      <c r="E121" s="639"/>
      <c r="F121" s="639"/>
    </row>
    <row r="122" spans="1:6" x14ac:dyDescent="0.25">
      <c r="A122" s="753" t="s">
        <v>5417</v>
      </c>
      <c r="B122" s="753"/>
      <c r="C122" s="753"/>
      <c r="D122" s="753"/>
      <c r="E122" s="601" t="s">
        <v>5014</v>
      </c>
      <c r="F122" s="605"/>
    </row>
    <row r="123" spans="1:6" x14ac:dyDescent="0.25">
      <c r="A123" s="667" t="s">
        <v>5418</v>
      </c>
      <c r="B123" s="668"/>
      <c r="C123" s="668"/>
      <c r="D123" s="668"/>
      <c r="E123" s="668"/>
      <c r="F123" s="669"/>
    </row>
    <row r="124" spans="1:6" x14ac:dyDescent="0.25">
      <c r="A124" s="601" t="s">
        <v>5161</v>
      </c>
      <c r="B124" s="605"/>
      <c r="C124" s="601" t="s">
        <v>4933</v>
      </c>
      <c r="D124" s="605"/>
      <c r="E124" s="601" t="s">
        <v>5162</v>
      </c>
      <c r="F124" s="605"/>
    </row>
    <row r="125" spans="1:6" x14ac:dyDescent="0.25">
      <c r="A125" s="667" t="s">
        <v>5419</v>
      </c>
      <c r="B125" s="668"/>
      <c r="C125" s="668"/>
      <c r="D125" s="668"/>
      <c r="E125" s="668"/>
      <c r="F125" s="669"/>
    </row>
    <row r="126" spans="1:6" x14ac:dyDescent="0.25">
      <c r="A126" s="756" t="s">
        <v>5420</v>
      </c>
      <c r="B126" s="757"/>
      <c r="C126" s="757"/>
      <c r="D126" s="758"/>
      <c r="E126" s="601" t="s">
        <v>5016</v>
      </c>
      <c r="F126" s="605"/>
    </row>
    <row r="127" spans="1:6" ht="15" customHeight="1" x14ac:dyDescent="0.25">
      <c r="A127" s="659" t="s">
        <v>5421</v>
      </c>
      <c r="B127" s="659"/>
      <c r="C127" s="659"/>
      <c r="D127" s="659"/>
      <c r="E127" s="659"/>
      <c r="F127" s="659"/>
    </row>
    <row r="128" spans="1:6" x14ac:dyDescent="0.25">
      <c r="A128" s="816" t="s">
        <v>5422</v>
      </c>
      <c r="B128" s="833"/>
      <c r="C128" s="833"/>
      <c r="D128" s="833"/>
      <c r="E128" s="833"/>
      <c r="F128" s="817"/>
    </row>
    <row r="129" spans="1:6" ht="15" customHeight="1" x14ac:dyDescent="0.25">
      <c r="A129" s="601" t="s">
        <v>1229</v>
      </c>
      <c r="B129" s="605"/>
      <c r="C129" s="601" t="s">
        <v>1442</v>
      </c>
      <c r="D129" s="603"/>
      <c r="E129" s="834" t="s">
        <v>5423</v>
      </c>
      <c r="F129" s="835"/>
    </row>
    <row r="130" spans="1:6" x14ac:dyDescent="0.25">
      <c r="A130" s="601" t="s">
        <v>5157</v>
      </c>
      <c r="B130" s="605"/>
      <c r="C130" s="601" t="s">
        <v>5159</v>
      </c>
      <c r="D130" s="603"/>
      <c r="E130" s="836"/>
      <c r="F130" s="837"/>
    </row>
    <row r="131" spans="1:6" x14ac:dyDescent="0.25">
      <c r="A131" s="601" t="s">
        <v>5158</v>
      </c>
      <c r="B131" s="827"/>
      <c r="C131" s="827"/>
      <c r="D131" s="827"/>
      <c r="E131" s="838"/>
      <c r="F131" s="839"/>
    </row>
    <row r="132" spans="1:6" ht="15" customHeight="1" x14ac:dyDescent="0.25">
      <c r="A132" s="659" t="s">
        <v>5424</v>
      </c>
      <c r="B132" s="659"/>
      <c r="C132" s="659"/>
      <c r="D132" s="659"/>
      <c r="E132" s="659"/>
      <c r="F132" s="659"/>
    </row>
    <row r="133" spans="1:6" x14ac:dyDescent="0.25">
      <c r="A133" s="601" t="s">
        <v>5161</v>
      </c>
      <c r="B133" s="605"/>
      <c r="C133" s="601" t="s">
        <v>4933</v>
      </c>
      <c r="D133" s="605"/>
      <c r="E133" s="601" t="s">
        <v>5162</v>
      </c>
      <c r="F133" s="605"/>
    </row>
    <row r="134" spans="1:6" x14ac:dyDescent="0.25">
      <c r="A134" s="816" t="s">
        <v>5425</v>
      </c>
      <c r="B134" s="833"/>
      <c r="C134" s="833"/>
      <c r="D134" s="833"/>
      <c r="E134" s="833"/>
      <c r="F134" s="817"/>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59" t="s">
        <v>5426</v>
      </c>
      <c r="B137" s="659"/>
      <c r="C137" s="659"/>
      <c r="D137" s="659"/>
      <c r="E137" s="659"/>
      <c r="F137" s="659"/>
    </row>
  </sheetData>
  <mergeCells count="115">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I1"/>
    <mergeCell ref="A3:I3"/>
    <mergeCell ref="A4:I4"/>
    <mergeCell ref="A6:I6"/>
    <mergeCell ref="A7:I7"/>
    <mergeCell ref="A15:I15"/>
    <mergeCell ref="A16:I16"/>
    <mergeCell ref="A18:I18"/>
    <mergeCell ref="A19:I19"/>
    <mergeCell ref="A9:I9"/>
    <mergeCell ref="A11:A13"/>
    <mergeCell ref="B11:I11"/>
    <mergeCell ref="B12:I12"/>
    <mergeCell ref="B13:I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60" t="s">
        <v>5427</v>
      </c>
      <c r="B1" s="660"/>
      <c r="C1" s="660"/>
      <c r="D1" s="660"/>
      <c r="E1" s="660"/>
      <c r="F1" s="660"/>
      <c r="G1" s="660"/>
      <c r="H1" s="660"/>
      <c r="I1" s="660"/>
      <c r="J1" s="660"/>
    </row>
    <row r="2" spans="1:10" ht="15" customHeight="1" x14ac:dyDescent="0.25">
      <c r="A2" s="659" t="s">
        <v>5428</v>
      </c>
      <c r="B2" s="659"/>
      <c r="C2" s="659"/>
      <c r="D2" s="659"/>
      <c r="E2" s="659"/>
      <c r="F2" s="659"/>
      <c r="G2" s="659"/>
      <c r="H2" s="659"/>
      <c r="I2" s="659"/>
      <c r="J2" s="659"/>
    </row>
    <row r="3" spans="1:10" x14ac:dyDescent="0.25">
      <c r="A3" s="753" t="s">
        <v>5429</v>
      </c>
      <c r="B3" s="753"/>
      <c r="C3" s="753"/>
      <c r="D3" s="753"/>
      <c r="E3" s="753" t="s">
        <v>5430</v>
      </c>
      <c r="F3" s="753"/>
      <c r="G3" s="753"/>
      <c r="H3" s="753"/>
      <c r="I3" s="753"/>
      <c r="J3" s="753"/>
    </row>
    <row r="4" spans="1:10" x14ac:dyDescent="0.25">
      <c r="A4" s="827"/>
      <c r="B4" s="827"/>
      <c r="C4" s="827"/>
      <c r="D4" s="827"/>
      <c r="E4" s="863"/>
      <c r="F4" s="863"/>
      <c r="G4" s="863"/>
      <c r="H4" s="863"/>
      <c r="I4" s="863"/>
      <c r="J4" s="863"/>
    </row>
    <row r="5" spans="1:10" ht="15" customHeight="1" x14ac:dyDescent="0.25">
      <c r="A5" s="862" t="s">
        <v>5431</v>
      </c>
      <c r="B5" s="862"/>
      <c r="C5" s="862"/>
      <c r="D5" s="862"/>
      <c r="E5" s="862"/>
      <c r="F5" s="862"/>
      <c r="G5" s="862"/>
      <c r="H5" s="862"/>
      <c r="I5" s="862"/>
      <c r="J5" s="862"/>
    </row>
    <row r="6" spans="1:10" x14ac:dyDescent="0.25">
      <c r="A6" s="853"/>
      <c r="B6" s="854"/>
      <c r="C6" s="854"/>
      <c r="D6" s="854"/>
      <c r="E6" s="854"/>
      <c r="F6" s="854"/>
      <c r="G6" s="854"/>
      <c r="H6" s="854"/>
      <c r="I6" s="854"/>
      <c r="J6" s="855"/>
    </row>
    <row r="7" spans="1:10" x14ac:dyDescent="0.25">
      <c r="A7" s="859"/>
      <c r="B7" s="860"/>
      <c r="C7" s="860"/>
      <c r="D7" s="860"/>
      <c r="E7" s="860"/>
      <c r="F7" s="860"/>
      <c r="G7" s="860"/>
      <c r="H7" s="860"/>
      <c r="I7" s="860"/>
      <c r="J7" s="861"/>
    </row>
    <row r="8" spans="1:10" x14ac:dyDescent="0.25">
      <c r="A8" s="859"/>
      <c r="B8" s="860"/>
      <c r="C8" s="860"/>
      <c r="D8" s="860"/>
      <c r="E8" s="860"/>
      <c r="F8" s="860"/>
      <c r="G8" s="860"/>
      <c r="H8" s="860"/>
      <c r="I8" s="860"/>
      <c r="J8" s="861"/>
    </row>
    <row r="9" spans="1:10" x14ac:dyDescent="0.25">
      <c r="A9" s="856"/>
      <c r="B9" s="857"/>
      <c r="C9" s="857"/>
      <c r="D9" s="857"/>
      <c r="E9" s="857"/>
      <c r="F9" s="857"/>
      <c r="G9" s="857"/>
      <c r="H9" s="857"/>
      <c r="I9" s="857"/>
      <c r="J9" s="858"/>
    </row>
    <row r="10" spans="1:10" x14ac:dyDescent="0.25">
      <c r="A10" s="756" t="s">
        <v>5432</v>
      </c>
      <c r="B10" s="757"/>
      <c r="C10" s="757"/>
      <c r="D10" s="757"/>
      <c r="E10" s="757"/>
      <c r="F10" s="757"/>
      <c r="G10" s="757"/>
      <c r="H10" s="757"/>
      <c r="I10" s="757"/>
      <c r="J10" s="758"/>
    </row>
    <row r="11" spans="1:10" x14ac:dyDescent="0.25">
      <c r="A11" s="827"/>
      <c r="B11" s="827"/>
      <c r="C11" s="827"/>
      <c r="D11" s="827"/>
      <c r="E11" s="827"/>
      <c r="F11" s="827"/>
      <c r="G11" s="827"/>
      <c r="H11" s="827"/>
      <c r="I11" s="827"/>
      <c r="J11" s="827"/>
    </row>
    <row r="12" spans="1:10" x14ac:dyDescent="0.25">
      <c r="A12" s="756" t="s">
        <v>5433</v>
      </c>
      <c r="B12" s="757"/>
      <c r="C12" s="757"/>
      <c r="D12" s="757"/>
      <c r="E12" s="757"/>
      <c r="F12" s="757"/>
      <c r="G12" s="757"/>
      <c r="H12" s="757"/>
      <c r="I12" s="757"/>
      <c r="J12" s="758"/>
    </row>
    <row r="13" spans="1:10" x14ac:dyDescent="0.25">
      <c r="A13" s="853"/>
      <c r="B13" s="854"/>
      <c r="C13" s="854"/>
      <c r="D13" s="854"/>
      <c r="E13" s="854"/>
      <c r="F13" s="854"/>
      <c r="G13" s="854"/>
      <c r="H13" s="854"/>
      <c r="I13" s="854"/>
      <c r="J13" s="855"/>
    </row>
    <row r="14" spans="1:10" x14ac:dyDescent="0.25">
      <c r="A14" s="856"/>
      <c r="B14" s="857"/>
      <c r="C14" s="857"/>
      <c r="D14" s="857"/>
      <c r="E14" s="857"/>
      <c r="F14" s="857"/>
      <c r="G14" s="857"/>
      <c r="H14" s="857"/>
      <c r="I14" s="857"/>
      <c r="J14" s="858"/>
    </row>
    <row r="15" spans="1:10" x14ac:dyDescent="0.25">
      <c r="A15" s="756" t="s">
        <v>5434</v>
      </c>
      <c r="B15" s="757"/>
      <c r="C15" s="757"/>
      <c r="D15" s="757"/>
      <c r="E15" s="757"/>
      <c r="F15" s="757"/>
      <c r="G15" s="757"/>
      <c r="H15" s="757"/>
      <c r="I15" s="757"/>
      <c r="J15" s="758"/>
    </row>
    <row r="16" spans="1:10" x14ac:dyDescent="0.25">
      <c r="A16" s="853"/>
      <c r="B16" s="854"/>
      <c r="C16" s="854"/>
      <c r="D16" s="854"/>
      <c r="E16" s="854"/>
      <c r="F16" s="854"/>
      <c r="G16" s="854"/>
      <c r="H16" s="854"/>
      <c r="I16" s="854"/>
      <c r="J16" s="855"/>
    </row>
    <row r="17" spans="1:10" x14ac:dyDescent="0.25">
      <c r="A17" s="856"/>
      <c r="B17" s="857"/>
      <c r="C17" s="857"/>
      <c r="D17" s="857"/>
      <c r="E17" s="857"/>
      <c r="F17" s="857"/>
      <c r="G17" s="857"/>
      <c r="H17" s="857"/>
      <c r="I17" s="857"/>
      <c r="J17" s="858"/>
    </row>
    <row r="18" spans="1:10" x14ac:dyDescent="0.25">
      <c r="A18" s="816" t="s">
        <v>5435</v>
      </c>
      <c r="B18" s="833"/>
      <c r="C18" s="833"/>
      <c r="D18" s="833"/>
      <c r="E18" s="833"/>
      <c r="F18" s="833"/>
      <c r="G18" s="833"/>
      <c r="H18" s="833"/>
      <c r="I18" s="833"/>
      <c r="J18" s="817"/>
    </row>
    <row r="19" spans="1:10" x14ac:dyDescent="0.25">
      <c r="A19" s="753" t="s">
        <v>5436</v>
      </c>
      <c r="B19" s="753"/>
      <c r="C19" s="753"/>
      <c r="D19" s="753"/>
      <c r="E19" s="753"/>
      <c r="F19" s="753"/>
      <c r="G19" s="753"/>
      <c r="H19" s="753"/>
      <c r="I19" s="753"/>
      <c r="J19" s="614"/>
    </row>
    <row r="20" spans="1:10" x14ac:dyDescent="0.25">
      <c r="A20" s="756" t="s">
        <v>5437</v>
      </c>
      <c r="B20" s="757"/>
      <c r="C20" s="757"/>
      <c r="D20" s="757"/>
      <c r="E20" s="757"/>
      <c r="F20" s="757"/>
      <c r="G20" s="757"/>
      <c r="H20" s="757"/>
      <c r="I20" s="757"/>
      <c r="J20" s="758"/>
    </row>
    <row r="21" spans="1:10" x14ac:dyDescent="0.25">
      <c r="A21" s="853"/>
      <c r="B21" s="854"/>
      <c r="C21" s="854"/>
      <c r="D21" s="854"/>
      <c r="E21" s="854"/>
      <c r="F21" s="854"/>
      <c r="G21" s="854"/>
      <c r="H21" s="854"/>
      <c r="I21" s="854"/>
      <c r="J21" s="855"/>
    </row>
    <row r="22" spans="1:10" x14ac:dyDescent="0.25">
      <c r="A22" s="859"/>
      <c r="B22" s="860"/>
      <c r="C22" s="860"/>
      <c r="D22" s="860"/>
      <c r="E22" s="860"/>
      <c r="F22" s="860"/>
      <c r="G22" s="860"/>
      <c r="H22" s="860"/>
      <c r="I22" s="860"/>
      <c r="J22" s="861"/>
    </row>
    <row r="23" spans="1:10" x14ac:dyDescent="0.25">
      <c r="A23" s="856"/>
      <c r="B23" s="857"/>
      <c r="C23" s="857"/>
      <c r="D23" s="857"/>
      <c r="E23" s="857"/>
      <c r="F23" s="857"/>
      <c r="G23" s="857"/>
      <c r="H23" s="857"/>
      <c r="I23" s="857"/>
      <c r="J23" s="858"/>
    </row>
    <row r="24" spans="1:10" x14ac:dyDescent="0.25">
      <c r="A24" s="756" t="s">
        <v>5438</v>
      </c>
      <c r="B24" s="757"/>
      <c r="C24" s="757"/>
      <c r="D24" s="757"/>
      <c r="E24" s="757"/>
      <c r="F24" s="757"/>
      <c r="G24" s="757"/>
      <c r="H24" s="757"/>
      <c r="I24" s="757"/>
      <c r="J24" s="758"/>
    </row>
    <row r="25" spans="1:10" x14ac:dyDescent="0.25">
      <c r="A25" s="853"/>
      <c r="B25" s="854"/>
      <c r="C25" s="854"/>
      <c r="D25" s="854"/>
      <c r="E25" s="854"/>
      <c r="F25" s="854"/>
      <c r="G25" s="854"/>
      <c r="H25" s="854"/>
      <c r="I25" s="854"/>
      <c r="J25" s="855"/>
    </row>
    <row r="26" spans="1:10" x14ac:dyDescent="0.25">
      <c r="A26" s="859"/>
      <c r="B26" s="860"/>
      <c r="C26" s="860"/>
      <c r="D26" s="860"/>
      <c r="E26" s="860"/>
      <c r="F26" s="860"/>
      <c r="G26" s="860"/>
      <c r="H26" s="860"/>
      <c r="I26" s="860"/>
      <c r="J26" s="861"/>
    </row>
    <row r="27" spans="1:10" x14ac:dyDescent="0.25">
      <c r="A27" s="856"/>
      <c r="B27" s="857"/>
      <c r="C27" s="857"/>
      <c r="D27" s="857"/>
      <c r="E27" s="857"/>
      <c r="F27" s="857"/>
      <c r="G27" s="857"/>
      <c r="H27" s="857"/>
      <c r="I27" s="857"/>
      <c r="J27" s="858"/>
    </row>
    <row r="28" spans="1:10" x14ac:dyDescent="0.25">
      <c r="A28" s="667" t="s">
        <v>5439</v>
      </c>
      <c r="B28" s="668"/>
      <c r="C28" s="668"/>
      <c r="D28" s="668"/>
      <c r="E28" s="668"/>
      <c r="F28" s="668"/>
      <c r="G28" s="668"/>
      <c r="H28" s="668"/>
      <c r="I28" s="668"/>
      <c r="J28" s="669"/>
    </row>
    <row r="29" spans="1:10" ht="15" customHeight="1" x14ac:dyDescent="0.25">
      <c r="A29" s="641" t="s">
        <v>5440</v>
      </c>
      <c r="B29" s="642"/>
      <c r="C29" s="642"/>
      <c r="D29" s="642"/>
      <c r="E29" s="642"/>
      <c r="F29" s="642"/>
      <c r="G29" s="642"/>
      <c r="H29" s="642"/>
      <c r="I29" s="642"/>
      <c r="J29" s="643"/>
    </row>
    <row r="30" spans="1:10" x14ac:dyDescent="0.25">
      <c r="A30" s="753" t="s">
        <v>1463</v>
      </c>
      <c r="B30" s="753"/>
      <c r="C30" s="753"/>
      <c r="D30" s="753"/>
      <c r="E30" s="753"/>
      <c r="F30" s="753"/>
      <c r="G30" s="753"/>
      <c r="H30" s="753"/>
      <c r="I30" s="753"/>
      <c r="J30" s="753"/>
    </row>
    <row r="31" spans="1:10" x14ac:dyDescent="0.25">
      <c r="A31" s="827"/>
      <c r="B31" s="827"/>
      <c r="C31" s="827"/>
      <c r="D31" s="827"/>
      <c r="E31" s="827"/>
      <c r="F31" s="827"/>
      <c r="G31" s="827"/>
      <c r="H31" s="827"/>
      <c r="I31" s="827"/>
      <c r="J31" s="827"/>
    </row>
    <row r="32" spans="1:10" x14ac:dyDescent="0.25">
      <c r="A32" s="753" t="s">
        <v>5441</v>
      </c>
      <c r="B32" s="753"/>
      <c r="C32" s="753"/>
      <c r="D32" s="753"/>
      <c r="E32" s="753"/>
      <c r="F32" s="753"/>
      <c r="G32" s="753"/>
      <c r="H32" s="753"/>
      <c r="I32" s="753"/>
      <c r="J32" s="753"/>
    </row>
    <row r="33" spans="1:10" x14ac:dyDescent="0.25">
      <c r="A33" s="827"/>
      <c r="B33" s="827"/>
      <c r="C33" s="827"/>
      <c r="D33" s="827"/>
      <c r="E33" s="827"/>
      <c r="F33" s="827"/>
      <c r="G33" s="827"/>
      <c r="H33" s="827"/>
      <c r="I33" s="827"/>
      <c r="J33" s="827"/>
    </row>
    <row r="34" spans="1:10" x14ac:dyDescent="0.25">
      <c r="A34" s="756" t="s">
        <v>5442</v>
      </c>
      <c r="B34" s="757"/>
      <c r="C34" s="757"/>
      <c r="D34" s="757"/>
      <c r="E34" s="757"/>
      <c r="F34" s="757"/>
      <c r="G34" s="757"/>
      <c r="H34" s="757"/>
      <c r="I34" s="757"/>
      <c r="J34" s="758"/>
    </row>
    <row r="35" spans="1:10" x14ac:dyDescent="0.25">
      <c r="A35" s="853"/>
      <c r="B35" s="854"/>
      <c r="C35" s="854"/>
      <c r="D35" s="854"/>
      <c r="E35" s="854"/>
      <c r="F35" s="854"/>
      <c r="G35" s="854"/>
      <c r="H35" s="854"/>
      <c r="I35" s="854"/>
      <c r="J35" s="855"/>
    </row>
    <row r="36" spans="1:10" x14ac:dyDescent="0.25">
      <c r="A36" s="856"/>
      <c r="B36" s="857"/>
      <c r="C36" s="857"/>
      <c r="D36" s="857"/>
      <c r="E36" s="857"/>
      <c r="F36" s="857"/>
      <c r="G36" s="857"/>
      <c r="H36" s="857"/>
      <c r="I36" s="857"/>
      <c r="J36" s="858"/>
    </row>
    <row r="37" spans="1:10" x14ac:dyDescent="0.25">
      <c r="A37" s="753" t="s">
        <v>5443</v>
      </c>
      <c r="B37" s="753"/>
      <c r="C37" s="753"/>
      <c r="D37" s="753"/>
      <c r="E37" s="753"/>
      <c r="F37" s="753"/>
      <c r="G37" s="753"/>
      <c r="H37" s="753"/>
      <c r="I37" s="753"/>
      <c r="J37" s="753"/>
    </row>
    <row r="38" spans="1:10" x14ac:dyDescent="0.25">
      <c r="A38" s="853"/>
      <c r="B38" s="854"/>
      <c r="C38" s="854"/>
      <c r="D38" s="854"/>
      <c r="E38" s="854"/>
      <c r="F38" s="854"/>
      <c r="G38" s="854"/>
      <c r="H38" s="854"/>
      <c r="I38" s="854"/>
      <c r="J38" s="855"/>
    </row>
    <row r="39" spans="1:10" x14ac:dyDescent="0.25">
      <c r="A39" s="856"/>
      <c r="B39" s="857"/>
      <c r="C39" s="857"/>
      <c r="D39" s="857"/>
      <c r="E39" s="857"/>
      <c r="F39" s="857"/>
      <c r="G39" s="857"/>
      <c r="H39" s="857"/>
      <c r="I39" s="857"/>
      <c r="J39" s="858"/>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54" t="s">
        <v>5452</v>
      </c>
      <c r="B42" s="614"/>
      <c r="C42" s="614"/>
      <c r="D42" s="614"/>
      <c r="E42" s="614"/>
      <c r="F42" s="614"/>
      <c r="G42" s="614"/>
      <c r="H42" s="614"/>
    </row>
    <row r="43" spans="1:10" x14ac:dyDescent="0.25">
      <c r="A43" s="810"/>
      <c r="B43" s="614"/>
      <c r="C43" s="614"/>
      <c r="D43" s="614"/>
      <c r="E43" s="614"/>
      <c r="F43" s="614"/>
      <c r="G43" s="614"/>
      <c r="H43" s="614"/>
    </row>
    <row r="44" spans="1:10" x14ac:dyDescent="0.25">
      <c r="A44" s="810"/>
      <c r="B44" s="614"/>
      <c r="C44" s="614"/>
      <c r="D44" s="614"/>
      <c r="E44" s="614"/>
      <c r="F44" s="614"/>
      <c r="G44" s="614"/>
      <c r="H44" s="614"/>
    </row>
    <row r="45" spans="1:10" x14ac:dyDescent="0.25">
      <c r="A45" s="810"/>
      <c r="B45" s="614"/>
      <c r="C45" s="614"/>
      <c r="D45" s="614"/>
      <c r="E45" s="614"/>
      <c r="F45" s="614"/>
      <c r="G45" s="614"/>
      <c r="H45" s="614"/>
    </row>
    <row r="46" spans="1:10" x14ac:dyDescent="0.25">
      <c r="A46" s="810"/>
      <c r="B46" s="614"/>
      <c r="C46" s="614"/>
      <c r="D46" s="614"/>
      <c r="E46" s="614"/>
      <c r="F46" s="614"/>
      <c r="G46" s="614"/>
      <c r="H46" s="614"/>
    </row>
    <row r="47" spans="1:10" x14ac:dyDescent="0.25">
      <c r="A47" s="810"/>
      <c r="B47" s="614"/>
      <c r="C47" s="614"/>
      <c r="D47" s="614"/>
      <c r="E47" s="614"/>
      <c r="F47" s="614"/>
      <c r="G47" s="614"/>
      <c r="H47" s="614"/>
    </row>
    <row r="48" spans="1:10" x14ac:dyDescent="0.25">
      <c r="A48" s="810"/>
      <c r="B48" s="614"/>
      <c r="C48" s="614"/>
      <c r="D48" s="614"/>
      <c r="E48" s="614"/>
      <c r="F48" s="614"/>
      <c r="G48" s="614"/>
      <c r="H48" s="614"/>
    </row>
    <row r="49" spans="1:8" x14ac:dyDescent="0.25">
      <c r="A49" s="810"/>
      <c r="B49" s="614"/>
      <c r="C49" s="614"/>
      <c r="D49" s="614"/>
      <c r="E49" s="614"/>
      <c r="F49" s="614"/>
      <c r="G49" s="614"/>
      <c r="H49" s="614"/>
    </row>
    <row r="50" spans="1:8" x14ac:dyDescent="0.25">
      <c r="A50" s="810"/>
      <c r="B50" s="614"/>
      <c r="C50" s="614"/>
      <c r="D50" s="614"/>
      <c r="E50" s="614"/>
      <c r="F50" s="614"/>
      <c r="G50" s="614"/>
      <c r="H50" s="614"/>
    </row>
    <row r="51" spans="1:8" x14ac:dyDescent="0.25">
      <c r="A51" s="810"/>
      <c r="B51" s="614"/>
      <c r="C51" s="614"/>
      <c r="D51" s="614"/>
      <c r="E51" s="614"/>
      <c r="F51" s="614"/>
      <c r="G51" s="614"/>
      <c r="H51" s="614"/>
    </row>
    <row r="52" spans="1:8" x14ac:dyDescent="0.25">
      <c r="A52" s="810"/>
      <c r="B52" s="614"/>
      <c r="C52" s="614"/>
      <c r="D52" s="614"/>
      <c r="E52" s="614"/>
      <c r="F52" s="614"/>
      <c r="G52" s="614"/>
      <c r="H52" s="614"/>
    </row>
    <row r="53" spans="1:8" x14ac:dyDescent="0.25">
      <c r="A53" s="810"/>
      <c r="B53" s="614"/>
      <c r="C53" s="614"/>
      <c r="D53" s="614"/>
      <c r="E53" s="614"/>
      <c r="F53" s="614"/>
      <c r="G53" s="614"/>
      <c r="H53" s="614"/>
    </row>
    <row r="54" spans="1:8" ht="60" x14ac:dyDescent="0.25">
      <c r="A54" s="755"/>
      <c r="B54" s="613" t="s">
        <v>5453</v>
      </c>
      <c r="C54" s="614"/>
      <c r="D54" s="614"/>
      <c r="E54" s="614"/>
      <c r="F54" s="614"/>
      <c r="G54" s="614"/>
      <c r="H54" s="614"/>
    </row>
    <row r="55" spans="1:8" x14ac:dyDescent="0.25">
      <c r="A55" s="754" t="s">
        <v>5454</v>
      </c>
      <c r="B55" s="614"/>
      <c r="C55" s="614"/>
      <c r="D55" s="614"/>
      <c r="E55" s="614"/>
      <c r="F55" s="614"/>
      <c r="G55" s="614"/>
      <c r="H55" s="614"/>
    </row>
    <row r="56" spans="1:8" x14ac:dyDescent="0.25">
      <c r="A56" s="810"/>
      <c r="B56" s="614"/>
      <c r="C56" s="614"/>
      <c r="D56" s="614"/>
      <c r="E56" s="614"/>
      <c r="F56" s="614"/>
      <c r="G56" s="614"/>
      <c r="H56" s="614"/>
    </row>
    <row r="57" spans="1:8" x14ac:dyDescent="0.25">
      <c r="A57" s="810"/>
      <c r="B57" s="614"/>
      <c r="C57" s="614"/>
      <c r="D57" s="614"/>
      <c r="E57" s="614"/>
      <c r="F57" s="614"/>
      <c r="G57" s="614"/>
      <c r="H57" s="614"/>
    </row>
    <row r="58" spans="1:8" x14ac:dyDescent="0.25">
      <c r="A58" s="810"/>
      <c r="B58" s="614"/>
      <c r="C58" s="614"/>
      <c r="D58" s="614"/>
      <c r="E58" s="614"/>
      <c r="F58" s="614"/>
      <c r="G58" s="614"/>
      <c r="H58" s="614"/>
    </row>
    <row r="59" spans="1:8" x14ac:dyDescent="0.25">
      <c r="A59" s="810"/>
      <c r="B59" s="614"/>
      <c r="C59" s="614"/>
      <c r="D59" s="614"/>
      <c r="E59" s="614"/>
      <c r="F59" s="614"/>
      <c r="G59" s="614"/>
      <c r="H59" s="614"/>
    </row>
    <row r="60" spans="1:8" x14ac:dyDescent="0.25">
      <c r="A60" s="810"/>
      <c r="B60" s="614"/>
      <c r="C60" s="614"/>
      <c r="D60" s="614"/>
      <c r="E60" s="614"/>
      <c r="F60" s="614"/>
      <c r="G60" s="614"/>
      <c r="H60" s="614"/>
    </row>
    <row r="61" spans="1:8" x14ac:dyDescent="0.25">
      <c r="A61" s="810"/>
      <c r="B61" s="614"/>
      <c r="C61" s="614"/>
      <c r="D61" s="614"/>
      <c r="E61" s="614"/>
      <c r="F61" s="614"/>
      <c r="G61" s="614"/>
      <c r="H61" s="614"/>
    </row>
    <row r="62" spans="1:8" x14ac:dyDescent="0.25">
      <c r="A62" s="810"/>
      <c r="B62" s="614"/>
      <c r="C62" s="614"/>
      <c r="D62" s="614"/>
      <c r="E62" s="614"/>
      <c r="F62" s="614"/>
      <c r="G62" s="614"/>
      <c r="H62" s="614"/>
    </row>
    <row r="63" spans="1:8" x14ac:dyDescent="0.25">
      <c r="A63" s="810"/>
      <c r="B63" s="614"/>
      <c r="C63" s="614"/>
      <c r="D63" s="614"/>
      <c r="E63" s="614"/>
      <c r="F63" s="614"/>
      <c r="G63" s="614"/>
      <c r="H63" s="614"/>
    </row>
    <row r="64" spans="1:8" x14ac:dyDescent="0.25">
      <c r="A64" s="810"/>
      <c r="B64" s="614"/>
      <c r="C64" s="614"/>
      <c r="D64" s="614"/>
      <c r="E64" s="614"/>
      <c r="F64" s="614"/>
      <c r="G64" s="614"/>
      <c r="H64" s="614"/>
    </row>
    <row r="65" spans="1:8" x14ac:dyDescent="0.25">
      <c r="A65" s="810"/>
      <c r="B65" s="614"/>
      <c r="C65" s="614"/>
      <c r="D65" s="614"/>
      <c r="E65" s="614"/>
      <c r="F65" s="614"/>
      <c r="G65" s="614"/>
      <c r="H65" s="614"/>
    </row>
    <row r="66" spans="1:8" x14ac:dyDescent="0.25">
      <c r="A66" s="810"/>
      <c r="B66" s="614"/>
      <c r="C66" s="614"/>
      <c r="D66" s="614"/>
      <c r="E66" s="614"/>
      <c r="F66" s="614"/>
      <c r="G66" s="614"/>
      <c r="H66" s="614"/>
    </row>
    <row r="67" spans="1:8" ht="60" x14ac:dyDescent="0.25">
      <c r="A67" s="755"/>
      <c r="B67" s="613" t="s">
        <v>5455</v>
      </c>
      <c r="C67" s="614"/>
      <c r="D67" s="614"/>
      <c r="E67" s="614"/>
      <c r="F67" s="614"/>
      <c r="G67" s="614"/>
      <c r="H67" s="614"/>
    </row>
    <row r="68" spans="1:8" ht="15" customHeight="1" x14ac:dyDescent="0.25">
      <c r="A68" s="804" t="s">
        <v>5456</v>
      </c>
      <c r="B68" s="614"/>
      <c r="C68" s="614"/>
      <c r="D68" s="614"/>
      <c r="E68" s="614"/>
      <c r="F68" s="614"/>
      <c r="G68" s="614"/>
      <c r="H68" s="614"/>
    </row>
    <row r="69" spans="1:8" x14ac:dyDescent="0.25">
      <c r="A69" s="805"/>
      <c r="B69" s="614"/>
      <c r="C69" s="614"/>
      <c r="D69" s="614"/>
      <c r="E69" s="614"/>
      <c r="F69" s="614"/>
      <c r="G69" s="614"/>
      <c r="H69" s="614"/>
    </row>
    <row r="70" spans="1:8" x14ac:dyDescent="0.25">
      <c r="A70" s="805"/>
      <c r="B70" s="614"/>
      <c r="C70" s="614"/>
      <c r="D70" s="614"/>
      <c r="E70" s="614"/>
      <c r="F70" s="614"/>
      <c r="G70" s="614"/>
      <c r="H70" s="614"/>
    </row>
    <row r="71" spans="1:8" x14ac:dyDescent="0.25">
      <c r="A71" s="805"/>
      <c r="B71" s="614"/>
      <c r="C71" s="614"/>
      <c r="D71" s="614"/>
      <c r="E71" s="614"/>
      <c r="F71" s="614"/>
      <c r="G71" s="614"/>
      <c r="H71" s="614"/>
    </row>
    <row r="72" spans="1:8" x14ac:dyDescent="0.25">
      <c r="A72" s="805"/>
      <c r="B72" s="614"/>
      <c r="C72" s="614"/>
      <c r="D72" s="614"/>
      <c r="E72" s="614"/>
      <c r="F72" s="614"/>
      <c r="G72" s="614"/>
      <c r="H72" s="614"/>
    </row>
    <row r="73" spans="1:8" x14ac:dyDescent="0.25">
      <c r="A73" s="805"/>
      <c r="B73" s="614"/>
      <c r="C73" s="614"/>
      <c r="D73" s="614"/>
      <c r="E73" s="614"/>
      <c r="F73" s="614"/>
      <c r="G73" s="614"/>
      <c r="H73" s="614"/>
    </row>
    <row r="74" spans="1:8" x14ac:dyDescent="0.25">
      <c r="A74" s="805"/>
      <c r="B74" s="614"/>
      <c r="C74" s="614"/>
      <c r="D74" s="614"/>
      <c r="E74" s="614"/>
      <c r="F74" s="614"/>
      <c r="G74" s="614"/>
      <c r="H74" s="614"/>
    </row>
    <row r="75" spans="1:8" x14ac:dyDescent="0.25">
      <c r="A75" s="805"/>
      <c r="B75" s="614"/>
      <c r="C75" s="614"/>
      <c r="D75" s="614"/>
      <c r="E75" s="614"/>
      <c r="F75" s="614"/>
      <c r="G75" s="614"/>
      <c r="H75" s="614"/>
    </row>
    <row r="76" spans="1:8" x14ac:dyDescent="0.25">
      <c r="A76" s="805"/>
      <c r="B76" s="614"/>
      <c r="C76" s="614"/>
      <c r="D76" s="614"/>
      <c r="E76" s="614"/>
      <c r="F76" s="614"/>
      <c r="G76" s="614"/>
      <c r="H76" s="614"/>
    </row>
    <row r="77" spans="1:8" x14ac:dyDescent="0.25">
      <c r="A77" s="805"/>
      <c r="B77" s="614"/>
      <c r="C77" s="614"/>
      <c r="D77" s="614"/>
      <c r="E77" s="614"/>
      <c r="F77" s="614"/>
      <c r="G77" s="614"/>
      <c r="H77" s="614"/>
    </row>
    <row r="78" spans="1:8" x14ac:dyDescent="0.25">
      <c r="A78" s="805"/>
      <c r="B78" s="614"/>
      <c r="C78" s="614"/>
      <c r="D78" s="614"/>
      <c r="E78" s="614"/>
      <c r="F78" s="614"/>
      <c r="G78" s="614"/>
      <c r="H78" s="614"/>
    </row>
    <row r="79" spans="1:8" x14ac:dyDescent="0.25">
      <c r="A79" s="805"/>
      <c r="B79" s="614"/>
      <c r="C79" s="614"/>
      <c r="D79" s="614"/>
      <c r="E79" s="614"/>
      <c r="F79" s="614"/>
      <c r="G79" s="614"/>
      <c r="H79" s="614"/>
    </row>
    <row r="80" spans="1:8" ht="60" x14ac:dyDescent="0.25">
      <c r="A80" s="806"/>
      <c r="B80" s="613" t="s">
        <v>5457</v>
      </c>
      <c r="C80" s="614"/>
      <c r="D80" s="614"/>
      <c r="E80" s="614"/>
      <c r="F80" s="614"/>
      <c r="G80" s="614"/>
      <c r="H80" s="614"/>
    </row>
    <row r="81" spans="1:8" x14ac:dyDescent="0.25">
      <c r="A81" s="754" t="s">
        <v>5458</v>
      </c>
      <c r="B81" s="614"/>
      <c r="C81" s="614"/>
      <c r="D81" s="614"/>
      <c r="E81" s="614"/>
      <c r="F81" s="614"/>
      <c r="G81" s="614"/>
      <c r="H81" s="614"/>
    </row>
    <row r="82" spans="1:8" x14ac:dyDescent="0.25">
      <c r="A82" s="810"/>
      <c r="B82" s="614"/>
      <c r="C82" s="614"/>
      <c r="D82" s="614"/>
      <c r="E82" s="614"/>
      <c r="F82" s="614"/>
      <c r="G82" s="614"/>
      <c r="H82" s="614"/>
    </row>
    <row r="83" spans="1:8" x14ac:dyDescent="0.25">
      <c r="A83" s="810"/>
      <c r="B83" s="614"/>
      <c r="C83" s="614"/>
      <c r="D83" s="614"/>
      <c r="E83" s="614"/>
      <c r="F83" s="614"/>
      <c r="G83" s="614"/>
      <c r="H83" s="614"/>
    </row>
    <row r="84" spans="1:8" x14ac:dyDescent="0.25">
      <c r="A84" s="810"/>
      <c r="B84" s="614"/>
      <c r="C84" s="614"/>
      <c r="D84" s="614"/>
      <c r="E84" s="614"/>
      <c r="F84" s="614"/>
      <c r="G84" s="614"/>
      <c r="H84" s="614"/>
    </row>
    <row r="85" spans="1:8" x14ac:dyDescent="0.25">
      <c r="A85" s="810"/>
      <c r="B85" s="614"/>
      <c r="C85" s="614"/>
      <c r="D85" s="614"/>
      <c r="E85" s="614"/>
      <c r="F85" s="614"/>
      <c r="G85" s="614"/>
      <c r="H85" s="614"/>
    </row>
    <row r="86" spans="1:8" x14ac:dyDescent="0.25">
      <c r="A86" s="810"/>
      <c r="B86" s="614"/>
      <c r="C86" s="614"/>
      <c r="D86" s="614"/>
      <c r="E86" s="614"/>
      <c r="F86" s="614"/>
      <c r="G86" s="614"/>
      <c r="H86" s="614"/>
    </row>
    <row r="87" spans="1:8" x14ac:dyDescent="0.25">
      <c r="A87" s="810"/>
      <c r="B87" s="614"/>
      <c r="C87" s="614"/>
      <c r="D87" s="614"/>
      <c r="E87" s="614"/>
      <c r="F87" s="614"/>
      <c r="G87" s="614"/>
      <c r="H87" s="614"/>
    </row>
    <row r="88" spans="1:8" x14ac:dyDescent="0.25">
      <c r="A88" s="810"/>
      <c r="B88" s="614"/>
      <c r="C88" s="614"/>
      <c r="D88" s="614"/>
      <c r="E88" s="614"/>
      <c r="F88" s="614"/>
      <c r="G88" s="614"/>
      <c r="H88" s="614"/>
    </row>
    <row r="89" spans="1:8" x14ac:dyDescent="0.25">
      <c r="A89" s="810"/>
      <c r="B89" s="614"/>
      <c r="C89" s="614"/>
      <c r="D89" s="614"/>
      <c r="E89" s="614"/>
      <c r="F89" s="614"/>
      <c r="G89" s="614"/>
      <c r="H89" s="614"/>
    </row>
    <row r="90" spans="1:8" x14ac:dyDescent="0.25">
      <c r="A90" s="810"/>
      <c r="B90" s="614"/>
      <c r="C90" s="614"/>
      <c r="D90" s="614"/>
      <c r="E90" s="614"/>
      <c r="F90" s="614"/>
      <c r="G90" s="614"/>
      <c r="H90" s="614"/>
    </row>
    <row r="91" spans="1:8" x14ac:dyDescent="0.25">
      <c r="A91" s="810"/>
      <c r="B91" s="614"/>
      <c r="C91" s="614"/>
      <c r="D91" s="614"/>
      <c r="E91" s="614"/>
      <c r="F91" s="614"/>
      <c r="G91" s="614"/>
      <c r="H91" s="614"/>
    </row>
    <row r="92" spans="1:8" x14ac:dyDescent="0.25">
      <c r="A92" s="810"/>
      <c r="B92" s="614"/>
      <c r="C92" s="614"/>
      <c r="D92" s="614"/>
      <c r="E92" s="614"/>
      <c r="F92" s="614"/>
      <c r="G92" s="614"/>
      <c r="H92" s="614"/>
    </row>
    <row r="93" spans="1:8" ht="60" x14ac:dyDescent="0.25">
      <c r="A93" s="755"/>
      <c r="B93" s="613" t="s">
        <v>5459</v>
      </c>
      <c r="C93" s="614"/>
      <c r="D93" s="614"/>
      <c r="E93" s="614"/>
      <c r="F93" s="614"/>
      <c r="G93" s="614"/>
      <c r="H93" s="614"/>
    </row>
    <row r="94" spans="1:8" x14ac:dyDescent="0.25">
      <c r="A94" s="754" t="s">
        <v>5460</v>
      </c>
      <c r="B94" s="614"/>
      <c r="C94" s="614"/>
      <c r="D94" s="614"/>
      <c r="E94" s="614"/>
      <c r="F94" s="614"/>
      <c r="G94" s="614"/>
      <c r="H94" s="614"/>
    </row>
    <row r="95" spans="1:8" x14ac:dyDescent="0.25">
      <c r="A95" s="810"/>
      <c r="B95" s="614"/>
      <c r="C95" s="614"/>
      <c r="D95" s="614"/>
      <c r="E95" s="614"/>
      <c r="F95" s="614"/>
      <c r="G95" s="614"/>
      <c r="H95" s="614"/>
    </row>
    <row r="96" spans="1:8" x14ac:dyDescent="0.25">
      <c r="A96" s="810"/>
      <c r="B96" s="614"/>
      <c r="C96" s="614"/>
      <c r="D96" s="614"/>
      <c r="E96" s="614"/>
      <c r="F96" s="614"/>
      <c r="G96" s="614"/>
      <c r="H96" s="614"/>
    </row>
    <row r="97" spans="1:8" x14ac:dyDescent="0.25">
      <c r="A97" s="810"/>
      <c r="B97" s="614"/>
      <c r="C97" s="614"/>
      <c r="D97" s="614"/>
      <c r="E97" s="614"/>
      <c r="F97" s="614"/>
      <c r="G97" s="614"/>
      <c r="H97" s="614"/>
    </row>
    <row r="98" spans="1:8" x14ac:dyDescent="0.25">
      <c r="A98" s="810"/>
      <c r="B98" s="614"/>
      <c r="C98" s="614"/>
      <c r="D98" s="614"/>
      <c r="E98" s="614"/>
      <c r="F98" s="614"/>
      <c r="G98" s="614"/>
      <c r="H98" s="614"/>
    </row>
    <row r="99" spans="1:8" x14ac:dyDescent="0.25">
      <c r="A99" s="810"/>
      <c r="B99" s="614"/>
      <c r="C99" s="614"/>
      <c r="D99" s="614"/>
      <c r="E99" s="614"/>
      <c r="F99" s="614"/>
      <c r="G99" s="614"/>
      <c r="H99" s="614"/>
    </row>
    <row r="100" spans="1:8" x14ac:dyDescent="0.25">
      <c r="A100" s="810"/>
      <c r="B100" s="614"/>
      <c r="C100" s="614"/>
      <c r="D100" s="614"/>
      <c r="E100" s="614"/>
      <c r="F100" s="614"/>
      <c r="G100" s="614"/>
      <c r="H100" s="614"/>
    </row>
    <row r="101" spans="1:8" x14ac:dyDescent="0.25">
      <c r="A101" s="810"/>
      <c r="B101" s="614"/>
      <c r="C101" s="614"/>
      <c r="D101" s="614"/>
      <c r="E101" s="614"/>
      <c r="F101" s="614"/>
      <c r="G101" s="614"/>
      <c r="H101" s="614"/>
    </row>
    <row r="102" spans="1:8" x14ac:dyDescent="0.25">
      <c r="A102" s="810"/>
      <c r="B102" s="614"/>
      <c r="C102" s="614"/>
      <c r="D102" s="614"/>
      <c r="E102" s="614"/>
      <c r="F102" s="614"/>
      <c r="G102" s="614"/>
      <c r="H102" s="614"/>
    </row>
    <row r="103" spans="1:8" x14ac:dyDescent="0.25">
      <c r="A103" s="810"/>
      <c r="B103" s="614"/>
      <c r="C103" s="614"/>
      <c r="D103" s="614"/>
      <c r="E103" s="614"/>
      <c r="F103" s="614"/>
      <c r="G103" s="614"/>
      <c r="H103" s="614"/>
    </row>
    <row r="104" spans="1:8" x14ac:dyDescent="0.25">
      <c r="A104" s="810"/>
      <c r="B104" s="614"/>
      <c r="C104" s="614"/>
      <c r="D104" s="614"/>
      <c r="E104" s="614"/>
      <c r="F104" s="614"/>
      <c r="G104" s="614"/>
      <c r="H104" s="614"/>
    </row>
    <row r="105" spans="1:8" x14ac:dyDescent="0.25">
      <c r="A105" s="810"/>
      <c r="B105" s="614"/>
      <c r="C105" s="614"/>
      <c r="D105" s="614"/>
      <c r="E105" s="614"/>
      <c r="F105" s="614"/>
      <c r="G105" s="614"/>
      <c r="H105" s="614"/>
    </row>
    <row r="106" spans="1:8" ht="60" x14ac:dyDescent="0.25">
      <c r="A106" s="755"/>
      <c r="B106" s="613" t="s">
        <v>5461</v>
      </c>
      <c r="C106" s="614"/>
      <c r="D106" s="614"/>
      <c r="E106" s="614"/>
      <c r="F106" s="614"/>
      <c r="G106" s="614"/>
      <c r="H106" s="614"/>
    </row>
    <row r="107" spans="1:8" ht="15" customHeight="1" x14ac:dyDescent="0.25">
      <c r="A107" s="814" t="s">
        <v>5462</v>
      </c>
      <c r="B107" s="614"/>
      <c r="C107" s="614"/>
      <c r="D107" s="614"/>
      <c r="E107" s="614"/>
      <c r="F107" s="614"/>
      <c r="G107" s="614"/>
      <c r="H107" s="614"/>
    </row>
    <row r="108" spans="1:8" x14ac:dyDescent="0.25">
      <c r="A108" s="814"/>
      <c r="B108" s="614"/>
      <c r="C108" s="614"/>
      <c r="D108" s="614"/>
      <c r="E108" s="614"/>
      <c r="F108" s="614"/>
      <c r="G108" s="614"/>
      <c r="H108" s="614"/>
    </row>
    <row r="109" spans="1:8" x14ac:dyDescent="0.25">
      <c r="A109" s="814"/>
      <c r="B109" s="614"/>
      <c r="C109" s="614"/>
      <c r="D109" s="614"/>
      <c r="E109" s="614"/>
      <c r="F109" s="614"/>
      <c r="G109" s="614"/>
      <c r="H109" s="614"/>
    </row>
    <row r="110" spans="1:8" x14ac:dyDescent="0.25">
      <c r="A110" s="814"/>
      <c r="B110" s="614"/>
      <c r="C110" s="614"/>
      <c r="D110" s="614"/>
      <c r="E110" s="614"/>
      <c r="F110" s="614"/>
      <c r="G110" s="614"/>
      <c r="H110" s="614"/>
    </row>
    <row r="111" spans="1:8" x14ac:dyDescent="0.25">
      <c r="A111" s="814"/>
      <c r="B111" s="614"/>
      <c r="C111" s="614"/>
      <c r="D111" s="614"/>
      <c r="E111" s="614"/>
      <c r="F111" s="614"/>
      <c r="G111" s="614"/>
      <c r="H111" s="614"/>
    </row>
    <row r="112" spans="1:8" x14ac:dyDescent="0.25">
      <c r="A112" s="814"/>
      <c r="B112" s="614"/>
      <c r="C112" s="614"/>
      <c r="D112" s="614"/>
      <c r="E112" s="614"/>
      <c r="F112" s="614"/>
      <c r="G112" s="614"/>
      <c r="H112" s="614"/>
    </row>
    <row r="113" spans="1:8" x14ac:dyDescent="0.25">
      <c r="A113" s="814"/>
      <c r="B113" s="614"/>
      <c r="C113" s="614"/>
      <c r="D113" s="614"/>
      <c r="E113" s="614"/>
      <c r="F113" s="614"/>
      <c r="G113" s="614"/>
      <c r="H113" s="614"/>
    </row>
    <row r="114" spans="1:8" x14ac:dyDescent="0.25">
      <c r="A114" s="814"/>
      <c r="B114" s="614"/>
      <c r="C114" s="614"/>
      <c r="D114" s="614"/>
      <c r="E114" s="614"/>
      <c r="F114" s="614"/>
      <c r="G114" s="614"/>
      <c r="H114" s="614"/>
    </row>
    <row r="115" spans="1:8" x14ac:dyDescent="0.25">
      <c r="A115" s="814"/>
      <c r="B115" s="614"/>
      <c r="C115" s="614"/>
      <c r="D115" s="614"/>
      <c r="E115" s="614"/>
      <c r="F115" s="614"/>
      <c r="G115" s="614"/>
      <c r="H115" s="614"/>
    </row>
    <row r="116" spans="1:8" x14ac:dyDescent="0.25">
      <c r="A116" s="814"/>
      <c r="B116" s="614"/>
      <c r="C116" s="614"/>
      <c r="D116" s="614"/>
      <c r="E116" s="614"/>
      <c r="F116" s="614"/>
      <c r="G116" s="614"/>
      <c r="H116" s="614"/>
    </row>
    <row r="117" spans="1:8" x14ac:dyDescent="0.25">
      <c r="A117" s="814"/>
      <c r="B117" s="614"/>
      <c r="C117" s="614"/>
      <c r="D117" s="614"/>
      <c r="E117" s="614"/>
      <c r="F117" s="614"/>
      <c r="G117" s="614"/>
      <c r="H117" s="614"/>
    </row>
    <row r="118" spans="1:8" x14ac:dyDescent="0.25">
      <c r="A118" s="814"/>
      <c r="B118" s="614"/>
      <c r="C118" s="614"/>
      <c r="D118" s="614"/>
      <c r="E118" s="614"/>
      <c r="F118" s="614"/>
      <c r="G118" s="614"/>
      <c r="H118" s="614"/>
    </row>
    <row r="119" spans="1:8" ht="60" x14ac:dyDescent="0.25">
      <c r="A119" s="814"/>
      <c r="B119" s="613" t="s">
        <v>5463</v>
      </c>
      <c r="C119" s="614"/>
      <c r="D119" s="614"/>
      <c r="E119" s="614"/>
      <c r="F119" s="614"/>
      <c r="G119" s="614"/>
      <c r="H119" s="614"/>
    </row>
    <row r="120" spans="1:8" x14ac:dyDescent="0.25">
      <c r="A120" s="753" t="s">
        <v>5464</v>
      </c>
      <c r="B120" s="612" t="s">
        <v>5465</v>
      </c>
      <c r="C120" s="614"/>
      <c r="D120" s="614"/>
      <c r="E120" s="614"/>
      <c r="F120" s="614"/>
      <c r="G120" s="614"/>
      <c r="H120" s="614"/>
    </row>
    <row r="121" spans="1:8" x14ac:dyDescent="0.25">
      <c r="A121" s="753"/>
      <c r="B121" s="612" t="s">
        <v>5466</v>
      </c>
      <c r="C121" s="614"/>
      <c r="D121" s="614"/>
      <c r="E121" s="614"/>
      <c r="F121" s="614"/>
      <c r="G121" s="614"/>
      <c r="H121" s="614"/>
    </row>
    <row r="122" spans="1:8" ht="30" x14ac:dyDescent="0.25">
      <c r="A122" s="753"/>
      <c r="B122" s="613" t="s">
        <v>5467</v>
      </c>
      <c r="C122" s="614"/>
      <c r="D122" s="614"/>
      <c r="E122" s="614"/>
      <c r="F122" s="614"/>
      <c r="G122" s="614"/>
      <c r="H122" s="614"/>
    </row>
    <row r="123" spans="1:8" x14ac:dyDescent="0.25">
      <c r="A123" s="753"/>
      <c r="B123" s="612" t="s">
        <v>5468</v>
      </c>
      <c r="C123" s="614"/>
      <c r="D123" s="614"/>
      <c r="E123" s="614"/>
      <c r="F123" s="614"/>
      <c r="G123" s="614"/>
      <c r="H123" s="614"/>
    </row>
    <row r="124" spans="1:8" x14ac:dyDescent="0.25">
      <c r="A124" s="753"/>
      <c r="B124" s="612" t="s">
        <v>5469</v>
      </c>
      <c r="C124" s="614"/>
      <c r="D124" s="614"/>
      <c r="E124" s="614"/>
      <c r="F124" s="614"/>
      <c r="G124" s="614"/>
      <c r="H124" s="614"/>
    </row>
    <row r="125" spans="1:8" x14ac:dyDescent="0.25">
      <c r="A125" s="753"/>
      <c r="B125" s="612" t="s">
        <v>5470</v>
      </c>
      <c r="C125" s="614"/>
      <c r="D125" s="614"/>
      <c r="E125" s="614"/>
      <c r="F125" s="614"/>
      <c r="G125" s="614"/>
      <c r="H125" s="614"/>
    </row>
    <row r="126" spans="1:8" x14ac:dyDescent="0.25">
      <c r="A126" s="753"/>
      <c r="B126" s="612" t="s">
        <v>5471</v>
      </c>
      <c r="C126" s="614"/>
      <c r="D126" s="614"/>
      <c r="E126" s="614"/>
      <c r="F126" s="614"/>
      <c r="G126" s="614"/>
      <c r="H126" s="614"/>
    </row>
    <row r="127" spans="1:8" x14ac:dyDescent="0.25">
      <c r="A127" s="667" t="s">
        <v>5472</v>
      </c>
      <c r="B127" s="668"/>
      <c r="C127" s="668"/>
      <c r="D127" s="668"/>
      <c r="E127" s="668"/>
      <c r="F127" s="668"/>
      <c r="G127" s="668"/>
      <c r="H127" s="669"/>
    </row>
  </sheetData>
  <mergeCells count="38">
    <mergeCell ref="A1:J1"/>
    <mergeCell ref="A2:J2"/>
    <mergeCell ref="A3:D3"/>
    <mergeCell ref="E3:J3"/>
    <mergeCell ref="A4:D4"/>
    <mergeCell ref="E4:J4"/>
    <mergeCell ref="A21:J23"/>
    <mergeCell ref="A5:J5"/>
    <mergeCell ref="A6:J9"/>
    <mergeCell ref="A10:J10"/>
    <mergeCell ref="A11:J11"/>
    <mergeCell ref="A12:J12"/>
    <mergeCell ref="A13:J14"/>
    <mergeCell ref="A15:J15"/>
    <mergeCell ref="A16:J17"/>
    <mergeCell ref="A18:J18"/>
    <mergeCell ref="A19:I19"/>
    <mergeCell ref="A20:J20"/>
    <mergeCell ref="A38:J39"/>
    <mergeCell ref="A24:J24"/>
    <mergeCell ref="A25:J27"/>
    <mergeCell ref="A28:J28"/>
    <mergeCell ref="A29:J29"/>
    <mergeCell ref="A30:J30"/>
    <mergeCell ref="A31:J31"/>
    <mergeCell ref="A32:J32"/>
    <mergeCell ref="A33:J33"/>
    <mergeCell ref="A34:J34"/>
    <mergeCell ref="A35:J36"/>
    <mergeCell ref="A37:J37"/>
    <mergeCell ref="A120:A126"/>
    <mergeCell ref="A127:H127"/>
    <mergeCell ref="A42:A54"/>
    <mergeCell ref="A55:A67"/>
    <mergeCell ref="A68:A80"/>
    <mergeCell ref="A81:A93"/>
    <mergeCell ref="A94:A106"/>
    <mergeCell ref="A107:A1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44" t="s">
        <v>1963</v>
      </c>
      <c r="B1" s="644"/>
      <c r="C1" s="644"/>
      <c r="D1" s="644"/>
      <c r="E1" s="644"/>
      <c r="F1" s="644"/>
      <c r="G1" s="644"/>
      <c r="H1" s="644"/>
      <c r="I1" s="644"/>
      <c r="J1" s="644"/>
    </row>
    <row r="3" spans="1:10" ht="15" customHeight="1" x14ac:dyDescent="0.25">
      <c r="A3" s="659" t="s">
        <v>5473</v>
      </c>
      <c r="B3" s="659"/>
      <c r="C3" s="659"/>
      <c r="D3" s="659"/>
      <c r="E3" s="659"/>
      <c r="F3" s="659"/>
      <c r="G3" s="659"/>
      <c r="H3" s="659"/>
      <c r="I3" s="659"/>
      <c r="J3" s="659"/>
    </row>
    <row r="5" spans="1:10" x14ac:dyDescent="0.25">
      <c r="A5" s="753" t="s">
        <v>5429</v>
      </c>
      <c r="B5" s="753"/>
      <c r="C5" s="753"/>
      <c r="D5" s="753"/>
      <c r="E5" s="753"/>
      <c r="F5" s="753"/>
      <c r="G5" s="753"/>
      <c r="H5" s="753"/>
      <c r="I5" s="753"/>
      <c r="J5" s="753"/>
    </row>
    <row r="6" spans="1:10" x14ac:dyDescent="0.25">
      <c r="A6" s="759"/>
      <c r="B6" s="826"/>
      <c r="C6" s="826"/>
      <c r="D6" s="826"/>
      <c r="E6" s="826"/>
      <c r="F6" s="826"/>
      <c r="G6" s="826"/>
      <c r="H6" s="826"/>
      <c r="I6" s="826"/>
      <c r="J6" s="760"/>
    </row>
    <row r="8" spans="1:10" x14ac:dyDescent="0.25">
      <c r="A8" s="756" t="s">
        <v>5430</v>
      </c>
      <c r="B8" s="757"/>
      <c r="C8" s="757"/>
      <c r="D8" s="757"/>
      <c r="E8" s="757"/>
      <c r="F8" s="757"/>
      <c r="G8" s="757"/>
      <c r="H8" s="757"/>
      <c r="I8" s="757"/>
      <c r="J8" s="758"/>
    </row>
    <row r="9" spans="1:10" x14ac:dyDescent="0.25">
      <c r="A9" s="759"/>
      <c r="B9" s="826"/>
      <c r="C9" s="826"/>
      <c r="D9" s="826"/>
      <c r="E9" s="826"/>
      <c r="F9" s="826"/>
      <c r="G9" s="826"/>
      <c r="H9" s="826"/>
      <c r="I9" s="826"/>
      <c r="J9" s="760"/>
    </row>
    <row r="11" spans="1:10" x14ac:dyDescent="0.25">
      <c r="A11" s="815" t="s">
        <v>5474</v>
      </c>
      <c r="B11" s="815"/>
      <c r="C11" s="815"/>
      <c r="D11" s="815"/>
      <c r="E11" s="815"/>
      <c r="F11" s="815"/>
      <c r="G11" s="815"/>
      <c r="H11" s="815"/>
      <c r="I11" s="815"/>
      <c r="J11" s="815"/>
    </row>
    <row r="12" spans="1:10" x14ac:dyDescent="0.25">
      <c r="A12" s="753" t="s">
        <v>5475</v>
      </c>
      <c r="B12" s="753"/>
      <c r="C12" s="753"/>
      <c r="D12" s="753"/>
      <c r="E12" s="753"/>
      <c r="F12" s="753"/>
      <c r="G12" s="753"/>
      <c r="H12" s="753"/>
      <c r="I12" s="753"/>
      <c r="J12" s="753"/>
    </row>
    <row r="13" spans="1:10" x14ac:dyDescent="0.25">
      <c r="A13" s="827"/>
      <c r="B13" s="827"/>
      <c r="C13" s="827"/>
      <c r="D13" s="827"/>
      <c r="E13" s="827"/>
      <c r="F13" s="827"/>
      <c r="G13" s="827"/>
      <c r="H13" s="827"/>
      <c r="I13" s="827"/>
      <c r="J13" s="827"/>
    </row>
    <row r="14" spans="1:10" x14ac:dyDescent="0.25">
      <c r="A14" s="827"/>
      <c r="B14" s="827"/>
      <c r="C14" s="827"/>
      <c r="D14" s="827"/>
      <c r="E14" s="827"/>
      <c r="F14" s="827"/>
      <c r="G14" s="827"/>
      <c r="H14" s="827"/>
      <c r="I14" s="827"/>
      <c r="J14" s="827"/>
    </row>
    <row r="15" spans="1:10" x14ac:dyDescent="0.25">
      <c r="A15" s="753" t="s">
        <v>5476</v>
      </c>
      <c r="B15" s="753"/>
      <c r="C15" s="753"/>
      <c r="D15" s="753"/>
      <c r="E15" s="753"/>
      <c r="F15" s="753"/>
      <c r="G15" s="753"/>
      <c r="H15" s="753"/>
      <c r="I15" s="753"/>
      <c r="J15" s="753"/>
    </row>
    <row r="16" spans="1:10" x14ac:dyDescent="0.25">
      <c r="A16" s="827"/>
      <c r="B16" s="827"/>
      <c r="C16" s="827"/>
      <c r="D16" s="827"/>
      <c r="E16" s="827"/>
      <c r="F16" s="827"/>
      <c r="G16" s="827"/>
      <c r="H16" s="827"/>
      <c r="I16" s="827"/>
      <c r="J16" s="827"/>
    </row>
    <row r="17" spans="1:13" x14ac:dyDescent="0.25">
      <c r="A17" s="827"/>
      <c r="B17" s="827"/>
      <c r="C17" s="827"/>
      <c r="D17" s="827"/>
      <c r="E17" s="827"/>
      <c r="F17" s="827"/>
      <c r="G17" s="827"/>
      <c r="H17" s="827"/>
      <c r="I17" s="827"/>
      <c r="J17" s="827"/>
    </row>
    <row r="18" spans="1:13" x14ac:dyDescent="0.25">
      <c r="A18" s="756" t="s">
        <v>5477</v>
      </c>
      <c r="B18" s="757"/>
      <c r="C18" s="757"/>
      <c r="D18" s="757"/>
      <c r="E18" s="757"/>
      <c r="F18" s="757"/>
      <c r="G18" s="757"/>
      <c r="H18" s="757"/>
      <c r="I18" s="757"/>
      <c r="J18" s="758"/>
    </row>
    <row r="19" spans="1:13" x14ac:dyDescent="0.25">
      <c r="A19" s="853"/>
      <c r="B19" s="854"/>
      <c r="C19" s="854"/>
      <c r="D19" s="854"/>
      <c r="E19" s="854"/>
      <c r="F19" s="854"/>
      <c r="G19" s="854"/>
      <c r="H19" s="854"/>
      <c r="I19" s="854"/>
      <c r="J19" s="855"/>
    </row>
    <row r="20" spans="1:13" x14ac:dyDescent="0.25">
      <c r="A20" s="856"/>
      <c r="B20" s="857"/>
      <c r="C20" s="857"/>
      <c r="D20" s="857"/>
      <c r="E20" s="857"/>
      <c r="F20" s="857"/>
      <c r="G20" s="857"/>
      <c r="H20" s="857"/>
      <c r="I20" s="857"/>
      <c r="J20" s="858"/>
    </row>
    <row r="22" spans="1:13" ht="15" customHeight="1" x14ac:dyDescent="0.25">
      <c r="A22" s="659" t="s">
        <v>5478</v>
      </c>
      <c r="B22" s="659"/>
      <c r="C22" s="659"/>
      <c r="D22" s="659"/>
      <c r="E22" s="659"/>
      <c r="F22" s="659"/>
      <c r="G22" s="659"/>
      <c r="H22" s="659"/>
      <c r="I22" s="659"/>
      <c r="J22" s="659"/>
      <c r="K22" s="659"/>
      <c r="L22" s="659"/>
      <c r="M22" s="659"/>
    </row>
    <row r="24" spans="1:13" x14ac:dyDescent="0.25">
      <c r="A24" s="753" t="s">
        <v>1463</v>
      </c>
      <c r="B24" s="753"/>
      <c r="C24" s="753"/>
      <c r="D24" s="753"/>
      <c r="E24" s="753"/>
      <c r="F24" s="753"/>
      <c r="G24" s="753"/>
      <c r="H24" s="753"/>
      <c r="I24" s="753"/>
      <c r="J24" s="753"/>
    </row>
    <row r="25" spans="1:13" x14ac:dyDescent="0.25">
      <c r="A25" s="853"/>
      <c r="B25" s="854"/>
      <c r="C25" s="854"/>
      <c r="D25" s="854"/>
      <c r="E25" s="854"/>
      <c r="F25" s="854"/>
      <c r="G25" s="854"/>
      <c r="H25" s="854"/>
      <c r="I25" s="854"/>
      <c r="J25" s="855"/>
    </row>
    <row r="26" spans="1:13" x14ac:dyDescent="0.25">
      <c r="A26" s="856"/>
      <c r="B26" s="857"/>
      <c r="C26" s="857"/>
      <c r="D26" s="857"/>
      <c r="E26" s="857"/>
      <c r="F26" s="857"/>
      <c r="G26" s="857"/>
      <c r="H26" s="857"/>
      <c r="I26" s="857"/>
      <c r="J26" s="858"/>
    </row>
    <row r="27" spans="1:13" x14ac:dyDescent="0.25">
      <c r="A27" s="756" t="s">
        <v>5479</v>
      </c>
      <c r="B27" s="757"/>
      <c r="C27" s="757"/>
      <c r="D27" s="757"/>
      <c r="E27" s="757"/>
      <c r="F27" s="757"/>
      <c r="G27" s="757"/>
      <c r="H27" s="757"/>
      <c r="I27" s="757"/>
      <c r="J27" s="758"/>
    </row>
    <row r="28" spans="1:13" x14ac:dyDescent="0.25">
      <c r="A28" s="853"/>
      <c r="B28" s="854"/>
      <c r="C28" s="854"/>
      <c r="D28" s="854"/>
      <c r="E28" s="854"/>
      <c r="F28" s="854"/>
      <c r="G28" s="854"/>
      <c r="H28" s="854"/>
      <c r="I28" s="854"/>
      <c r="J28" s="855"/>
    </row>
    <row r="29" spans="1:13" x14ac:dyDescent="0.25">
      <c r="A29" s="856"/>
      <c r="B29" s="857"/>
      <c r="C29" s="857"/>
      <c r="D29" s="857"/>
      <c r="E29" s="857"/>
      <c r="F29" s="857"/>
      <c r="G29" s="857"/>
      <c r="H29" s="857"/>
      <c r="I29" s="857"/>
      <c r="J29" s="858"/>
    </row>
    <row r="30" spans="1:13" x14ac:dyDescent="0.25">
      <c r="A30" s="756" t="s">
        <v>4409</v>
      </c>
      <c r="B30" s="757"/>
      <c r="C30" s="757"/>
      <c r="D30" s="757"/>
      <c r="E30" s="757"/>
      <c r="F30" s="757"/>
      <c r="G30" s="757"/>
      <c r="H30" s="757"/>
      <c r="I30" s="757"/>
      <c r="J30" s="758"/>
    </row>
    <row r="31" spans="1:13" x14ac:dyDescent="0.25">
      <c r="A31" s="827"/>
      <c r="B31" s="827"/>
      <c r="C31" s="827"/>
      <c r="D31" s="827"/>
      <c r="E31" s="827"/>
      <c r="F31" s="827"/>
      <c r="G31" s="827"/>
      <c r="H31" s="827"/>
      <c r="I31" s="827"/>
      <c r="J31" s="827"/>
    </row>
    <row r="32" spans="1:13" x14ac:dyDescent="0.25">
      <c r="A32" s="827"/>
      <c r="B32" s="827"/>
      <c r="C32" s="827"/>
      <c r="D32" s="827"/>
      <c r="E32" s="827"/>
      <c r="F32" s="827"/>
      <c r="G32" s="827"/>
      <c r="H32" s="827"/>
      <c r="I32" s="827"/>
      <c r="J32" s="827"/>
    </row>
    <row r="33" spans="1:11" x14ac:dyDescent="0.25">
      <c r="A33" s="756" t="s">
        <v>5480</v>
      </c>
      <c r="B33" s="757"/>
      <c r="C33" s="757"/>
      <c r="D33" s="757"/>
      <c r="E33" s="757"/>
      <c r="F33" s="757"/>
      <c r="G33" s="757"/>
      <c r="H33" s="757"/>
      <c r="I33" s="757"/>
      <c r="J33" s="758"/>
    </row>
    <row r="34" spans="1:11" x14ac:dyDescent="0.25">
      <c r="A34" s="853"/>
      <c r="B34" s="854"/>
      <c r="C34" s="854"/>
      <c r="D34" s="854"/>
      <c r="E34" s="854"/>
      <c r="F34" s="854"/>
      <c r="G34" s="854"/>
      <c r="H34" s="854"/>
      <c r="I34" s="854"/>
      <c r="J34" s="855"/>
    </row>
    <row r="35" spans="1:11" x14ac:dyDescent="0.25">
      <c r="A35" s="856"/>
      <c r="B35" s="857"/>
      <c r="C35" s="857"/>
      <c r="D35" s="857"/>
      <c r="E35" s="857"/>
      <c r="F35" s="857"/>
      <c r="G35" s="857"/>
      <c r="H35" s="857"/>
      <c r="I35" s="857"/>
      <c r="J35" s="858"/>
    </row>
    <row r="37" spans="1:11" x14ac:dyDescent="0.25">
      <c r="A37" s="639" t="s">
        <v>5481</v>
      </c>
      <c r="B37" s="639"/>
      <c r="C37" s="639"/>
      <c r="D37" s="639"/>
      <c r="E37" s="639"/>
      <c r="F37" s="639"/>
      <c r="G37" s="639"/>
      <c r="H37" s="639"/>
      <c r="I37" s="639"/>
      <c r="J37" s="639"/>
      <c r="K37" s="639"/>
    </row>
    <row r="38" spans="1:11" ht="15" customHeight="1" x14ac:dyDescent="0.25">
      <c r="A38" s="814" t="s">
        <v>5482</v>
      </c>
      <c r="B38" s="814" t="s">
        <v>5483</v>
      </c>
      <c r="C38" s="814" t="s">
        <v>5484</v>
      </c>
      <c r="D38" s="814" t="s">
        <v>5485</v>
      </c>
      <c r="E38" s="814"/>
      <c r="F38" s="814"/>
      <c r="G38" s="814"/>
      <c r="H38" s="814"/>
      <c r="I38" s="814"/>
      <c r="J38" s="814"/>
      <c r="K38" s="814" t="s">
        <v>5486</v>
      </c>
    </row>
    <row r="39" spans="1:11" ht="75" x14ac:dyDescent="0.25">
      <c r="A39" s="814"/>
      <c r="B39" s="814"/>
      <c r="C39" s="814"/>
      <c r="D39" s="616" t="s">
        <v>5487</v>
      </c>
      <c r="E39" s="616" t="s">
        <v>5488</v>
      </c>
      <c r="F39" s="616" t="s">
        <v>5489</v>
      </c>
      <c r="G39" s="616" t="s">
        <v>5490</v>
      </c>
      <c r="H39" s="616" t="s">
        <v>5491</v>
      </c>
      <c r="I39" s="616" t="s">
        <v>5492</v>
      </c>
      <c r="J39" s="616" t="s">
        <v>5493</v>
      </c>
      <c r="K39" s="814"/>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39" t="s">
        <v>5494</v>
      </c>
      <c r="B60" s="639"/>
      <c r="C60" s="639"/>
      <c r="D60" s="639"/>
      <c r="E60" s="639"/>
      <c r="F60" s="639"/>
      <c r="G60" s="639"/>
      <c r="H60" s="639"/>
      <c r="I60" s="639"/>
      <c r="J60" s="639"/>
      <c r="K60" s="639"/>
    </row>
  </sheetData>
  <mergeCells count="29">
    <mergeCell ref="A60:K60"/>
    <mergeCell ref="A30:J30"/>
    <mergeCell ref="A31:J32"/>
    <mergeCell ref="A33:J33"/>
    <mergeCell ref="A34:J35"/>
    <mergeCell ref="A37:K37"/>
    <mergeCell ref="A38:A39"/>
    <mergeCell ref="B38:B39"/>
    <mergeCell ref="C38:C39"/>
    <mergeCell ref="D38:J38"/>
    <mergeCell ref="K38:K39"/>
    <mergeCell ref="A28:J29"/>
    <mergeCell ref="A11:J11"/>
    <mergeCell ref="A12:J12"/>
    <mergeCell ref="A13:J14"/>
    <mergeCell ref="A15:J15"/>
    <mergeCell ref="A16:J17"/>
    <mergeCell ref="A18:J18"/>
    <mergeCell ref="A19:J20"/>
    <mergeCell ref="A22:M22"/>
    <mergeCell ref="A24:J24"/>
    <mergeCell ref="A25:J26"/>
    <mergeCell ref="A27:J27"/>
    <mergeCell ref="A9:J9"/>
    <mergeCell ref="A1:J1"/>
    <mergeCell ref="A3:J3"/>
    <mergeCell ref="A5:J5"/>
    <mergeCell ref="A6:J6"/>
    <mergeCell ref="A8:J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60" t="s">
        <v>5495</v>
      </c>
      <c r="B1" s="660"/>
      <c r="C1" s="660"/>
      <c r="D1" s="660"/>
      <c r="E1" s="660"/>
      <c r="F1" s="660"/>
      <c r="G1" s="660"/>
      <c r="H1" s="660"/>
      <c r="I1" s="660"/>
      <c r="J1" s="660"/>
      <c r="K1" s="660"/>
      <c r="L1" s="660"/>
      <c r="M1" s="660"/>
    </row>
    <row r="3" spans="1:13" x14ac:dyDescent="0.25">
      <c r="A3" s="756" t="s">
        <v>5496</v>
      </c>
      <c r="B3" s="757"/>
      <c r="C3" s="757"/>
      <c r="D3" s="757"/>
      <c r="E3" s="757"/>
      <c r="F3" s="757"/>
      <c r="G3" s="757"/>
      <c r="H3" s="757"/>
      <c r="I3" s="757"/>
      <c r="J3" s="757"/>
      <c r="K3" s="757"/>
      <c r="L3" s="757"/>
      <c r="M3" s="758"/>
    </row>
    <row r="4" spans="1:13" x14ac:dyDescent="0.25">
      <c r="A4" s="759"/>
      <c r="B4" s="826"/>
      <c r="C4" s="826"/>
      <c r="D4" s="826"/>
      <c r="E4" s="826"/>
      <c r="F4" s="826"/>
      <c r="G4" s="826"/>
      <c r="H4" s="826"/>
      <c r="I4" s="826"/>
      <c r="J4" s="826"/>
      <c r="K4" s="826"/>
      <c r="L4" s="826"/>
      <c r="M4" s="760"/>
    </row>
    <row r="5" spans="1:13" x14ac:dyDescent="0.25">
      <c r="A5" s="756" t="s">
        <v>5497</v>
      </c>
      <c r="B5" s="757"/>
      <c r="C5" s="757"/>
      <c r="D5" s="757"/>
      <c r="E5" s="757"/>
      <c r="F5" s="757"/>
      <c r="G5" s="757"/>
      <c r="H5" s="757"/>
      <c r="I5" s="757"/>
      <c r="J5" s="757"/>
      <c r="K5" s="757"/>
      <c r="L5" s="757"/>
      <c r="M5" s="758"/>
    </row>
    <row r="6" spans="1:13" x14ac:dyDescent="0.25">
      <c r="A6" s="759"/>
      <c r="B6" s="826"/>
      <c r="C6" s="826"/>
      <c r="D6" s="826"/>
      <c r="E6" s="826"/>
      <c r="F6" s="826"/>
      <c r="G6" s="826"/>
      <c r="H6" s="826"/>
      <c r="I6" s="826"/>
      <c r="J6" s="826"/>
      <c r="K6" s="826"/>
      <c r="L6" s="826"/>
      <c r="M6" s="760"/>
    </row>
    <row r="7" spans="1:13" x14ac:dyDescent="0.25">
      <c r="A7" s="756" t="s">
        <v>1211</v>
      </c>
      <c r="B7" s="757"/>
      <c r="C7" s="757"/>
      <c r="D7" s="757"/>
      <c r="E7" s="757"/>
      <c r="F7" s="757"/>
      <c r="G7" s="757"/>
      <c r="H7" s="757"/>
      <c r="I7" s="757"/>
      <c r="J7" s="757"/>
      <c r="K7" s="757"/>
      <c r="L7" s="757"/>
      <c r="M7" s="758"/>
    </row>
    <row r="8" spans="1:13" x14ac:dyDescent="0.25">
      <c r="A8" s="759"/>
      <c r="B8" s="826"/>
      <c r="C8" s="826"/>
      <c r="D8" s="826"/>
      <c r="E8" s="826"/>
      <c r="F8" s="826"/>
      <c r="G8" s="826"/>
      <c r="H8" s="826"/>
      <c r="I8" s="826"/>
      <c r="J8" s="826"/>
      <c r="K8" s="826"/>
      <c r="L8" s="826"/>
      <c r="M8" s="760"/>
    </row>
    <row r="10" spans="1:13" x14ac:dyDescent="0.25">
      <c r="A10" s="815" t="s">
        <v>5498</v>
      </c>
      <c r="B10" s="815"/>
      <c r="C10" s="815"/>
      <c r="D10" s="815"/>
      <c r="E10" s="815"/>
      <c r="F10" s="815"/>
      <c r="G10" s="815"/>
      <c r="H10" s="815"/>
      <c r="I10" s="815"/>
      <c r="J10" s="815"/>
      <c r="K10" s="815"/>
      <c r="L10" s="815"/>
      <c r="M10" s="815"/>
    </row>
    <row r="11" spans="1:13" ht="15" customHeight="1" x14ac:dyDescent="0.25">
      <c r="A11" s="814" t="s">
        <v>5499</v>
      </c>
      <c r="B11" s="814"/>
      <c r="C11" s="814"/>
      <c r="D11" s="814"/>
      <c r="E11" s="814"/>
      <c r="F11" s="814"/>
      <c r="G11" s="814"/>
      <c r="H11" s="814"/>
      <c r="I11" s="814"/>
      <c r="J11" s="753" t="s">
        <v>5500</v>
      </c>
      <c r="K11" s="753"/>
      <c r="L11" s="827"/>
      <c r="M11" s="827"/>
    </row>
    <row r="12" spans="1:13" x14ac:dyDescent="0.25">
      <c r="A12" s="756" t="s">
        <v>5501</v>
      </c>
      <c r="B12" s="757"/>
      <c r="C12" s="757"/>
      <c r="D12" s="757"/>
      <c r="E12" s="757"/>
      <c r="F12" s="757"/>
      <c r="G12" s="757"/>
      <c r="H12" s="757"/>
      <c r="I12" s="758"/>
      <c r="J12" s="756" t="s">
        <v>5502</v>
      </c>
      <c r="K12" s="758"/>
      <c r="L12" s="759"/>
      <c r="M12" s="760"/>
    </row>
    <row r="13" spans="1:13" x14ac:dyDescent="0.25">
      <c r="A13" s="756" t="s">
        <v>5503</v>
      </c>
      <c r="B13" s="757"/>
      <c r="C13" s="757"/>
      <c r="D13" s="757"/>
      <c r="E13" s="757"/>
      <c r="F13" s="757"/>
      <c r="G13" s="757"/>
      <c r="H13" s="757"/>
      <c r="I13" s="758"/>
      <c r="J13" s="756" t="s">
        <v>5504</v>
      </c>
      <c r="K13" s="758"/>
      <c r="L13" s="759"/>
      <c r="M13" s="760"/>
    </row>
    <row r="14" spans="1:13" x14ac:dyDescent="0.25">
      <c r="A14" s="756" t="s">
        <v>5505</v>
      </c>
      <c r="B14" s="757"/>
      <c r="C14" s="757"/>
      <c r="D14" s="757"/>
      <c r="E14" s="757"/>
      <c r="F14" s="757"/>
      <c r="G14" s="757"/>
      <c r="H14" s="757"/>
      <c r="I14" s="758"/>
      <c r="J14" s="756" t="s">
        <v>5506</v>
      </c>
      <c r="K14" s="758"/>
      <c r="L14" s="759"/>
      <c r="M14" s="760"/>
    </row>
    <row r="15" spans="1:13" x14ac:dyDescent="0.25">
      <c r="A15" s="756" t="s">
        <v>5507</v>
      </c>
      <c r="B15" s="757"/>
      <c r="C15" s="757"/>
      <c r="D15" s="757"/>
      <c r="E15" s="757"/>
      <c r="F15" s="757"/>
      <c r="G15" s="757"/>
      <c r="H15" s="757"/>
      <c r="I15" s="758"/>
      <c r="J15" s="756" t="s">
        <v>5508</v>
      </c>
      <c r="K15" s="758"/>
      <c r="L15" s="759"/>
      <c r="M15" s="760"/>
    </row>
    <row r="16" spans="1:13" ht="15" customHeight="1" x14ac:dyDescent="0.25">
      <c r="A16" s="814" t="s">
        <v>5509</v>
      </c>
      <c r="B16" s="814"/>
      <c r="C16" s="814"/>
      <c r="D16" s="814"/>
      <c r="E16" s="814"/>
      <c r="F16" s="814"/>
      <c r="G16" s="814"/>
      <c r="H16" s="814"/>
      <c r="I16" s="814"/>
      <c r="J16" s="753" t="s">
        <v>5510</v>
      </c>
      <c r="K16" s="753"/>
      <c r="L16" s="827"/>
      <c r="M16" s="827"/>
    </row>
    <row r="17" spans="1:13" x14ac:dyDescent="0.25">
      <c r="A17" s="756" t="s">
        <v>5511</v>
      </c>
      <c r="B17" s="757"/>
      <c r="C17" s="757"/>
      <c r="D17" s="757"/>
      <c r="E17" s="757"/>
      <c r="F17" s="757"/>
      <c r="G17" s="757"/>
      <c r="H17" s="757"/>
      <c r="I17" s="758"/>
      <c r="J17" s="756" t="s">
        <v>5512</v>
      </c>
      <c r="K17" s="758"/>
      <c r="L17" s="759"/>
      <c r="M17" s="760"/>
    </row>
    <row r="18" spans="1:13" ht="15" customHeight="1" x14ac:dyDescent="0.25">
      <c r="A18" s="807" t="s">
        <v>5513</v>
      </c>
      <c r="B18" s="808"/>
      <c r="C18" s="808"/>
      <c r="D18" s="808"/>
      <c r="E18" s="808"/>
      <c r="F18" s="808"/>
      <c r="G18" s="808"/>
      <c r="H18" s="808"/>
      <c r="I18" s="809"/>
      <c r="J18" s="756" t="s">
        <v>5514</v>
      </c>
      <c r="K18" s="758"/>
      <c r="L18" s="759"/>
      <c r="M18" s="760"/>
    </row>
    <row r="19" spans="1:13" x14ac:dyDescent="0.25">
      <c r="A19" s="756" t="s">
        <v>5515</v>
      </c>
      <c r="B19" s="757"/>
      <c r="C19" s="757"/>
      <c r="D19" s="757"/>
      <c r="E19" s="757"/>
      <c r="F19" s="757"/>
      <c r="G19" s="757"/>
      <c r="H19" s="757"/>
      <c r="I19" s="758"/>
      <c r="J19" s="756" t="s">
        <v>5516</v>
      </c>
      <c r="K19" s="758"/>
      <c r="L19" s="759"/>
      <c r="M19" s="760"/>
    </row>
    <row r="20" spans="1:13" ht="15" customHeight="1" x14ac:dyDescent="0.25">
      <c r="A20" s="807" t="s">
        <v>5517</v>
      </c>
      <c r="B20" s="808"/>
      <c r="C20" s="808"/>
      <c r="D20" s="808"/>
      <c r="E20" s="808"/>
      <c r="F20" s="808"/>
      <c r="G20" s="808"/>
      <c r="H20" s="808"/>
      <c r="I20" s="809"/>
      <c r="J20" s="756" t="s">
        <v>5518</v>
      </c>
      <c r="K20" s="758"/>
      <c r="L20" s="759"/>
      <c r="M20" s="760"/>
    </row>
    <row r="22" spans="1:13" x14ac:dyDescent="0.25">
      <c r="A22" s="816" t="s">
        <v>5519</v>
      </c>
      <c r="B22" s="833"/>
      <c r="C22" s="833"/>
      <c r="D22" s="833"/>
      <c r="E22" s="833"/>
      <c r="F22" s="833"/>
      <c r="G22" s="833"/>
      <c r="H22" s="833"/>
      <c r="I22" s="833"/>
      <c r="J22" s="833"/>
      <c r="K22" s="833"/>
      <c r="L22" s="833"/>
      <c r="M22" s="817"/>
    </row>
    <row r="23" spans="1:13" ht="15" customHeight="1" x14ac:dyDescent="0.25">
      <c r="A23" s="807" t="s">
        <v>5520</v>
      </c>
      <c r="B23" s="808"/>
      <c r="C23" s="808"/>
      <c r="D23" s="808"/>
      <c r="E23" s="808"/>
      <c r="F23" s="808"/>
      <c r="G23" s="808"/>
      <c r="H23" s="808"/>
      <c r="I23" s="809"/>
      <c r="J23" s="756" t="s">
        <v>5521</v>
      </c>
      <c r="K23" s="758"/>
      <c r="L23" s="759"/>
      <c r="M23" s="760"/>
    </row>
    <row r="24" spans="1:13" ht="15" customHeight="1" x14ac:dyDescent="0.25">
      <c r="A24" s="807" t="s">
        <v>5522</v>
      </c>
      <c r="B24" s="808"/>
      <c r="C24" s="808"/>
      <c r="D24" s="808"/>
      <c r="E24" s="808"/>
      <c r="F24" s="808"/>
      <c r="G24" s="808"/>
      <c r="H24" s="808"/>
      <c r="I24" s="809"/>
      <c r="J24" s="756" t="s">
        <v>5523</v>
      </c>
      <c r="K24" s="758"/>
      <c r="L24" s="759"/>
      <c r="M24" s="760"/>
    </row>
    <row r="25" spans="1:13" x14ac:dyDescent="0.25">
      <c r="A25" s="756" t="s">
        <v>5524</v>
      </c>
      <c r="B25" s="757"/>
      <c r="C25" s="757"/>
      <c r="D25" s="757"/>
      <c r="E25" s="757"/>
      <c r="F25" s="757"/>
      <c r="G25" s="757"/>
      <c r="H25" s="757"/>
      <c r="I25" s="758"/>
      <c r="J25" s="756" t="s">
        <v>5525</v>
      </c>
      <c r="K25" s="758"/>
      <c r="L25" s="759"/>
      <c r="M25" s="760"/>
    </row>
    <row r="26" spans="1:13" ht="15" customHeight="1" x14ac:dyDescent="0.25">
      <c r="A26" s="807" t="s">
        <v>5526</v>
      </c>
      <c r="B26" s="808"/>
      <c r="C26" s="808"/>
      <c r="D26" s="808"/>
      <c r="E26" s="808"/>
      <c r="F26" s="808"/>
      <c r="G26" s="808"/>
      <c r="H26" s="808"/>
      <c r="I26" s="809"/>
      <c r="J26" s="756" t="s">
        <v>5527</v>
      </c>
      <c r="K26" s="758"/>
      <c r="L26" s="759"/>
      <c r="M26" s="760"/>
    </row>
    <row r="27" spans="1:13" x14ac:dyDescent="0.25">
      <c r="A27" s="756" t="s">
        <v>5528</v>
      </c>
      <c r="B27" s="757"/>
      <c r="C27" s="757"/>
      <c r="D27" s="757"/>
      <c r="E27" s="757"/>
      <c r="F27" s="757"/>
      <c r="G27" s="757"/>
      <c r="H27" s="757"/>
      <c r="I27" s="758"/>
      <c r="J27" s="756" t="s">
        <v>5529</v>
      </c>
      <c r="K27" s="758"/>
      <c r="L27" s="759"/>
      <c r="M27" s="760"/>
    </row>
    <row r="28" spans="1:13" x14ac:dyDescent="0.25">
      <c r="A28" s="756" t="s">
        <v>5530</v>
      </c>
      <c r="B28" s="757"/>
      <c r="C28" s="757"/>
      <c r="D28" s="757"/>
      <c r="E28" s="757"/>
      <c r="F28" s="757"/>
      <c r="G28" s="757"/>
      <c r="H28" s="757"/>
      <c r="I28" s="758"/>
      <c r="J28" s="756" t="s">
        <v>5531</v>
      </c>
      <c r="K28" s="758"/>
      <c r="L28" s="759"/>
      <c r="M28" s="760"/>
    </row>
    <row r="29" spans="1:13" x14ac:dyDescent="0.25">
      <c r="A29" s="756" t="s">
        <v>5532</v>
      </c>
      <c r="B29" s="757"/>
      <c r="C29" s="757"/>
      <c r="D29" s="757"/>
      <c r="E29" s="757"/>
      <c r="F29" s="757"/>
      <c r="G29" s="757"/>
      <c r="H29" s="757"/>
      <c r="I29" s="758"/>
      <c r="J29" s="756" t="s">
        <v>5533</v>
      </c>
      <c r="K29" s="758"/>
      <c r="L29" s="759"/>
      <c r="M29" s="760"/>
    </row>
    <row r="31" spans="1:13" ht="15" customHeight="1" x14ac:dyDescent="0.25">
      <c r="A31" s="659" t="s">
        <v>5534</v>
      </c>
      <c r="B31" s="659"/>
      <c r="C31" s="659"/>
      <c r="D31" s="659"/>
      <c r="E31" s="659"/>
      <c r="F31" s="659"/>
      <c r="G31" s="659"/>
      <c r="H31" s="659"/>
      <c r="I31" s="659"/>
      <c r="J31" s="659"/>
      <c r="K31" s="659"/>
      <c r="L31" s="659"/>
      <c r="M31" s="659"/>
    </row>
    <row r="32" spans="1:13" x14ac:dyDescent="0.25">
      <c r="A32" s="659"/>
      <c r="B32" s="659"/>
      <c r="C32" s="659"/>
      <c r="D32" s="659"/>
      <c r="E32" s="659"/>
      <c r="F32" s="659"/>
      <c r="G32" s="659"/>
      <c r="H32" s="659"/>
      <c r="I32" s="659"/>
      <c r="J32" s="659"/>
      <c r="K32" s="659"/>
      <c r="L32" s="659"/>
      <c r="M32" s="659"/>
    </row>
    <row r="33" spans="1:13" x14ac:dyDescent="0.25">
      <c r="A33" s="659"/>
      <c r="B33" s="659"/>
      <c r="C33" s="659"/>
      <c r="D33" s="659"/>
      <c r="E33" s="659"/>
      <c r="F33" s="659"/>
      <c r="G33" s="659"/>
      <c r="H33" s="659"/>
      <c r="I33" s="659"/>
      <c r="J33" s="659"/>
      <c r="K33" s="659"/>
      <c r="L33" s="659"/>
      <c r="M33" s="659"/>
    </row>
    <row r="34" spans="1:13" x14ac:dyDescent="0.25">
      <c r="A34" s="659"/>
      <c r="B34" s="659"/>
      <c r="C34" s="659"/>
      <c r="D34" s="659"/>
      <c r="E34" s="659"/>
      <c r="F34" s="659"/>
      <c r="G34" s="659"/>
      <c r="H34" s="659"/>
      <c r="I34" s="659"/>
      <c r="J34" s="659"/>
      <c r="K34" s="659"/>
      <c r="L34" s="659"/>
      <c r="M34" s="659"/>
    </row>
    <row r="35" spans="1:13" x14ac:dyDescent="0.25">
      <c r="A35" s="659"/>
      <c r="B35" s="659"/>
      <c r="C35" s="659"/>
      <c r="D35" s="659"/>
      <c r="E35" s="659"/>
      <c r="F35" s="659"/>
      <c r="G35" s="659"/>
      <c r="H35" s="659"/>
      <c r="I35" s="659"/>
      <c r="J35" s="659"/>
      <c r="K35" s="659"/>
      <c r="L35" s="659"/>
      <c r="M35" s="659"/>
    </row>
    <row r="36" spans="1:13" x14ac:dyDescent="0.25">
      <c r="A36" s="659"/>
      <c r="B36" s="659"/>
      <c r="C36" s="659"/>
      <c r="D36" s="659"/>
      <c r="E36" s="659"/>
      <c r="F36" s="659"/>
      <c r="G36" s="659"/>
      <c r="H36" s="659"/>
      <c r="I36" s="659"/>
      <c r="J36" s="659"/>
      <c r="K36" s="659"/>
      <c r="L36" s="659"/>
      <c r="M36" s="659"/>
    </row>
    <row r="37" spans="1:13" x14ac:dyDescent="0.25">
      <c r="A37" s="659"/>
      <c r="B37" s="659"/>
      <c r="C37" s="659"/>
      <c r="D37" s="659"/>
      <c r="E37" s="659"/>
      <c r="F37" s="659"/>
      <c r="G37" s="659"/>
      <c r="H37" s="659"/>
      <c r="I37" s="659"/>
      <c r="J37" s="659"/>
      <c r="K37" s="659"/>
      <c r="L37" s="659"/>
      <c r="M37" s="659"/>
    </row>
    <row r="38" spans="1:13" x14ac:dyDescent="0.25">
      <c r="A38" s="659"/>
      <c r="B38" s="659"/>
      <c r="C38" s="659"/>
      <c r="D38" s="659"/>
      <c r="E38" s="659"/>
      <c r="F38" s="659"/>
      <c r="G38" s="659"/>
      <c r="H38" s="659"/>
      <c r="I38" s="659"/>
      <c r="J38" s="659"/>
      <c r="K38" s="659"/>
      <c r="L38" s="659"/>
      <c r="M38" s="659"/>
    </row>
    <row r="39" spans="1:13" x14ac:dyDescent="0.25">
      <c r="A39" s="659"/>
      <c r="B39" s="659"/>
      <c r="C39" s="659"/>
      <c r="D39" s="659"/>
      <c r="E39" s="659"/>
      <c r="F39" s="659"/>
      <c r="G39" s="659"/>
      <c r="H39" s="659"/>
      <c r="I39" s="659"/>
      <c r="J39" s="659"/>
      <c r="K39" s="659"/>
      <c r="L39" s="659"/>
      <c r="M39" s="659"/>
    </row>
    <row r="40" spans="1:13" x14ac:dyDescent="0.25">
      <c r="A40" s="659"/>
      <c r="B40" s="659"/>
      <c r="C40" s="659"/>
      <c r="D40" s="659"/>
      <c r="E40" s="659"/>
      <c r="F40" s="659"/>
      <c r="G40" s="659"/>
      <c r="H40" s="659"/>
      <c r="I40" s="659"/>
      <c r="J40" s="659"/>
      <c r="K40" s="659"/>
      <c r="L40" s="659"/>
      <c r="M40" s="659"/>
    </row>
    <row r="41" spans="1:13" x14ac:dyDescent="0.25">
      <c r="A41" s="659"/>
      <c r="B41" s="659"/>
      <c r="C41" s="659"/>
      <c r="D41" s="659"/>
      <c r="E41" s="659"/>
      <c r="F41" s="659"/>
      <c r="G41" s="659"/>
      <c r="H41" s="659"/>
      <c r="I41" s="659"/>
      <c r="J41" s="659"/>
      <c r="K41" s="659"/>
      <c r="L41" s="659"/>
      <c r="M41" s="659"/>
    </row>
    <row r="42" spans="1:13" x14ac:dyDescent="0.25">
      <c r="A42" s="659"/>
      <c r="B42" s="659"/>
      <c r="C42" s="659"/>
      <c r="D42" s="659"/>
      <c r="E42" s="659"/>
      <c r="F42" s="659"/>
      <c r="G42" s="659"/>
      <c r="H42" s="659"/>
      <c r="I42" s="659"/>
      <c r="J42" s="659"/>
      <c r="K42" s="659"/>
      <c r="L42" s="659"/>
      <c r="M42" s="659"/>
    </row>
  </sheetData>
  <mergeCells count="61">
    <mergeCell ref="A12:I12"/>
    <mergeCell ref="J12:K12"/>
    <mergeCell ref="L12:M12"/>
    <mergeCell ref="A1:M1"/>
    <mergeCell ref="A3:M3"/>
    <mergeCell ref="A4:M4"/>
    <mergeCell ref="A5:M5"/>
    <mergeCell ref="A6:M6"/>
    <mergeCell ref="A7:M7"/>
    <mergeCell ref="A8:M8"/>
    <mergeCell ref="A10:M10"/>
    <mergeCell ref="A11:I11"/>
    <mergeCell ref="J11:K11"/>
    <mergeCell ref="L11:M11"/>
    <mergeCell ref="A13:I13"/>
    <mergeCell ref="J13:K13"/>
    <mergeCell ref="L13:M13"/>
    <mergeCell ref="A14:I14"/>
    <mergeCell ref="J14:K14"/>
    <mergeCell ref="L14:M14"/>
    <mergeCell ref="A15:I15"/>
    <mergeCell ref="J15:K15"/>
    <mergeCell ref="L15:M15"/>
    <mergeCell ref="A16:I16"/>
    <mergeCell ref="J16:K16"/>
    <mergeCell ref="L16:M16"/>
    <mergeCell ref="A17:I17"/>
    <mergeCell ref="J17:K17"/>
    <mergeCell ref="L17:M17"/>
    <mergeCell ref="A18:I18"/>
    <mergeCell ref="J18:K18"/>
    <mergeCell ref="L18:M18"/>
    <mergeCell ref="A19:I19"/>
    <mergeCell ref="J19:K19"/>
    <mergeCell ref="L19:M19"/>
    <mergeCell ref="A20:I20"/>
    <mergeCell ref="J20:K20"/>
    <mergeCell ref="L20:M20"/>
    <mergeCell ref="A22:M22"/>
    <mergeCell ref="A23:I23"/>
    <mergeCell ref="J23:K23"/>
    <mergeCell ref="L23:M23"/>
    <mergeCell ref="A24:I24"/>
    <mergeCell ref="J24:K24"/>
    <mergeCell ref="L24:M24"/>
    <mergeCell ref="A25:I25"/>
    <mergeCell ref="J25:K25"/>
    <mergeCell ref="L25:M25"/>
    <mergeCell ref="A26:I26"/>
    <mergeCell ref="J26:K26"/>
    <mergeCell ref="L26:M26"/>
    <mergeCell ref="A29:I29"/>
    <mergeCell ref="J29:K29"/>
    <mergeCell ref="L29:M29"/>
    <mergeCell ref="A31:M42"/>
    <mergeCell ref="A27:I27"/>
    <mergeCell ref="J27:K27"/>
    <mergeCell ref="L27:M27"/>
    <mergeCell ref="A28:I28"/>
    <mergeCell ref="J28:K28"/>
    <mergeCell ref="L28:M2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48" t="s">
        <v>5535</v>
      </c>
      <c r="B1" s="649"/>
      <c r="C1" s="649"/>
      <c r="D1" s="649"/>
      <c r="E1" s="649"/>
      <c r="F1" s="649"/>
      <c r="G1" s="649"/>
      <c r="H1" s="649"/>
      <c r="I1" s="649"/>
      <c r="J1" s="649"/>
      <c r="K1" s="649"/>
      <c r="L1" s="649"/>
      <c r="M1" s="649"/>
      <c r="N1" s="650"/>
    </row>
    <row r="2" spans="1:14" x14ac:dyDescent="0.25">
      <c r="A2" s="667" t="s">
        <v>5536</v>
      </c>
      <c r="B2" s="668"/>
      <c r="C2" s="668"/>
      <c r="D2" s="668"/>
      <c r="E2" s="668"/>
      <c r="F2" s="668"/>
      <c r="G2" s="668"/>
      <c r="H2" s="668"/>
      <c r="I2" s="668"/>
      <c r="J2" s="668"/>
      <c r="K2" s="668"/>
      <c r="L2" s="668"/>
      <c r="M2" s="668"/>
      <c r="N2" s="669"/>
    </row>
    <row r="3" spans="1:14" x14ac:dyDescent="0.25">
      <c r="A3" s="816" t="s">
        <v>1652</v>
      </c>
      <c r="B3" s="833"/>
      <c r="C3" s="833"/>
      <c r="D3" s="833"/>
      <c r="E3" s="833"/>
      <c r="F3" s="833"/>
      <c r="G3" s="833"/>
      <c r="H3" s="833"/>
      <c r="I3" s="833"/>
      <c r="J3" s="833"/>
      <c r="K3" s="833"/>
      <c r="L3" s="833"/>
      <c r="M3" s="833"/>
      <c r="N3" s="817"/>
    </row>
    <row r="4" spans="1:14" x14ac:dyDescent="0.25">
      <c r="A4" s="756" t="s">
        <v>5537</v>
      </c>
      <c r="B4" s="757"/>
      <c r="C4" s="757"/>
      <c r="D4" s="757"/>
      <c r="E4" s="757"/>
      <c r="F4" s="757"/>
      <c r="G4" s="757"/>
      <c r="H4" s="757"/>
      <c r="I4" s="757"/>
      <c r="J4" s="757"/>
      <c r="K4" s="757"/>
      <c r="L4" s="757"/>
      <c r="M4" s="757"/>
      <c r="N4" s="758"/>
    </row>
    <row r="5" spans="1:14" x14ac:dyDescent="0.25">
      <c r="A5" s="853"/>
      <c r="B5" s="854"/>
      <c r="C5" s="854"/>
      <c r="D5" s="854"/>
      <c r="E5" s="854"/>
      <c r="F5" s="854"/>
      <c r="G5" s="854"/>
      <c r="H5" s="854"/>
      <c r="I5" s="854"/>
      <c r="J5" s="854"/>
      <c r="K5" s="854"/>
      <c r="L5" s="854"/>
      <c r="M5" s="854"/>
      <c r="N5" s="855"/>
    </row>
    <row r="6" spans="1:14" x14ac:dyDescent="0.25">
      <c r="A6" s="856"/>
      <c r="B6" s="857"/>
      <c r="C6" s="857"/>
      <c r="D6" s="857"/>
      <c r="E6" s="857"/>
      <c r="F6" s="857"/>
      <c r="G6" s="857"/>
      <c r="H6" s="857"/>
      <c r="I6" s="857"/>
      <c r="J6" s="857"/>
      <c r="K6" s="857"/>
      <c r="L6" s="857"/>
      <c r="M6" s="857"/>
      <c r="N6" s="858"/>
    </row>
    <row r="7" spans="1:14" x14ac:dyDescent="0.25">
      <c r="A7" s="753" t="s">
        <v>5432</v>
      </c>
      <c r="B7" s="753"/>
      <c r="C7" s="753"/>
      <c r="D7" s="753"/>
      <c r="E7" s="753"/>
      <c r="F7" s="753"/>
      <c r="G7" s="753"/>
      <c r="H7" s="753"/>
      <c r="I7" s="753"/>
      <c r="J7" s="753"/>
      <c r="K7" s="753"/>
      <c r="L7" s="753"/>
      <c r="M7" s="753"/>
      <c r="N7" s="753"/>
    </row>
    <row r="8" spans="1:14" x14ac:dyDescent="0.25">
      <c r="A8" s="759"/>
      <c r="B8" s="826"/>
      <c r="C8" s="826"/>
      <c r="D8" s="826"/>
      <c r="E8" s="826"/>
      <c r="F8" s="826"/>
      <c r="G8" s="826"/>
      <c r="H8" s="826"/>
      <c r="I8" s="826"/>
      <c r="J8" s="826"/>
      <c r="K8" s="826"/>
      <c r="L8" s="826"/>
      <c r="M8" s="826"/>
      <c r="N8" s="760"/>
    </row>
    <row r="9" spans="1:14" x14ac:dyDescent="0.25">
      <c r="A9" s="756" t="s">
        <v>5538</v>
      </c>
      <c r="B9" s="757"/>
      <c r="C9" s="757"/>
      <c r="D9" s="757"/>
      <c r="E9" s="757"/>
      <c r="F9" s="757"/>
      <c r="G9" s="757"/>
      <c r="H9" s="757"/>
      <c r="I9" s="757"/>
      <c r="J9" s="757"/>
      <c r="K9" s="757"/>
      <c r="L9" s="757"/>
      <c r="M9" s="757"/>
      <c r="N9" s="758"/>
    </row>
    <row r="10" spans="1:14" x14ac:dyDescent="0.25">
      <c r="A10" s="759"/>
      <c r="B10" s="826"/>
      <c r="C10" s="826"/>
      <c r="D10" s="826"/>
      <c r="E10" s="826"/>
      <c r="F10" s="826"/>
      <c r="G10" s="826"/>
      <c r="H10" s="826"/>
      <c r="I10" s="826"/>
      <c r="J10" s="826"/>
      <c r="K10" s="826"/>
      <c r="L10" s="826"/>
      <c r="M10" s="826"/>
      <c r="N10" s="760"/>
    </row>
    <row r="11" spans="1:14" x14ac:dyDescent="0.25">
      <c r="A11" s="756" t="s">
        <v>5539</v>
      </c>
      <c r="B11" s="757"/>
      <c r="C11" s="757"/>
      <c r="D11" s="757"/>
      <c r="E11" s="757"/>
      <c r="F11" s="757"/>
      <c r="G11" s="757"/>
      <c r="H11" s="757"/>
      <c r="I11" s="757"/>
      <c r="J11" s="757"/>
      <c r="K11" s="757"/>
      <c r="L11" s="757"/>
      <c r="M11" s="757"/>
      <c r="N11" s="758"/>
    </row>
    <row r="12" spans="1:14" x14ac:dyDescent="0.25">
      <c r="A12" s="759"/>
      <c r="B12" s="826"/>
      <c r="C12" s="826"/>
      <c r="D12" s="826"/>
      <c r="E12" s="826"/>
      <c r="F12" s="826"/>
      <c r="G12" s="826"/>
      <c r="H12" s="826"/>
      <c r="I12" s="826"/>
      <c r="J12" s="826"/>
      <c r="K12" s="826"/>
      <c r="L12" s="826"/>
      <c r="M12" s="826"/>
      <c r="N12" s="760"/>
    </row>
    <row r="13" spans="1:14" x14ac:dyDescent="0.25">
      <c r="A13" s="756" t="s">
        <v>5540</v>
      </c>
      <c r="B13" s="757"/>
      <c r="C13" s="757"/>
      <c r="D13" s="757"/>
      <c r="E13" s="757"/>
      <c r="F13" s="757"/>
      <c r="G13" s="757"/>
      <c r="H13" s="757"/>
      <c r="I13" s="757"/>
      <c r="J13" s="757"/>
      <c r="K13" s="757"/>
      <c r="L13" s="757"/>
      <c r="M13" s="757"/>
      <c r="N13" s="758"/>
    </row>
    <row r="14" spans="1:14" x14ac:dyDescent="0.25">
      <c r="A14" s="759"/>
      <c r="B14" s="826"/>
      <c r="C14" s="826"/>
      <c r="D14" s="826"/>
      <c r="E14" s="826"/>
      <c r="F14" s="826"/>
      <c r="G14" s="826"/>
      <c r="H14" s="826"/>
      <c r="I14" s="826"/>
      <c r="J14" s="826"/>
      <c r="K14" s="826"/>
      <c r="L14" s="826"/>
      <c r="M14" s="826"/>
      <c r="N14" s="760"/>
    </row>
    <row r="15" spans="1:14" x14ac:dyDescent="0.25">
      <c r="A15" s="756" t="s">
        <v>5541</v>
      </c>
      <c r="B15" s="757"/>
      <c r="C15" s="757"/>
      <c r="D15" s="757"/>
      <c r="E15" s="757"/>
      <c r="F15" s="757"/>
      <c r="G15" s="757"/>
      <c r="H15" s="757"/>
      <c r="I15" s="757"/>
      <c r="J15" s="757"/>
      <c r="K15" s="757"/>
      <c r="L15" s="757"/>
      <c r="M15" s="757"/>
      <c r="N15" s="758"/>
    </row>
    <row r="16" spans="1:14" x14ac:dyDescent="0.25">
      <c r="A16" s="759"/>
      <c r="B16" s="826"/>
      <c r="C16" s="826"/>
      <c r="D16" s="826"/>
      <c r="E16" s="826"/>
      <c r="F16" s="826"/>
      <c r="G16" s="826"/>
      <c r="H16" s="826"/>
      <c r="I16" s="826"/>
      <c r="J16" s="826"/>
      <c r="K16" s="826"/>
      <c r="L16" s="826"/>
      <c r="M16" s="826"/>
      <c r="N16" s="760"/>
    </row>
    <row r="18" spans="1:14" x14ac:dyDescent="0.25">
      <c r="A18" s="816" t="s">
        <v>5542</v>
      </c>
      <c r="B18" s="833"/>
      <c r="C18" s="833"/>
      <c r="D18" s="833"/>
      <c r="E18" s="833"/>
      <c r="F18" s="833"/>
      <c r="G18" s="833"/>
      <c r="H18" s="833"/>
      <c r="I18" s="833"/>
      <c r="J18" s="833"/>
      <c r="K18" s="833"/>
      <c r="L18" s="833"/>
      <c r="M18" s="833"/>
      <c r="N18" s="817"/>
    </row>
    <row r="19" spans="1:14" x14ac:dyDescent="0.25">
      <c r="A19" s="756" t="s">
        <v>1667</v>
      </c>
      <c r="B19" s="757"/>
      <c r="C19" s="757"/>
      <c r="D19" s="757"/>
      <c r="E19" s="757"/>
      <c r="F19" s="757"/>
      <c r="G19" s="757"/>
      <c r="H19" s="757"/>
      <c r="I19" s="757"/>
      <c r="J19" s="757"/>
      <c r="K19" s="757"/>
      <c r="L19" s="757"/>
      <c r="M19" s="757"/>
      <c r="N19" s="758"/>
    </row>
    <row r="20" spans="1:14" x14ac:dyDescent="0.25">
      <c r="A20" s="759"/>
      <c r="B20" s="826"/>
      <c r="C20" s="826"/>
      <c r="D20" s="826"/>
      <c r="E20" s="826"/>
      <c r="F20" s="826"/>
      <c r="G20" s="826"/>
      <c r="H20" s="826"/>
      <c r="I20" s="826"/>
      <c r="J20" s="826"/>
      <c r="K20" s="826"/>
      <c r="L20" s="826"/>
      <c r="M20" s="826"/>
      <c r="N20" s="760"/>
    </row>
    <row r="21" spans="1:14" x14ac:dyDescent="0.25">
      <c r="A21" s="639" t="s">
        <v>5543</v>
      </c>
      <c r="B21" s="639"/>
      <c r="C21" s="639"/>
      <c r="D21" s="639"/>
      <c r="E21" s="639"/>
      <c r="F21" s="639"/>
      <c r="G21" s="639"/>
      <c r="H21" s="639"/>
      <c r="I21" s="639"/>
      <c r="J21" s="639"/>
      <c r="K21" s="639"/>
      <c r="L21" s="639"/>
      <c r="M21" s="639"/>
      <c r="N21" s="639"/>
    </row>
    <row r="22" spans="1:14" x14ac:dyDescent="0.25">
      <c r="A22" s="756" t="s">
        <v>5544</v>
      </c>
      <c r="B22" s="757"/>
      <c r="C22" s="757"/>
      <c r="D22" s="757"/>
      <c r="E22" s="757"/>
      <c r="F22" s="757"/>
      <c r="G22" s="757"/>
      <c r="H22" s="757"/>
      <c r="I22" s="757"/>
      <c r="J22" s="757"/>
      <c r="K22" s="757"/>
      <c r="L22" s="757"/>
      <c r="M22" s="757"/>
      <c r="N22" s="758"/>
    </row>
    <row r="23" spans="1:14" x14ac:dyDescent="0.25">
      <c r="A23" s="827"/>
      <c r="B23" s="827"/>
      <c r="C23" s="827"/>
      <c r="D23" s="827"/>
      <c r="E23" s="827"/>
      <c r="F23" s="827"/>
      <c r="G23" s="827"/>
      <c r="H23" s="827"/>
      <c r="I23" s="827"/>
      <c r="J23" s="827"/>
      <c r="K23" s="827"/>
      <c r="L23" s="827"/>
      <c r="M23" s="827"/>
      <c r="N23" s="827"/>
    </row>
    <row r="24" spans="1:14" x14ac:dyDescent="0.25">
      <c r="A24" s="756" t="s">
        <v>1965</v>
      </c>
      <c r="B24" s="757"/>
      <c r="C24" s="757"/>
      <c r="D24" s="757"/>
      <c r="E24" s="757"/>
      <c r="F24" s="757"/>
      <c r="G24" s="757"/>
      <c r="H24" s="757"/>
      <c r="I24" s="757"/>
      <c r="J24" s="757"/>
      <c r="K24" s="757"/>
      <c r="L24" s="757"/>
      <c r="M24" s="757"/>
      <c r="N24" s="758"/>
    </row>
    <row r="25" spans="1:14" x14ac:dyDescent="0.25">
      <c r="A25" s="759"/>
      <c r="B25" s="826"/>
      <c r="C25" s="826"/>
      <c r="D25" s="826"/>
      <c r="E25" s="826"/>
      <c r="F25" s="826"/>
      <c r="G25" s="826"/>
      <c r="H25" s="826"/>
      <c r="I25" s="826"/>
      <c r="J25" s="826"/>
      <c r="K25" s="826"/>
      <c r="L25" s="826"/>
      <c r="M25" s="826"/>
      <c r="N25" s="760"/>
    </row>
    <row r="26" spans="1:14" x14ac:dyDescent="0.25">
      <c r="A26" s="756" t="s">
        <v>5545</v>
      </c>
      <c r="B26" s="757"/>
      <c r="C26" s="757"/>
      <c r="D26" s="757"/>
      <c r="E26" s="757"/>
      <c r="F26" s="757"/>
      <c r="G26" s="757"/>
      <c r="H26" s="757"/>
      <c r="I26" s="757"/>
      <c r="J26" s="757"/>
      <c r="K26" s="757"/>
      <c r="L26" s="757"/>
      <c r="M26" s="757"/>
      <c r="N26" s="758"/>
    </row>
    <row r="27" spans="1:14" x14ac:dyDescent="0.25">
      <c r="A27" s="759"/>
      <c r="B27" s="826"/>
      <c r="C27" s="826"/>
      <c r="D27" s="826"/>
      <c r="E27" s="826"/>
      <c r="F27" s="826"/>
      <c r="G27" s="826"/>
      <c r="H27" s="826"/>
      <c r="I27" s="826"/>
      <c r="J27" s="826"/>
      <c r="K27" s="826"/>
      <c r="L27" s="826"/>
      <c r="M27" s="826"/>
      <c r="N27" s="760"/>
    </row>
    <row r="28" spans="1:14" x14ac:dyDescent="0.25">
      <c r="A28" s="756" t="s">
        <v>1965</v>
      </c>
      <c r="B28" s="757"/>
      <c r="C28" s="757"/>
      <c r="D28" s="757"/>
      <c r="E28" s="757"/>
      <c r="F28" s="757"/>
      <c r="G28" s="757"/>
      <c r="H28" s="757"/>
      <c r="I28" s="757"/>
      <c r="J28" s="757"/>
      <c r="K28" s="757"/>
      <c r="L28" s="757"/>
      <c r="M28" s="757"/>
      <c r="N28" s="758"/>
    </row>
    <row r="29" spans="1:14" x14ac:dyDescent="0.25">
      <c r="A29" s="759"/>
      <c r="B29" s="826"/>
      <c r="C29" s="826"/>
      <c r="D29" s="826"/>
      <c r="E29" s="826"/>
      <c r="F29" s="826"/>
      <c r="G29" s="826"/>
      <c r="H29" s="826"/>
      <c r="I29" s="826"/>
      <c r="J29" s="826"/>
      <c r="K29" s="826"/>
      <c r="L29" s="826"/>
      <c r="M29" s="826"/>
      <c r="N29" s="760"/>
    </row>
    <row r="30" spans="1:14" x14ac:dyDescent="0.25">
      <c r="A30" s="756" t="s">
        <v>5546</v>
      </c>
      <c r="B30" s="757"/>
      <c r="C30" s="757"/>
      <c r="D30" s="757"/>
      <c r="E30" s="757"/>
      <c r="F30" s="757"/>
      <c r="G30" s="757"/>
      <c r="H30" s="757"/>
      <c r="I30" s="757"/>
      <c r="J30" s="757"/>
      <c r="K30" s="757"/>
      <c r="L30" s="757"/>
      <c r="M30" s="757"/>
      <c r="N30" s="758"/>
    </row>
    <row r="31" spans="1:14" x14ac:dyDescent="0.25">
      <c r="A31" s="759"/>
      <c r="B31" s="826"/>
      <c r="C31" s="826"/>
      <c r="D31" s="826"/>
      <c r="E31" s="826"/>
      <c r="F31" s="826"/>
      <c r="G31" s="826"/>
      <c r="H31" s="826"/>
      <c r="I31" s="826"/>
      <c r="J31" s="826"/>
      <c r="K31" s="826"/>
      <c r="L31" s="826"/>
      <c r="M31" s="826"/>
      <c r="N31" s="760"/>
    </row>
    <row r="32" spans="1:14" x14ac:dyDescent="0.25">
      <c r="A32" s="667" t="s">
        <v>5547</v>
      </c>
      <c r="B32" s="668"/>
      <c r="C32" s="668"/>
      <c r="D32" s="668"/>
      <c r="E32" s="668"/>
      <c r="F32" s="668"/>
      <c r="G32" s="668"/>
      <c r="H32" s="668"/>
      <c r="I32" s="668"/>
      <c r="J32" s="668"/>
      <c r="K32" s="668"/>
      <c r="L32" s="668"/>
      <c r="M32" s="668"/>
      <c r="N32" s="669"/>
    </row>
    <row r="33" spans="1:14" x14ac:dyDescent="0.25">
      <c r="A33" s="756" t="s">
        <v>1463</v>
      </c>
      <c r="B33" s="757"/>
      <c r="C33" s="757"/>
      <c r="D33" s="757"/>
      <c r="E33" s="757"/>
      <c r="F33" s="757"/>
      <c r="G33" s="757"/>
      <c r="H33" s="757"/>
      <c r="I33" s="757"/>
      <c r="J33" s="757"/>
      <c r="K33" s="757"/>
      <c r="L33" s="757"/>
      <c r="M33" s="757"/>
      <c r="N33" s="758"/>
    </row>
    <row r="34" spans="1:14" x14ac:dyDescent="0.25">
      <c r="A34" s="759"/>
      <c r="B34" s="826"/>
      <c r="C34" s="826"/>
      <c r="D34" s="826"/>
      <c r="E34" s="826"/>
      <c r="F34" s="826"/>
      <c r="G34" s="826"/>
      <c r="H34" s="826"/>
      <c r="I34" s="826"/>
      <c r="J34" s="826"/>
      <c r="K34" s="826"/>
      <c r="L34" s="826"/>
      <c r="M34" s="826"/>
      <c r="N34" s="760"/>
    </row>
    <row r="35" spans="1:14" x14ac:dyDescent="0.25">
      <c r="A35" s="756" t="s">
        <v>5479</v>
      </c>
      <c r="B35" s="757"/>
      <c r="C35" s="757"/>
      <c r="D35" s="757"/>
      <c r="E35" s="757"/>
      <c r="F35" s="757"/>
      <c r="G35" s="757"/>
      <c r="H35" s="757"/>
      <c r="I35" s="757"/>
      <c r="J35" s="757"/>
      <c r="K35" s="757"/>
      <c r="L35" s="757"/>
      <c r="M35" s="757"/>
      <c r="N35" s="758"/>
    </row>
    <row r="36" spans="1:14" x14ac:dyDescent="0.25">
      <c r="A36" s="759"/>
      <c r="B36" s="826"/>
      <c r="C36" s="826"/>
      <c r="D36" s="826"/>
      <c r="E36" s="826"/>
      <c r="F36" s="826"/>
      <c r="G36" s="826"/>
      <c r="H36" s="826"/>
      <c r="I36" s="826"/>
      <c r="J36" s="826"/>
      <c r="K36" s="826"/>
      <c r="L36" s="826"/>
      <c r="M36" s="826"/>
      <c r="N36" s="760"/>
    </row>
    <row r="37" spans="1:14" x14ac:dyDescent="0.25">
      <c r="A37" s="756" t="s">
        <v>5548</v>
      </c>
      <c r="B37" s="757"/>
      <c r="C37" s="757"/>
      <c r="D37" s="757"/>
      <c r="E37" s="757"/>
      <c r="F37" s="757"/>
      <c r="G37" s="757"/>
      <c r="H37" s="757"/>
      <c r="I37" s="757"/>
      <c r="J37" s="757"/>
      <c r="K37" s="757"/>
      <c r="L37" s="757"/>
      <c r="M37" s="757"/>
      <c r="N37" s="758"/>
    </row>
    <row r="38" spans="1:14" x14ac:dyDescent="0.25">
      <c r="A38" s="853"/>
      <c r="B38" s="854"/>
      <c r="C38" s="854"/>
      <c r="D38" s="854"/>
      <c r="E38" s="854"/>
      <c r="F38" s="854"/>
      <c r="G38" s="854"/>
      <c r="H38" s="854"/>
      <c r="I38" s="854"/>
      <c r="J38" s="854"/>
      <c r="K38" s="854"/>
      <c r="L38" s="854"/>
      <c r="M38" s="854"/>
      <c r="N38" s="855"/>
    </row>
    <row r="39" spans="1:14" x14ac:dyDescent="0.25">
      <c r="A39" s="856"/>
      <c r="B39" s="857"/>
      <c r="C39" s="857"/>
      <c r="D39" s="857"/>
      <c r="E39" s="857"/>
      <c r="F39" s="857"/>
      <c r="G39" s="857"/>
      <c r="H39" s="857"/>
      <c r="I39" s="857"/>
      <c r="J39" s="857"/>
      <c r="K39" s="857"/>
      <c r="L39" s="857"/>
      <c r="M39" s="857"/>
      <c r="N39" s="858"/>
    </row>
    <row r="41" spans="1:14" x14ac:dyDescent="0.25">
      <c r="A41" s="815" t="s">
        <v>5549</v>
      </c>
      <c r="B41" s="815"/>
      <c r="C41" s="815"/>
      <c r="D41" s="815"/>
      <c r="E41" s="815"/>
      <c r="F41" s="815"/>
      <c r="G41" s="815"/>
      <c r="H41" s="815"/>
      <c r="I41" s="815"/>
      <c r="J41" s="815"/>
      <c r="K41" s="815"/>
      <c r="L41" s="815"/>
      <c r="M41" s="815"/>
      <c r="N41" s="815"/>
    </row>
    <row r="42" spans="1:14" x14ac:dyDescent="0.25">
      <c r="A42" s="753" t="s">
        <v>5204</v>
      </c>
      <c r="B42" s="753"/>
      <c r="C42" s="753"/>
      <c r="D42" s="753" t="s">
        <v>2203</v>
      </c>
      <c r="E42" s="753"/>
      <c r="F42" s="753"/>
      <c r="G42" s="756" t="s">
        <v>28</v>
      </c>
      <c r="H42" s="757"/>
      <c r="I42" s="757"/>
      <c r="J42" s="757"/>
      <c r="K42" s="757"/>
      <c r="L42" s="757"/>
      <c r="M42" s="757"/>
      <c r="N42" s="758"/>
    </row>
    <row r="43" spans="1:14" x14ac:dyDescent="0.25">
      <c r="A43" s="753" t="s">
        <v>5550</v>
      </c>
      <c r="B43" s="753"/>
      <c r="C43" s="753"/>
      <c r="D43" s="753">
        <v>1</v>
      </c>
      <c r="E43" s="753"/>
      <c r="F43" s="753"/>
      <c r="G43" s="864">
        <v>0.33333333333333337</v>
      </c>
      <c r="H43" s="753"/>
      <c r="I43" s="753"/>
      <c r="J43" s="753" t="s">
        <v>5551</v>
      </c>
      <c r="K43" s="753"/>
      <c r="L43" s="753"/>
      <c r="M43" s="753" t="s">
        <v>5552</v>
      </c>
      <c r="N43" s="753"/>
    </row>
    <row r="44" spans="1:14" ht="15" customHeight="1" x14ac:dyDescent="0.25">
      <c r="A44" s="807" t="s">
        <v>5553</v>
      </c>
      <c r="B44" s="808"/>
      <c r="C44" s="809"/>
      <c r="D44" s="756">
        <v>2</v>
      </c>
      <c r="E44" s="757"/>
      <c r="F44" s="758"/>
      <c r="G44" s="759"/>
      <c r="H44" s="826"/>
      <c r="I44" s="760"/>
      <c r="J44" s="759"/>
      <c r="K44" s="826"/>
      <c r="L44" s="760"/>
      <c r="M44" s="759"/>
      <c r="N44" s="760"/>
    </row>
    <row r="45" spans="1:14" x14ac:dyDescent="0.25">
      <c r="A45" s="849" t="s">
        <v>5554</v>
      </c>
      <c r="B45" s="850"/>
      <c r="C45" s="850"/>
      <c r="D45" s="850"/>
      <c r="E45" s="850"/>
      <c r="F45" s="850"/>
      <c r="G45" s="850"/>
      <c r="H45" s="850"/>
      <c r="I45" s="850"/>
      <c r="J45" s="850"/>
      <c r="K45" s="850"/>
      <c r="L45" s="850"/>
      <c r="M45" s="850"/>
      <c r="N45" s="851"/>
    </row>
    <row r="46" spans="1:14" ht="15" customHeight="1" x14ac:dyDescent="0.25">
      <c r="A46" s="814" t="s">
        <v>5555</v>
      </c>
      <c r="B46" s="814"/>
      <c r="C46" s="814"/>
      <c r="D46" s="753">
        <v>3</v>
      </c>
      <c r="E46" s="753"/>
      <c r="F46" s="753"/>
      <c r="G46" s="827"/>
      <c r="H46" s="827"/>
      <c r="I46" s="827"/>
      <c r="J46" s="827"/>
      <c r="K46" s="827"/>
      <c r="L46" s="827"/>
      <c r="M46" s="827"/>
      <c r="N46" s="827"/>
    </row>
    <row r="47" spans="1:14" ht="15" customHeight="1" x14ac:dyDescent="0.25">
      <c r="A47" s="825" t="s">
        <v>5556</v>
      </c>
      <c r="B47" s="825"/>
      <c r="C47" s="825"/>
      <c r="D47" s="825"/>
      <c r="E47" s="825"/>
      <c r="F47" s="825"/>
      <c r="G47" s="825"/>
      <c r="H47" s="825"/>
      <c r="I47" s="825"/>
      <c r="J47" s="825"/>
      <c r="K47" s="825"/>
      <c r="L47" s="825"/>
      <c r="M47" s="825"/>
      <c r="N47" s="825"/>
    </row>
    <row r="48" spans="1:14" ht="15" customHeight="1" x14ac:dyDescent="0.25">
      <c r="A48" s="807" t="s">
        <v>5557</v>
      </c>
      <c r="B48" s="808"/>
      <c r="C48" s="809"/>
      <c r="D48" s="756">
        <v>4</v>
      </c>
      <c r="E48" s="757"/>
      <c r="F48" s="758"/>
      <c r="G48" s="759"/>
      <c r="H48" s="826"/>
      <c r="I48" s="760"/>
      <c r="J48" s="759"/>
      <c r="K48" s="826"/>
      <c r="L48" s="760"/>
      <c r="M48" s="759"/>
      <c r="N48" s="760"/>
    </row>
    <row r="49" spans="1:14" ht="15" customHeight="1" x14ac:dyDescent="0.25">
      <c r="A49" s="807" t="s">
        <v>5558</v>
      </c>
      <c r="B49" s="808"/>
      <c r="C49" s="809"/>
      <c r="D49" s="756">
        <v>5</v>
      </c>
      <c r="E49" s="757"/>
      <c r="F49" s="758"/>
      <c r="G49" s="759"/>
      <c r="H49" s="826"/>
      <c r="I49" s="760"/>
      <c r="J49" s="759"/>
      <c r="K49" s="826"/>
      <c r="L49" s="760"/>
      <c r="M49" s="759"/>
      <c r="N49" s="760"/>
    </row>
    <row r="50" spans="1:14" ht="15" customHeight="1" x14ac:dyDescent="0.25">
      <c r="A50" s="807" t="s">
        <v>5559</v>
      </c>
      <c r="B50" s="808"/>
      <c r="C50" s="809"/>
      <c r="D50" s="756">
        <v>6</v>
      </c>
      <c r="E50" s="757"/>
      <c r="F50" s="758"/>
      <c r="G50" s="759"/>
      <c r="H50" s="826"/>
      <c r="I50" s="760"/>
      <c r="J50" s="759"/>
      <c r="K50" s="826"/>
      <c r="L50" s="760"/>
      <c r="M50" s="759"/>
      <c r="N50" s="760"/>
    </row>
    <row r="51" spans="1:14" ht="15" customHeight="1" x14ac:dyDescent="0.25">
      <c r="A51" s="807" t="s">
        <v>5560</v>
      </c>
      <c r="B51" s="808"/>
      <c r="C51" s="809"/>
      <c r="D51" s="756">
        <v>7</v>
      </c>
      <c r="E51" s="757"/>
      <c r="F51" s="758"/>
      <c r="G51" s="759"/>
      <c r="H51" s="826"/>
      <c r="I51" s="760"/>
      <c r="J51" s="759"/>
      <c r="K51" s="826"/>
      <c r="L51" s="760"/>
      <c r="M51" s="759"/>
      <c r="N51" s="760"/>
    </row>
    <row r="52" spans="1:14" ht="15" customHeight="1" x14ac:dyDescent="0.25">
      <c r="A52" s="825" t="s">
        <v>5561</v>
      </c>
      <c r="B52" s="825"/>
      <c r="C52" s="825"/>
      <c r="D52" s="825"/>
      <c r="E52" s="825"/>
      <c r="F52" s="825"/>
      <c r="G52" s="825"/>
      <c r="H52" s="825"/>
      <c r="I52" s="825"/>
      <c r="J52" s="825"/>
      <c r="K52" s="825"/>
      <c r="L52" s="825"/>
      <c r="M52" s="825"/>
      <c r="N52" s="825"/>
    </row>
    <row r="53" spans="1:14" ht="15" customHeight="1" x14ac:dyDescent="0.25">
      <c r="A53" s="807" t="s">
        <v>5562</v>
      </c>
      <c r="B53" s="808"/>
      <c r="C53" s="809"/>
      <c r="D53" s="756">
        <v>8</v>
      </c>
      <c r="E53" s="757"/>
      <c r="F53" s="758"/>
      <c r="G53" s="759"/>
      <c r="H53" s="826"/>
      <c r="I53" s="760"/>
      <c r="J53" s="759"/>
      <c r="K53" s="826"/>
      <c r="L53" s="760"/>
      <c r="M53" s="759"/>
      <c r="N53" s="760"/>
    </row>
    <row r="54" spans="1:14" ht="15" customHeight="1" x14ac:dyDescent="0.25">
      <c r="A54" s="807" t="s">
        <v>5563</v>
      </c>
      <c r="B54" s="808"/>
      <c r="C54" s="809"/>
      <c r="D54" s="756">
        <v>9</v>
      </c>
      <c r="E54" s="757"/>
      <c r="F54" s="758"/>
      <c r="G54" s="759"/>
      <c r="H54" s="826"/>
      <c r="I54" s="760"/>
      <c r="J54" s="759"/>
      <c r="K54" s="826"/>
      <c r="L54" s="760"/>
      <c r="M54" s="759"/>
      <c r="N54" s="760"/>
    </row>
    <row r="55" spans="1:14" ht="15" customHeight="1" x14ac:dyDescent="0.25">
      <c r="A55" s="807" t="s">
        <v>5564</v>
      </c>
      <c r="B55" s="808"/>
      <c r="C55" s="809"/>
      <c r="D55" s="756">
        <v>10</v>
      </c>
      <c r="E55" s="757"/>
      <c r="F55" s="758"/>
      <c r="G55" s="759"/>
      <c r="H55" s="826"/>
      <c r="I55" s="760"/>
      <c r="J55" s="759"/>
      <c r="K55" s="826"/>
      <c r="L55" s="760"/>
      <c r="M55" s="759"/>
      <c r="N55" s="760"/>
    </row>
    <row r="56" spans="1:14" ht="15" customHeight="1" x14ac:dyDescent="0.25">
      <c r="A56" s="807" t="s">
        <v>5565</v>
      </c>
      <c r="B56" s="808"/>
      <c r="C56" s="809"/>
      <c r="D56" s="756">
        <v>11</v>
      </c>
      <c r="E56" s="757"/>
      <c r="F56" s="758"/>
      <c r="G56" s="759"/>
      <c r="H56" s="826"/>
      <c r="I56" s="760"/>
      <c r="J56" s="759"/>
      <c r="K56" s="826"/>
      <c r="L56" s="760"/>
      <c r="M56" s="759"/>
      <c r="N56" s="760"/>
    </row>
    <row r="57" spans="1:14" ht="15" customHeight="1" x14ac:dyDescent="0.25">
      <c r="A57" s="807" t="s">
        <v>5566</v>
      </c>
      <c r="B57" s="808"/>
      <c r="C57" s="809"/>
      <c r="D57" s="756">
        <v>12</v>
      </c>
      <c r="E57" s="757"/>
      <c r="F57" s="758"/>
      <c r="G57" s="759"/>
      <c r="H57" s="826"/>
      <c r="I57" s="760"/>
      <c r="J57" s="759"/>
      <c r="K57" s="826"/>
      <c r="L57" s="760"/>
      <c r="M57" s="759"/>
      <c r="N57" s="760"/>
    </row>
    <row r="58" spans="1:14" x14ac:dyDescent="0.25">
      <c r="A58" s="816" t="s">
        <v>5567</v>
      </c>
      <c r="B58" s="833"/>
      <c r="C58" s="833"/>
      <c r="D58" s="833"/>
      <c r="E58" s="833"/>
      <c r="F58" s="833"/>
      <c r="G58" s="833"/>
      <c r="H58" s="833"/>
      <c r="I58" s="833"/>
      <c r="J58" s="833"/>
      <c r="K58" s="833"/>
      <c r="L58" s="833"/>
      <c r="M58" s="833"/>
      <c r="N58" s="817"/>
    </row>
    <row r="59" spans="1:14" ht="15" customHeight="1" x14ac:dyDescent="0.25">
      <c r="A59" s="807" t="s">
        <v>5568</v>
      </c>
      <c r="B59" s="808"/>
      <c r="C59" s="809"/>
      <c r="D59" s="756">
        <v>13</v>
      </c>
      <c r="E59" s="757"/>
      <c r="F59" s="758"/>
      <c r="G59" s="759"/>
      <c r="H59" s="826"/>
      <c r="I59" s="760"/>
      <c r="J59" s="759"/>
      <c r="K59" s="826"/>
      <c r="L59" s="760"/>
      <c r="M59" s="759"/>
      <c r="N59" s="760"/>
    </row>
    <row r="60" spans="1:14" ht="15" customHeight="1" x14ac:dyDescent="0.25">
      <c r="A60" s="807" t="s">
        <v>5569</v>
      </c>
      <c r="B60" s="808"/>
      <c r="C60" s="809"/>
      <c r="D60" s="756">
        <v>14</v>
      </c>
      <c r="E60" s="757"/>
      <c r="F60" s="758"/>
      <c r="G60" s="759"/>
      <c r="H60" s="826"/>
      <c r="I60" s="760"/>
      <c r="J60" s="759"/>
      <c r="K60" s="826"/>
      <c r="L60" s="760"/>
      <c r="M60" s="759"/>
      <c r="N60" s="760"/>
    </row>
    <row r="62" spans="1:14" ht="15" customHeight="1" x14ac:dyDescent="0.25">
      <c r="A62" s="814" t="s">
        <v>5570</v>
      </c>
      <c r="B62" s="814"/>
      <c r="C62" s="814"/>
      <c r="D62" s="814"/>
      <c r="E62" s="814"/>
      <c r="F62" s="814"/>
      <c r="G62" s="756">
        <v>15</v>
      </c>
      <c r="H62" s="757"/>
      <c r="I62" s="758"/>
      <c r="J62" s="759"/>
      <c r="K62" s="826"/>
      <c r="L62" s="826"/>
      <c r="M62" s="826"/>
      <c r="N62" s="760"/>
    </row>
    <row r="64" spans="1:14" x14ac:dyDescent="0.25">
      <c r="A64" s="815" t="s">
        <v>5571</v>
      </c>
      <c r="B64" s="815"/>
      <c r="C64" s="815"/>
      <c r="D64" s="815"/>
      <c r="E64" s="815"/>
      <c r="F64" s="815"/>
      <c r="G64" s="815"/>
      <c r="H64" s="815"/>
      <c r="I64" s="815"/>
      <c r="J64" s="815"/>
      <c r="K64" s="815"/>
      <c r="L64" s="815"/>
      <c r="M64" s="815"/>
      <c r="N64" s="815"/>
    </row>
    <row r="65" spans="1:14" x14ac:dyDescent="0.25">
      <c r="A65" s="753" t="s">
        <v>5572</v>
      </c>
      <c r="B65" s="753"/>
      <c r="C65" s="753"/>
      <c r="D65" s="753"/>
      <c r="E65" s="753"/>
      <c r="F65" s="753"/>
      <c r="G65" s="865">
        <v>16</v>
      </c>
      <c r="H65" s="866"/>
      <c r="I65" s="867"/>
      <c r="J65" s="853"/>
      <c r="K65" s="854"/>
      <c r="L65" s="854"/>
      <c r="M65" s="854"/>
      <c r="N65" s="855"/>
    </row>
    <row r="66" spans="1:14" x14ac:dyDescent="0.25">
      <c r="A66" s="759"/>
      <c r="B66" s="826"/>
      <c r="C66" s="826"/>
      <c r="D66" s="826"/>
      <c r="E66" s="826"/>
      <c r="F66" s="760"/>
      <c r="G66" s="868"/>
      <c r="H66" s="869"/>
      <c r="I66" s="870"/>
      <c r="J66" s="859"/>
      <c r="K66" s="860"/>
      <c r="L66" s="860"/>
      <c r="M66" s="860"/>
      <c r="N66" s="861"/>
    </row>
    <row r="67" spans="1:14" x14ac:dyDescent="0.25">
      <c r="A67" s="756" t="s">
        <v>5573</v>
      </c>
      <c r="B67" s="757"/>
      <c r="C67" s="757"/>
      <c r="D67" s="757"/>
      <c r="E67" s="757"/>
      <c r="F67" s="758"/>
      <c r="G67" s="868"/>
      <c r="H67" s="869"/>
      <c r="I67" s="870"/>
      <c r="J67" s="859"/>
      <c r="K67" s="860"/>
      <c r="L67" s="860"/>
      <c r="M67" s="860"/>
      <c r="N67" s="861"/>
    </row>
    <row r="68" spans="1:14" x14ac:dyDescent="0.25">
      <c r="A68" s="759"/>
      <c r="B68" s="826"/>
      <c r="C68" s="826"/>
      <c r="D68" s="826"/>
      <c r="E68" s="826"/>
      <c r="F68" s="760"/>
      <c r="G68" s="868"/>
      <c r="H68" s="869"/>
      <c r="I68" s="870"/>
      <c r="J68" s="859"/>
      <c r="K68" s="860"/>
      <c r="L68" s="860"/>
      <c r="M68" s="860"/>
      <c r="N68" s="861"/>
    </row>
    <row r="69" spans="1:14" ht="15" customHeight="1" x14ac:dyDescent="0.25">
      <c r="A69" s="807" t="s">
        <v>5574</v>
      </c>
      <c r="B69" s="808"/>
      <c r="C69" s="808"/>
      <c r="D69" s="808"/>
      <c r="E69" s="808"/>
      <c r="F69" s="809"/>
      <c r="G69" s="871"/>
      <c r="H69" s="872"/>
      <c r="I69" s="873"/>
      <c r="J69" s="856"/>
      <c r="K69" s="857"/>
      <c r="L69" s="857"/>
      <c r="M69" s="857"/>
      <c r="N69" s="858"/>
    </row>
    <row r="70" spans="1:14" ht="15" customHeight="1" x14ac:dyDescent="0.25">
      <c r="A70" s="807" t="s">
        <v>5575</v>
      </c>
      <c r="B70" s="808"/>
      <c r="C70" s="808"/>
      <c r="D70" s="808"/>
      <c r="E70" s="808"/>
      <c r="F70" s="809"/>
      <c r="G70" s="756">
        <v>17</v>
      </c>
      <c r="H70" s="757"/>
      <c r="I70" s="758"/>
      <c r="J70" s="759"/>
      <c r="K70" s="826"/>
      <c r="L70" s="826"/>
      <c r="M70" s="826"/>
      <c r="N70" s="760"/>
    </row>
    <row r="71" spans="1:14" x14ac:dyDescent="0.25">
      <c r="A71" s="756" t="s">
        <v>5576</v>
      </c>
      <c r="B71" s="757"/>
      <c r="C71" s="757"/>
      <c r="D71" s="757"/>
      <c r="E71" s="757"/>
      <c r="F71" s="758"/>
      <c r="G71" s="756">
        <v>18</v>
      </c>
      <c r="H71" s="757"/>
      <c r="I71" s="758"/>
      <c r="J71" s="759"/>
      <c r="K71" s="826"/>
      <c r="L71" s="826"/>
      <c r="M71" s="826"/>
      <c r="N71" s="760"/>
    </row>
    <row r="73" spans="1:14" x14ac:dyDescent="0.25">
      <c r="A73" s="816" t="s">
        <v>5577</v>
      </c>
      <c r="B73" s="833"/>
      <c r="C73" s="833"/>
      <c r="D73" s="833"/>
      <c r="E73" s="833"/>
      <c r="F73" s="833"/>
      <c r="G73" s="833"/>
      <c r="H73" s="833"/>
      <c r="I73" s="833"/>
      <c r="J73" s="833"/>
      <c r="K73" s="833"/>
      <c r="L73" s="833"/>
      <c r="M73" s="833"/>
      <c r="N73" s="817"/>
    </row>
    <row r="74" spans="1:14" x14ac:dyDescent="0.25">
      <c r="A74" s="756" t="s">
        <v>5578</v>
      </c>
      <c r="B74" s="757"/>
      <c r="C74" s="757"/>
      <c r="D74" s="757"/>
      <c r="E74" s="757"/>
      <c r="F74" s="758"/>
      <c r="G74" s="756">
        <v>19</v>
      </c>
      <c r="H74" s="757"/>
      <c r="I74" s="758"/>
      <c r="J74" s="759"/>
      <c r="K74" s="826"/>
      <c r="L74" s="826"/>
      <c r="M74" s="826"/>
      <c r="N74" s="760"/>
    </row>
    <row r="76" spans="1:14" x14ac:dyDescent="0.25">
      <c r="A76" s="816" t="s">
        <v>5579</v>
      </c>
      <c r="B76" s="833"/>
      <c r="C76" s="833"/>
      <c r="D76" s="833"/>
      <c r="E76" s="833"/>
      <c r="F76" s="833"/>
      <c r="G76" s="833"/>
      <c r="H76" s="833"/>
      <c r="I76" s="833"/>
      <c r="J76" s="833"/>
      <c r="K76" s="833"/>
      <c r="L76" s="833"/>
      <c r="M76" s="833"/>
      <c r="N76" s="817"/>
    </row>
    <row r="77" spans="1:14" ht="15" customHeight="1" x14ac:dyDescent="0.25">
      <c r="A77" s="659" t="s">
        <v>5580</v>
      </c>
      <c r="B77" s="659"/>
      <c r="C77" s="659"/>
      <c r="D77" s="659"/>
      <c r="E77" s="659"/>
      <c r="F77" s="659"/>
      <c r="G77" s="659"/>
      <c r="H77" s="659"/>
      <c r="I77" s="659"/>
      <c r="J77" s="659"/>
      <c r="K77" s="659"/>
      <c r="L77" s="659"/>
      <c r="M77" s="659"/>
      <c r="N77" s="659"/>
    </row>
    <row r="78" spans="1:14" x14ac:dyDescent="0.25">
      <c r="A78" s="756" t="s">
        <v>27</v>
      </c>
      <c r="B78" s="757"/>
      <c r="C78" s="757"/>
      <c r="D78" s="757"/>
      <c r="E78" s="757"/>
      <c r="F78" s="758"/>
      <c r="G78" s="756"/>
      <c r="H78" s="757"/>
      <c r="I78" s="758"/>
      <c r="J78" s="759"/>
      <c r="K78" s="826"/>
      <c r="L78" s="826"/>
      <c r="M78" s="826"/>
      <c r="N78" s="760"/>
    </row>
    <row r="80" spans="1:14" ht="15" customHeight="1" x14ac:dyDescent="0.25">
      <c r="A80" s="834" t="s">
        <v>5581</v>
      </c>
      <c r="B80" s="874"/>
      <c r="C80" s="874"/>
      <c r="D80" s="874"/>
      <c r="E80" s="874"/>
      <c r="F80" s="874"/>
      <c r="G80" s="874"/>
      <c r="H80" s="874"/>
      <c r="I80" s="874"/>
      <c r="J80" s="874"/>
      <c r="K80" s="874"/>
      <c r="L80" s="874"/>
      <c r="M80" s="874"/>
      <c r="N80" s="835"/>
    </row>
    <row r="81" spans="1:14" x14ac:dyDescent="0.25">
      <c r="A81" s="836"/>
      <c r="B81" s="875"/>
      <c r="C81" s="875"/>
      <c r="D81" s="875"/>
      <c r="E81" s="875"/>
      <c r="F81" s="875"/>
      <c r="G81" s="875"/>
      <c r="H81" s="875"/>
      <c r="I81" s="875"/>
      <c r="J81" s="875"/>
      <c r="K81" s="875"/>
      <c r="L81" s="875"/>
      <c r="M81" s="875"/>
      <c r="N81" s="837"/>
    </row>
    <row r="82" spans="1:14" x14ac:dyDescent="0.25">
      <c r="A82" s="836"/>
      <c r="B82" s="875"/>
      <c r="C82" s="875"/>
      <c r="D82" s="875"/>
      <c r="E82" s="875"/>
      <c r="F82" s="875"/>
      <c r="G82" s="875"/>
      <c r="H82" s="875"/>
      <c r="I82" s="875"/>
      <c r="J82" s="875"/>
      <c r="K82" s="875"/>
      <c r="L82" s="875"/>
      <c r="M82" s="875"/>
      <c r="N82" s="837"/>
    </row>
    <row r="83" spans="1:14" x14ac:dyDescent="0.25">
      <c r="A83" s="836"/>
      <c r="B83" s="875"/>
      <c r="C83" s="875"/>
      <c r="D83" s="875"/>
      <c r="E83" s="875"/>
      <c r="F83" s="875"/>
      <c r="G83" s="875"/>
      <c r="H83" s="875"/>
      <c r="I83" s="875"/>
      <c r="J83" s="875"/>
      <c r="K83" s="875"/>
      <c r="L83" s="875"/>
      <c r="M83" s="875"/>
      <c r="N83" s="837"/>
    </row>
    <row r="84" spans="1:14" x14ac:dyDescent="0.25">
      <c r="A84" s="836"/>
      <c r="B84" s="875"/>
      <c r="C84" s="875"/>
      <c r="D84" s="875"/>
      <c r="E84" s="875"/>
      <c r="F84" s="875"/>
      <c r="G84" s="875"/>
      <c r="H84" s="875"/>
      <c r="I84" s="875"/>
      <c r="J84" s="875"/>
      <c r="K84" s="875"/>
      <c r="L84" s="875"/>
      <c r="M84" s="875"/>
      <c r="N84" s="837"/>
    </row>
    <row r="85" spans="1:14" x14ac:dyDescent="0.25">
      <c r="A85" s="838"/>
      <c r="B85" s="876"/>
      <c r="C85" s="876"/>
      <c r="D85" s="876"/>
      <c r="E85" s="876"/>
      <c r="F85" s="876"/>
      <c r="G85" s="876"/>
      <c r="H85" s="876"/>
      <c r="I85" s="876"/>
      <c r="J85" s="876"/>
      <c r="K85" s="876"/>
      <c r="L85" s="876"/>
      <c r="M85" s="876"/>
      <c r="N85" s="839"/>
    </row>
  </sheetData>
  <mergeCells count="141">
    <mergeCell ref="A78:F78"/>
    <mergeCell ref="G78:I78"/>
    <mergeCell ref="J78:N78"/>
    <mergeCell ref="A80:N85"/>
    <mergeCell ref="A73:N73"/>
    <mergeCell ref="A74:F74"/>
    <mergeCell ref="G74:I74"/>
    <mergeCell ref="J74:N74"/>
    <mergeCell ref="A76:N76"/>
    <mergeCell ref="A77:N77"/>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56:C56"/>
    <mergeCell ref="D56:F56"/>
    <mergeCell ref="G56:I56"/>
    <mergeCell ref="J56:L56"/>
    <mergeCell ref="M56:N56"/>
    <mergeCell ref="A57:C57"/>
    <mergeCell ref="D57:F57"/>
    <mergeCell ref="G57:I57"/>
    <mergeCell ref="J57:L57"/>
    <mergeCell ref="M57:N57"/>
    <mergeCell ref="A54:C54"/>
    <mergeCell ref="D54:F54"/>
    <mergeCell ref="G54:I54"/>
    <mergeCell ref="J54:L54"/>
    <mergeCell ref="M54:N54"/>
    <mergeCell ref="A55:C55"/>
    <mergeCell ref="D55:F55"/>
    <mergeCell ref="G55:I55"/>
    <mergeCell ref="J55:L55"/>
    <mergeCell ref="M55:N55"/>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48:C48"/>
    <mergeCell ref="D48:F48"/>
    <mergeCell ref="G48:I48"/>
    <mergeCell ref="J48:L48"/>
    <mergeCell ref="M48:N48"/>
    <mergeCell ref="A49:C49"/>
    <mergeCell ref="D49:F49"/>
    <mergeCell ref="G49:I49"/>
    <mergeCell ref="J49:L49"/>
    <mergeCell ref="M49:N49"/>
    <mergeCell ref="A46:C46"/>
    <mergeCell ref="D46:F46"/>
    <mergeCell ref="G46:I46"/>
    <mergeCell ref="J46:L46"/>
    <mergeCell ref="M46:N46"/>
    <mergeCell ref="A47:N47"/>
    <mergeCell ref="A44:C44"/>
    <mergeCell ref="D44:F44"/>
    <mergeCell ref="G44:I44"/>
    <mergeCell ref="J44:L44"/>
    <mergeCell ref="M44:N44"/>
    <mergeCell ref="A45:N45"/>
    <mergeCell ref="A41:N41"/>
    <mergeCell ref="A42:C42"/>
    <mergeCell ref="D42:F42"/>
    <mergeCell ref="G42:N42"/>
    <mergeCell ref="A43:C43"/>
    <mergeCell ref="D43:F43"/>
    <mergeCell ref="G43:I43"/>
    <mergeCell ref="J43:L43"/>
    <mergeCell ref="M43:N43"/>
    <mergeCell ref="A33:N33"/>
    <mergeCell ref="A34:N34"/>
    <mergeCell ref="A35:N35"/>
    <mergeCell ref="A36:N36"/>
    <mergeCell ref="A37:N37"/>
    <mergeCell ref="A38:N39"/>
    <mergeCell ref="A27:N27"/>
    <mergeCell ref="A28:N28"/>
    <mergeCell ref="A29:N29"/>
    <mergeCell ref="A30:N30"/>
    <mergeCell ref="A31:N31"/>
    <mergeCell ref="A32:N32"/>
    <mergeCell ref="A21:N21"/>
    <mergeCell ref="A22:N22"/>
    <mergeCell ref="A23:N23"/>
    <mergeCell ref="A24:N24"/>
    <mergeCell ref="A25:N25"/>
    <mergeCell ref="A26:N26"/>
    <mergeCell ref="A14:N14"/>
    <mergeCell ref="A15:N15"/>
    <mergeCell ref="A16:N16"/>
    <mergeCell ref="A18:N18"/>
    <mergeCell ref="A19:N19"/>
    <mergeCell ref="A20:N20"/>
    <mergeCell ref="A8:N8"/>
    <mergeCell ref="A9:N9"/>
    <mergeCell ref="A10:N10"/>
    <mergeCell ref="A11:N11"/>
    <mergeCell ref="A12:N12"/>
    <mergeCell ref="A13:N13"/>
    <mergeCell ref="A1:N1"/>
    <mergeCell ref="A2:N2"/>
    <mergeCell ref="A3:N3"/>
    <mergeCell ref="A4:N4"/>
    <mergeCell ref="A5:N6"/>
    <mergeCell ref="A7:N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44" t="s">
        <v>5582</v>
      </c>
      <c r="B1" s="644"/>
      <c r="C1" s="644"/>
      <c r="D1" s="644"/>
      <c r="E1" s="644"/>
      <c r="F1" s="644"/>
      <c r="G1" s="644"/>
      <c r="H1" s="644"/>
      <c r="I1" s="644"/>
      <c r="J1" s="644"/>
      <c r="K1" s="644"/>
      <c r="L1" s="644"/>
      <c r="M1" s="644"/>
    </row>
    <row r="2" spans="1:13" x14ac:dyDescent="0.25">
      <c r="A2" s="648" t="s">
        <v>5583</v>
      </c>
      <c r="B2" s="649"/>
      <c r="C2" s="649"/>
      <c r="D2" s="649"/>
      <c r="E2" s="649"/>
      <c r="F2" s="649"/>
      <c r="G2" s="649"/>
      <c r="H2" s="649"/>
      <c r="I2" s="649"/>
      <c r="J2" s="649"/>
      <c r="K2" s="649"/>
      <c r="L2" s="649"/>
      <c r="M2" s="650"/>
    </row>
    <row r="3" spans="1:13" x14ac:dyDescent="0.25">
      <c r="A3" s="644" t="s">
        <v>5584</v>
      </c>
      <c r="B3" s="644"/>
      <c r="C3" s="644"/>
      <c r="D3" s="644"/>
      <c r="E3" s="644"/>
      <c r="F3" s="644"/>
      <c r="G3" s="644"/>
      <c r="H3" s="644"/>
      <c r="I3" s="644"/>
      <c r="J3" s="644"/>
      <c r="K3" s="644"/>
      <c r="L3" s="644"/>
      <c r="M3" s="644"/>
    </row>
    <row r="5" spans="1:13" x14ac:dyDescent="0.25">
      <c r="A5" s="756" t="s">
        <v>5585</v>
      </c>
      <c r="B5" s="757"/>
      <c r="C5" s="757"/>
      <c r="D5" s="757"/>
      <c r="E5" s="757"/>
      <c r="F5" s="757"/>
      <c r="G5" s="757"/>
      <c r="H5" s="757"/>
      <c r="I5" s="757"/>
      <c r="J5" s="757"/>
      <c r="K5" s="757"/>
      <c r="L5" s="757"/>
      <c r="M5" s="758"/>
    </row>
    <row r="6" spans="1:13" x14ac:dyDescent="0.25">
      <c r="A6" s="759"/>
      <c r="B6" s="826"/>
      <c r="C6" s="826"/>
      <c r="D6" s="826"/>
      <c r="E6" s="826"/>
      <c r="F6" s="760"/>
      <c r="G6" s="759"/>
      <c r="H6" s="826"/>
      <c r="I6" s="826"/>
      <c r="J6" s="826"/>
      <c r="K6" s="826"/>
      <c r="L6" s="826"/>
      <c r="M6" s="760"/>
    </row>
    <row r="8" spans="1:13" ht="15" customHeight="1" x14ac:dyDescent="0.25">
      <c r="A8" s="834" t="s">
        <v>5586</v>
      </c>
      <c r="B8" s="890"/>
      <c r="C8" s="890"/>
      <c r="D8" s="890"/>
      <c r="E8" s="890"/>
      <c r="F8" s="890"/>
      <c r="G8" s="890"/>
      <c r="H8" s="890"/>
      <c r="I8" s="890"/>
      <c r="J8" s="890"/>
      <c r="K8" s="890"/>
      <c r="L8" s="890"/>
      <c r="M8" s="891"/>
    </row>
    <row r="9" spans="1:13" x14ac:dyDescent="0.25">
      <c r="A9" s="892"/>
      <c r="B9" s="893"/>
      <c r="C9" s="893"/>
      <c r="D9" s="893"/>
      <c r="E9" s="893"/>
      <c r="F9" s="893"/>
      <c r="G9" s="893"/>
      <c r="H9" s="893"/>
      <c r="I9" s="893"/>
      <c r="J9" s="893"/>
      <c r="K9" s="893"/>
      <c r="L9" s="893"/>
      <c r="M9" s="894"/>
    </row>
    <row r="10" spans="1:13" x14ac:dyDescent="0.25">
      <c r="A10" s="892"/>
      <c r="B10" s="893"/>
      <c r="C10" s="893"/>
      <c r="D10" s="893"/>
      <c r="E10" s="893"/>
      <c r="F10" s="893"/>
      <c r="G10" s="893"/>
      <c r="H10" s="893"/>
      <c r="I10" s="893"/>
      <c r="J10" s="893"/>
      <c r="K10" s="893"/>
      <c r="L10" s="893"/>
      <c r="M10" s="894"/>
    </row>
    <row r="11" spans="1:13" x14ac:dyDescent="0.25">
      <c r="A11" s="892"/>
      <c r="B11" s="893"/>
      <c r="C11" s="893"/>
      <c r="D11" s="893"/>
      <c r="E11" s="893"/>
      <c r="F11" s="893"/>
      <c r="G11" s="893"/>
      <c r="H11" s="893"/>
      <c r="I11" s="893"/>
      <c r="J11" s="893"/>
      <c r="K11" s="893"/>
      <c r="L11" s="893"/>
      <c r="M11" s="894"/>
    </row>
    <row r="12" spans="1:13" x14ac:dyDescent="0.25">
      <c r="A12" s="892"/>
      <c r="B12" s="893"/>
      <c r="C12" s="893"/>
      <c r="D12" s="893"/>
      <c r="E12" s="893"/>
      <c r="F12" s="893"/>
      <c r="G12" s="893"/>
      <c r="H12" s="893"/>
      <c r="I12" s="893"/>
      <c r="J12" s="893"/>
      <c r="K12" s="893"/>
      <c r="L12" s="893"/>
      <c r="M12" s="894"/>
    </row>
    <row r="13" spans="1:13" x14ac:dyDescent="0.25">
      <c r="A13" s="892"/>
      <c r="B13" s="893"/>
      <c r="C13" s="893"/>
      <c r="D13" s="893"/>
      <c r="E13" s="893"/>
      <c r="F13" s="893"/>
      <c r="G13" s="893"/>
      <c r="H13" s="893"/>
      <c r="I13" s="893"/>
      <c r="J13" s="893"/>
      <c r="K13" s="893"/>
      <c r="L13" s="893"/>
      <c r="M13" s="894"/>
    </row>
    <row r="14" spans="1:13" x14ac:dyDescent="0.25">
      <c r="A14" s="895"/>
      <c r="B14" s="896"/>
      <c r="C14" s="896"/>
      <c r="D14" s="896"/>
      <c r="E14" s="896"/>
      <c r="F14" s="896"/>
      <c r="G14" s="896"/>
      <c r="H14" s="896"/>
      <c r="I14" s="896"/>
      <c r="J14" s="896"/>
      <c r="K14" s="896"/>
      <c r="L14" s="896"/>
      <c r="M14" s="897"/>
    </row>
    <row r="16" spans="1:13" x14ac:dyDescent="0.25">
      <c r="A16" s="815" t="s">
        <v>5587</v>
      </c>
      <c r="B16" s="815"/>
      <c r="C16" s="815"/>
      <c r="D16" s="815"/>
      <c r="E16" s="815"/>
      <c r="F16" s="815"/>
      <c r="G16" s="815"/>
      <c r="H16" s="815"/>
      <c r="I16" s="815"/>
      <c r="J16" s="815"/>
      <c r="K16" s="815"/>
      <c r="L16" s="815"/>
      <c r="M16" s="815"/>
    </row>
    <row r="17" spans="1:13" x14ac:dyDescent="0.25">
      <c r="A17" s="756" t="s">
        <v>5588</v>
      </c>
      <c r="B17" s="757"/>
      <c r="C17" s="757"/>
      <c r="D17" s="757"/>
      <c r="E17" s="757"/>
      <c r="F17" s="757"/>
      <c r="G17" s="757"/>
      <c r="H17" s="757"/>
      <c r="I17" s="757"/>
      <c r="J17" s="757"/>
      <c r="K17" s="757"/>
      <c r="L17" s="757"/>
      <c r="M17" s="758"/>
    </row>
    <row r="18" spans="1:13" x14ac:dyDescent="0.25">
      <c r="A18" s="853"/>
      <c r="B18" s="854"/>
      <c r="C18" s="854"/>
      <c r="D18" s="854"/>
      <c r="E18" s="854"/>
      <c r="F18" s="854"/>
      <c r="G18" s="854"/>
      <c r="H18" s="854"/>
      <c r="I18" s="854"/>
      <c r="J18" s="854"/>
      <c r="K18" s="854"/>
      <c r="L18" s="854"/>
      <c r="M18" s="855"/>
    </row>
    <row r="19" spans="1:13" x14ac:dyDescent="0.25">
      <c r="A19" s="856"/>
      <c r="B19" s="857"/>
      <c r="C19" s="857"/>
      <c r="D19" s="857"/>
      <c r="E19" s="857"/>
      <c r="F19" s="857"/>
      <c r="G19" s="857"/>
      <c r="H19" s="857"/>
      <c r="I19" s="857"/>
      <c r="J19" s="857"/>
      <c r="K19" s="857"/>
      <c r="L19" s="857"/>
      <c r="M19" s="858"/>
    </row>
    <row r="20" spans="1:13" x14ac:dyDescent="0.25">
      <c r="A20" s="756" t="s">
        <v>5589</v>
      </c>
      <c r="B20" s="757"/>
      <c r="C20" s="757"/>
      <c r="D20" s="757"/>
      <c r="E20" s="757"/>
      <c r="F20" s="757"/>
      <c r="G20" s="757"/>
      <c r="H20" s="757"/>
      <c r="I20" s="757"/>
      <c r="J20" s="757"/>
      <c r="K20" s="757"/>
      <c r="L20" s="757"/>
      <c r="M20" s="758"/>
    </row>
    <row r="21" spans="1:13" x14ac:dyDescent="0.25">
      <c r="A21" s="853"/>
      <c r="B21" s="854"/>
      <c r="C21" s="854"/>
      <c r="D21" s="854"/>
      <c r="E21" s="854"/>
      <c r="F21" s="854"/>
      <c r="G21" s="854"/>
      <c r="H21" s="854"/>
      <c r="I21" s="854"/>
      <c r="J21" s="854"/>
      <c r="K21" s="854"/>
      <c r="L21" s="854"/>
      <c r="M21" s="855"/>
    </row>
    <row r="22" spans="1:13" x14ac:dyDescent="0.25">
      <c r="A22" s="856"/>
      <c r="B22" s="857"/>
      <c r="C22" s="857"/>
      <c r="D22" s="857"/>
      <c r="E22" s="857"/>
      <c r="F22" s="857"/>
      <c r="G22" s="857"/>
      <c r="H22" s="857"/>
      <c r="I22" s="857"/>
      <c r="J22" s="857"/>
      <c r="K22" s="857"/>
      <c r="L22" s="857"/>
      <c r="M22" s="858"/>
    </row>
    <row r="23" spans="1:13" x14ac:dyDescent="0.25">
      <c r="A23" s="756" t="s">
        <v>5590</v>
      </c>
      <c r="B23" s="757"/>
      <c r="C23" s="757"/>
      <c r="D23" s="757"/>
      <c r="E23" s="757"/>
      <c r="F23" s="757"/>
      <c r="G23" s="757"/>
      <c r="H23" s="757"/>
      <c r="I23" s="757"/>
      <c r="J23" s="757"/>
      <c r="K23" s="757"/>
      <c r="L23" s="757"/>
      <c r="M23" s="758"/>
    </row>
    <row r="24" spans="1:13" x14ac:dyDescent="0.25">
      <c r="A24" s="759"/>
      <c r="B24" s="826"/>
      <c r="C24" s="826"/>
      <c r="D24" s="826"/>
      <c r="E24" s="826"/>
      <c r="F24" s="826"/>
      <c r="G24" s="826"/>
      <c r="H24" s="826"/>
      <c r="I24" s="826"/>
      <c r="J24" s="826"/>
      <c r="K24" s="826"/>
      <c r="L24" s="826"/>
      <c r="M24" s="760"/>
    </row>
    <row r="25" spans="1:13" x14ac:dyDescent="0.25">
      <c r="A25" s="756" t="s">
        <v>5591</v>
      </c>
      <c r="B25" s="757"/>
      <c r="C25" s="757"/>
      <c r="D25" s="757"/>
      <c r="E25" s="757"/>
      <c r="F25" s="757"/>
      <c r="G25" s="757"/>
      <c r="H25" s="757"/>
      <c r="I25" s="757"/>
      <c r="J25" s="757"/>
      <c r="K25" s="757"/>
      <c r="L25" s="757"/>
      <c r="M25" s="758"/>
    </row>
    <row r="26" spans="1:13" x14ac:dyDescent="0.25">
      <c r="A26" s="759"/>
      <c r="B26" s="826"/>
      <c r="C26" s="826"/>
      <c r="D26" s="826"/>
      <c r="E26" s="826"/>
      <c r="F26" s="826"/>
      <c r="G26" s="826"/>
      <c r="H26" s="826"/>
      <c r="I26" s="826"/>
      <c r="J26" s="826"/>
      <c r="K26" s="826"/>
      <c r="L26" s="826"/>
      <c r="M26" s="760"/>
    </row>
    <row r="27" spans="1:13" x14ac:dyDescent="0.25">
      <c r="A27" s="756" t="s">
        <v>5592</v>
      </c>
      <c r="B27" s="757"/>
      <c r="C27" s="757"/>
      <c r="D27" s="757"/>
      <c r="E27" s="757"/>
      <c r="F27" s="757"/>
      <c r="G27" s="757"/>
      <c r="H27" s="757"/>
      <c r="I27" s="757"/>
      <c r="J27" s="757"/>
      <c r="K27" s="757"/>
      <c r="L27" s="757"/>
      <c r="M27" s="758"/>
    </row>
    <row r="28" spans="1:13" x14ac:dyDescent="0.25">
      <c r="A28" s="759"/>
      <c r="B28" s="826"/>
      <c r="C28" s="826"/>
      <c r="D28" s="826"/>
      <c r="E28" s="826"/>
      <c r="F28" s="826"/>
      <c r="G28" s="826"/>
      <c r="H28" s="826"/>
      <c r="I28" s="826"/>
      <c r="J28" s="826"/>
      <c r="K28" s="826"/>
      <c r="L28" s="826"/>
      <c r="M28" s="760"/>
    </row>
    <row r="30" spans="1:13" x14ac:dyDescent="0.25">
      <c r="A30" s="815" t="s">
        <v>5593</v>
      </c>
      <c r="B30" s="815"/>
      <c r="C30" s="815"/>
      <c r="D30" s="815"/>
      <c r="E30" s="815"/>
      <c r="F30" s="815"/>
      <c r="G30" s="815"/>
      <c r="H30" s="815"/>
      <c r="I30" s="815"/>
      <c r="J30" s="815"/>
      <c r="K30" s="815"/>
      <c r="L30" s="815"/>
      <c r="M30" s="815"/>
    </row>
    <row r="31" spans="1:13" x14ac:dyDescent="0.25">
      <c r="A31" s="667" t="s">
        <v>5594</v>
      </c>
      <c r="B31" s="668"/>
      <c r="C31" s="668"/>
      <c r="D31" s="668"/>
      <c r="E31" s="668"/>
      <c r="F31" s="668"/>
      <c r="G31" s="668"/>
      <c r="H31" s="668"/>
      <c r="I31" s="668"/>
      <c r="J31" s="668"/>
      <c r="K31" s="668"/>
      <c r="L31" s="668"/>
      <c r="M31" s="669"/>
    </row>
    <row r="32" spans="1:13" x14ac:dyDescent="0.25">
      <c r="A32" s="756" t="s">
        <v>5595</v>
      </c>
      <c r="B32" s="757"/>
      <c r="C32" s="757"/>
      <c r="D32" s="757"/>
      <c r="E32" s="757"/>
      <c r="F32" s="757"/>
      <c r="G32" s="757"/>
      <c r="H32" s="757"/>
      <c r="I32" s="757"/>
      <c r="J32" s="757"/>
      <c r="K32" s="757"/>
      <c r="L32" s="757"/>
      <c r="M32" s="758"/>
    </row>
    <row r="33" spans="1:13" x14ac:dyDescent="0.25">
      <c r="A33" s="887" t="s">
        <v>5596</v>
      </c>
      <c r="B33" s="888"/>
      <c r="C33" s="888"/>
      <c r="D33" s="888"/>
      <c r="E33" s="888"/>
      <c r="F33" s="888"/>
      <c r="G33" s="888"/>
      <c r="H33" s="888"/>
      <c r="I33" s="888"/>
      <c r="J33" s="888"/>
      <c r="K33" s="888"/>
      <c r="L33" s="888"/>
      <c r="M33" s="889"/>
    </row>
    <row r="34" spans="1:13" x14ac:dyDescent="0.25">
      <c r="A34" s="756" t="s">
        <v>3536</v>
      </c>
      <c r="B34" s="757"/>
      <c r="C34" s="757"/>
      <c r="D34" s="757"/>
      <c r="E34" s="757"/>
      <c r="F34" s="757"/>
      <c r="G34" s="757"/>
      <c r="H34" s="757"/>
      <c r="I34" s="757"/>
      <c r="J34" s="757"/>
      <c r="K34" s="757"/>
      <c r="L34" s="757"/>
      <c r="M34" s="758"/>
    </row>
    <row r="35" spans="1:13" x14ac:dyDescent="0.25">
      <c r="A35" s="759"/>
      <c r="B35" s="826"/>
      <c r="C35" s="826"/>
      <c r="D35" s="826"/>
      <c r="E35" s="826"/>
      <c r="F35" s="826"/>
      <c r="G35" s="826"/>
      <c r="H35" s="826"/>
      <c r="I35" s="826"/>
      <c r="J35" s="826"/>
      <c r="K35" s="826"/>
      <c r="L35" s="826"/>
      <c r="M35" s="760"/>
    </row>
    <row r="37" spans="1:13" x14ac:dyDescent="0.25">
      <c r="A37" s="816" t="s">
        <v>5597</v>
      </c>
      <c r="B37" s="833"/>
      <c r="C37" s="833"/>
      <c r="D37" s="833"/>
      <c r="E37" s="833"/>
      <c r="F37" s="833"/>
      <c r="G37" s="833"/>
      <c r="H37" s="833"/>
      <c r="I37" s="833"/>
      <c r="J37" s="833"/>
      <c r="K37" s="833"/>
      <c r="L37" s="833"/>
      <c r="M37" s="817"/>
    </row>
    <row r="38" spans="1:13" x14ac:dyDescent="0.25">
      <c r="A38" s="756" t="s">
        <v>5598</v>
      </c>
      <c r="B38" s="757"/>
      <c r="C38" s="757"/>
      <c r="D38" s="757"/>
      <c r="E38" s="757"/>
      <c r="F38" s="757"/>
      <c r="G38" s="757"/>
      <c r="H38" s="757"/>
      <c r="I38" s="757"/>
      <c r="J38" s="757"/>
      <c r="K38" s="757"/>
      <c r="L38" s="757"/>
      <c r="M38" s="758"/>
    </row>
    <row r="39" spans="1:13" x14ac:dyDescent="0.25">
      <c r="A39" s="759"/>
      <c r="B39" s="826"/>
      <c r="C39" s="826"/>
      <c r="D39" s="826"/>
      <c r="E39" s="826"/>
      <c r="F39" s="826"/>
      <c r="G39" s="826"/>
      <c r="H39" s="826"/>
      <c r="I39" s="826"/>
      <c r="J39" s="826"/>
      <c r="K39" s="826"/>
      <c r="L39" s="826"/>
      <c r="M39" s="760"/>
    </row>
    <row r="40" spans="1:13" x14ac:dyDescent="0.25">
      <c r="A40" s="756" t="s">
        <v>5599</v>
      </c>
      <c r="B40" s="757"/>
      <c r="C40" s="757"/>
      <c r="D40" s="757"/>
      <c r="E40" s="757"/>
      <c r="F40" s="757"/>
      <c r="G40" s="757"/>
      <c r="H40" s="757"/>
      <c r="I40" s="757"/>
      <c r="J40" s="757"/>
      <c r="K40" s="757"/>
      <c r="L40" s="757"/>
      <c r="M40" s="758"/>
    </row>
    <row r="41" spans="1:13" x14ac:dyDescent="0.25">
      <c r="A41" s="759"/>
      <c r="B41" s="826"/>
      <c r="C41" s="826"/>
      <c r="D41" s="826"/>
      <c r="E41" s="826"/>
      <c r="F41" s="826"/>
      <c r="G41" s="826"/>
      <c r="H41" s="826"/>
      <c r="I41" s="826"/>
      <c r="J41" s="826"/>
      <c r="K41" s="826"/>
      <c r="L41" s="826"/>
      <c r="M41" s="760"/>
    </row>
    <row r="42" spans="1:13" ht="15" customHeight="1" x14ac:dyDescent="0.25">
      <c r="A42" s="807" t="s">
        <v>5600</v>
      </c>
      <c r="B42" s="808"/>
      <c r="C42" s="808"/>
      <c r="D42" s="808"/>
      <c r="E42" s="808"/>
      <c r="F42" s="808"/>
      <c r="G42" s="808"/>
      <c r="H42" s="808"/>
      <c r="I42" s="808"/>
      <c r="J42" s="808"/>
      <c r="K42" s="808"/>
      <c r="L42" s="808"/>
      <c r="M42" s="809"/>
    </row>
    <row r="43" spans="1:13" x14ac:dyDescent="0.25">
      <c r="A43" s="759"/>
      <c r="B43" s="826"/>
      <c r="C43" s="826"/>
      <c r="D43" s="826"/>
      <c r="E43" s="826"/>
      <c r="F43" s="826"/>
      <c r="G43" s="826"/>
      <c r="H43" s="826"/>
      <c r="I43" s="826"/>
      <c r="J43" s="826"/>
      <c r="K43" s="826"/>
      <c r="L43" s="826"/>
      <c r="M43" s="760"/>
    </row>
    <row r="45" spans="1:13" x14ac:dyDescent="0.25">
      <c r="A45" s="816" t="s">
        <v>5601</v>
      </c>
      <c r="B45" s="833"/>
      <c r="C45" s="833"/>
      <c r="D45" s="833"/>
      <c r="E45" s="833"/>
      <c r="F45" s="833"/>
      <c r="G45" s="833"/>
      <c r="H45" s="833"/>
      <c r="I45" s="833"/>
      <c r="J45" s="833"/>
      <c r="K45" s="833"/>
      <c r="L45" s="833"/>
      <c r="M45" s="817"/>
    </row>
    <row r="46" spans="1:13" x14ac:dyDescent="0.25">
      <c r="A46" s="756" t="s">
        <v>1229</v>
      </c>
      <c r="B46" s="757"/>
      <c r="C46" s="757"/>
      <c r="D46" s="757"/>
      <c r="E46" s="757"/>
      <c r="F46" s="757"/>
      <c r="G46" s="757"/>
      <c r="H46" s="757"/>
      <c r="I46" s="757"/>
      <c r="J46" s="757"/>
      <c r="K46" s="757"/>
      <c r="L46" s="757"/>
      <c r="M46" s="758"/>
    </row>
    <row r="47" spans="1:13" x14ac:dyDescent="0.25">
      <c r="A47" s="759"/>
      <c r="B47" s="826"/>
      <c r="C47" s="826"/>
      <c r="D47" s="826"/>
      <c r="E47" s="826"/>
      <c r="F47" s="826"/>
      <c r="G47" s="826"/>
      <c r="H47" s="826"/>
      <c r="I47" s="826"/>
      <c r="J47" s="826"/>
      <c r="K47" s="826"/>
      <c r="L47" s="826"/>
      <c r="M47" s="760"/>
    </row>
    <row r="48" spans="1:13" x14ac:dyDescent="0.25">
      <c r="A48" s="756" t="s">
        <v>1230</v>
      </c>
      <c r="B48" s="757"/>
      <c r="C48" s="757"/>
      <c r="D48" s="757"/>
      <c r="E48" s="757"/>
      <c r="F48" s="757"/>
      <c r="G48" s="757"/>
      <c r="H48" s="757"/>
      <c r="I48" s="757"/>
      <c r="J48" s="757"/>
      <c r="K48" s="757"/>
      <c r="L48" s="757"/>
      <c r="M48" s="758"/>
    </row>
    <row r="49" spans="1:13" x14ac:dyDescent="0.25">
      <c r="A49" s="853"/>
      <c r="B49" s="854"/>
      <c r="C49" s="854"/>
      <c r="D49" s="854"/>
      <c r="E49" s="854"/>
      <c r="F49" s="854"/>
      <c r="G49" s="854"/>
      <c r="H49" s="854"/>
      <c r="I49" s="854"/>
      <c r="J49" s="854"/>
      <c r="K49" s="854"/>
      <c r="L49" s="854"/>
      <c r="M49" s="855"/>
    </row>
    <row r="50" spans="1:13" x14ac:dyDescent="0.25">
      <c r="A50" s="856"/>
      <c r="B50" s="857"/>
      <c r="C50" s="857"/>
      <c r="D50" s="857"/>
      <c r="E50" s="857"/>
      <c r="F50" s="857"/>
      <c r="G50" s="857"/>
      <c r="H50" s="857"/>
      <c r="I50" s="857"/>
      <c r="J50" s="857"/>
      <c r="K50" s="857"/>
      <c r="L50" s="857"/>
      <c r="M50" s="858"/>
    </row>
    <row r="52" spans="1:13" x14ac:dyDescent="0.25">
      <c r="A52" s="815" t="s">
        <v>5602</v>
      </c>
      <c r="B52" s="815"/>
      <c r="C52" s="815"/>
      <c r="D52" s="815"/>
      <c r="E52" s="815"/>
      <c r="F52" s="815"/>
      <c r="G52" s="815"/>
      <c r="H52" s="815"/>
      <c r="I52" s="815"/>
      <c r="J52" s="815"/>
      <c r="K52" s="815"/>
      <c r="L52" s="815"/>
      <c r="M52" s="815"/>
    </row>
    <row r="53" spans="1:13" x14ac:dyDescent="0.25">
      <c r="A53" s="756" t="s">
        <v>5603</v>
      </c>
      <c r="B53" s="757"/>
      <c r="C53" s="757"/>
      <c r="D53" s="757"/>
      <c r="E53" s="757"/>
      <c r="F53" s="757"/>
      <c r="G53" s="757"/>
      <c r="H53" s="757"/>
      <c r="I53" s="757"/>
      <c r="J53" s="757"/>
      <c r="K53" s="757"/>
      <c r="L53" s="757"/>
      <c r="M53" s="758"/>
    </row>
    <row r="54" spans="1:13" x14ac:dyDescent="0.25">
      <c r="A54" s="827"/>
      <c r="B54" s="827"/>
      <c r="C54" s="827"/>
      <c r="D54" s="827"/>
      <c r="E54" s="827"/>
      <c r="F54" s="827"/>
      <c r="G54" s="827"/>
      <c r="H54" s="827"/>
      <c r="I54" s="827"/>
      <c r="J54" s="827"/>
      <c r="K54" s="827"/>
      <c r="L54" s="827"/>
      <c r="M54" s="827"/>
    </row>
    <row r="55" spans="1:13" x14ac:dyDescent="0.25">
      <c r="A55" s="753" t="s">
        <v>1242</v>
      </c>
      <c r="B55" s="753"/>
      <c r="C55" s="753"/>
      <c r="D55" s="753"/>
      <c r="E55" s="753"/>
      <c r="F55" s="753"/>
      <c r="G55" s="753"/>
      <c r="H55" s="753"/>
      <c r="I55" s="753"/>
      <c r="J55" s="753"/>
      <c r="K55" s="753"/>
      <c r="L55" s="753"/>
      <c r="M55" s="753"/>
    </row>
    <row r="56" spans="1:13" x14ac:dyDescent="0.25">
      <c r="A56" s="863"/>
      <c r="B56" s="863"/>
      <c r="C56" s="863"/>
      <c r="D56" s="863"/>
      <c r="E56" s="863"/>
      <c r="F56" s="863"/>
      <c r="G56" s="863"/>
      <c r="H56" s="863"/>
      <c r="I56" s="863"/>
      <c r="J56" s="863"/>
      <c r="K56" s="863"/>
      <c r="L56" s="863"/>
      <c r="M56" s="863"/>
    </row>
    <row r="57" spans="1:13" x14ac:dyDescent="0.25">
      <c r="A57" s="840" t="s">
        <v>5604</v>
      </c>
      <c r="B57" s="840"/>
      <c r="C57" s="840"/>
      <c r="D57" s="840"/>
      <c r="E57" s="840"/>
      <c r="F57" s="840"/>
      <c r="G57" s="840"/>
      <c r="H57" s="840"/>
      <c r="I57" s="840"/>
      <c r="J57" s="840"/>
      <c r="K57" s="840"/>
      <c r="L57" s="840"/>
      <c r="M57" s="840"/>
    </row>
    <row r="58" spans="1:13" x14ac:dyDescent="0.25">
      <c r="A58" s="756" t="s">
        <v>5605</v>
      </c>
      <c r="B58" s="757"/>
      <c r="C58" s="757"/>
      <c r="D58" s="757"/>
      <c r="E58" s="757"/>
      <c r="F58" s="757"/>
      <c r="G58" s="757"/>
      <c r="H58" s="757"/>
      <c r="I58" s="757"/>
      <c r="J58" s="757"/>
      <c r="K58" s="757"/>
      <c r="L58" s="757"/>
      <c r="M58" s="758"/>
    </row>
    <row r="59" spans="1:13" x14ac:dyDescent="0.25">
      <c r="A59" s="759"/>
      <c r="B59" s="826"/>
      <c r="C59" s="826"/>
      <c r="D59" s="826"/>
      <c r="E59" s="826"/>
      <c r="F59" s="826"/>
      <c r="G59" s="826"/>
      <c r="H59" s="826"/>
      <c r="I59" s="826"/>
      <c r="J59" s="826"/>
      <c r="K59" s="826"/>
      <c r="L59" s="826"/>
      <c r="M59" s="760"/>
    </row>
    <row r="60" spans="1:13" x14ac:dyDescent="0.25">
      <c r="A60" s="756" t="s">
        <v>1239</v>
      </c>
      <c r="B60" s="757"/>
      <c r="C60" s="757"/>
      <c r="D60" s="757"/>
      <c r="E60" s="757"/>
      <c r="F60" s="757"/>
      <c r="G60" s="757"/>
      <c r="H60" s="757"/>
      <c r="I60" s="757"/>
      <c r="J60" s="757"/>
      <c r="K60" s="757"/>
      <c r="L60" s="757"/>
      <c r="M60" s="758"/>
    </row>
    <row r="61" spans="1:13" x14ac:dyDescent="0.25">
      <c r="A61" s="759"/>
      <c r="B61" s="826"/>
      <c r="C61" s="826"/>
      <c r="D61" s="826"/>
      <c r="E61" s="826"/>
      <c r="F61" s="826"/>
      <c r="G61" s="826"/>
      <c r="H61" s="826"/>
      <c r="I61" s="826"/>
      <c r="J61" s="826"/>
      <c r="K61" s="826"/>
      <c r="L61" s="826"/>
      <c r="M61" s="760"/>
    </row>
    <row r="62" spans="1:13" x14ac:dyDescent="0.25">
      <c r="A62" s="756" t="s">
        <v>3462</v>
      </c>
      <c r="B62" s="757"/>
      <c r="C62" s="757"/>
      <c r="D62" s="757"/>
      <c r="E62" s="757"/>
      <c r="F62" s="757"/>
      <c r="G62" s="757"/>
      <c r="H62" s="757"/>
      <c r="I62" s="757"/>
      <c r="J62" s="757"/>
      <c r="K62" s="757"/>
      <c r="L62" s="757"/>
      <c r="M62" s="758"/>
    </row>
    <row r="63" spans="1:13" x14ac:dyDescent="0.25">
      <c r="A63" s="759"/>
      <c r="B63" s="826"/>
      <c r="C63" s="826"/>
      <c r="D63" s="826"/>
      <c r="E63" s="826"/>
      <c r="F63" s="826"/>
      <c r="G63" s="826"/>
      <c r="H63" s="826"/>
      <c r="I63" s="826"/>
      <c r="J63" s="826"/>
      <c r="K63" s="826"/>
      <c r="L63" s="826"/>
      <c r="M63" s="760"/>
    </row>
    <row r="64" spans="1:13" x14ac:dyDescent="0.25">
      <c r="A64" s="756" t="s">
        <v>1716</v>
      </c>
      <c r="B64" s="757"/>
      <c r="C64" s="757"/>
      <c r="D64" s="757"/>
      <c r="E64" s="757"/>
      <c r="F64" s="757"/>
      <c r="G64" s="757"/>
      <c r="H64" s="757"/>
      <c r="I64" s="757"/>
      <c r="J64" s="757"/>
      <c r="K64" s="757"/>
      <c r="L64" s="757"/>
      <c r="M64" s="758"/>
    </row>
    <row r="65" spans="1:13" x14ac:dyDescent="0.25">
      <c r="A65" s="759"/>
      <c r="B65" s="826"/>
      <c r="C65" s="826"/>
      <c r="D65" s="826"/>
      <c r="E65" s="826"/>
      <c r="F65" s="826"/>
      <c r="G65" s="826"/>
      <c r="H65" s="826"/>
      <c r="I65" s="826"/>
      <c r="J65" s="826"/>
      <c r="K65" s="826"/>
      <c r="L65" s="826"/>
      <c r="M65" s="760"/>
    </row>
    <row r="66" spans="1:13" x14ac:dyDescent="0.25">
      <c r="A66" s="840" t="s">
        <v>5606</v>
      </c>
      <c r="B66" s="840"/>
      <c r="C66" s="840"/>
      <c r="D66" s="840"/>
      <c r="E66" s="840"/>
      <c r="F66" s="840"/>
      <c r="G66" s="840"/>
      <c r="H66" s="840"/>
      <c r="I66" s="840"/>
      <c r="J66" s="840"/>
      <c r="K66" s="840"/>
      <c r="L66" s="840"/>
      <c r="M66" s="840"/>
    </row>
    <row r="67" spans="1:13" x14ac:dyDescent="0.25">
      <c r="A67" s="756" t="s">
        <v>5605</v>
      </c>
      <c r="B67" s="757"/>
      <c r="C67" s="757"/>
      <c r="D67" s="757"/>
      <c r="E67" s="757"/>
      <c r="F67" s="757"/>
      <c r="G67" s="757"/>
      <c r="H67" s="757"/>
      <c r="I67" s="757"/>
      <c r="J67" s="757"/>
      <c r="K67" s="757"/>
      <c r="L67" s="757"/>
      <c r="M67" s="758"/>
    </row>
    <row r="68" spans="1:13" x14ac:dyDescent="0.25">
      <c r="A68" s="759"/>
      <c r="B68" s="826"/>
      <c r="C68" s="826"/>
      <c r="D68" s="826"/>
      <c r="E68" s="826"/>
      <c r="F68" s="826"/>
      <c r="G68" s="826"/>
      <c r="H68" s="826"/>
      <c r="I68" s="826"/>
      <c r="J68" s="826"/>
      <c r="K68" s="826"/>
      <c r="L68" s="826"/>
      <c r="M68" s="760"/>
    </row>
    <row r="69" spans="1:13" x14ac:dyDescent="0.25">
      <c r="A69" s="756" t="s">
        <v>1239</v>
      </c>
      <c r="B69" s="757"/>
      <c r="C69" s="757"/>
      <c r="D69" s="757"/>
      <c r="E69" s="757"/>
      <c r="F69" s="757"/>
      <c r="G69" s="757"/>
      <c r="H69" s="757"/>
      <c r="I69" s="757"/>
      <c r="J69" s="757"/>
      <c r="K69" s="757"/>
      <c r="L69" s="757"/>
      <c r="M69" s="758"/>
    </row>
    <row r="70" spans="1:13" x14ac:dyDescent="0.25">
      <c r="A70" s="759"/>
      <c r="B70" s="826"/>
      <c r="C70" s="826"/>
      <c r="D70" s="826"/>
      <c r="E70" s="826"/>
      <c r="F70" s="826"/>
      <c r="G70" s="826"/>
      <c r="H70" s="826"/>
      <c r="I70" s="826"/>
      <c r="J70" s="826"/>
      <c r="K70" s="826"/>
      <c r="L70" s="826"/>
      <c r="M70" s="760"/>
    </row>
    <row r="71" spans="1:13" x14ac:dyDescent="0.25">
      <c r="A71" s="756" t="s">
        <v>3462</v>
      </c>
      <c r="B71" s="757"/>
      <c r="C71" s="757"/>
      <c r="D71" s="757"/>
      <c r="E71" s="757"/>
      <c r="F71" s="757"/>
      <c r="G71" s="757"/>
      <c r="H71" s="757"/>
      <c r="I71" s="757"/>
      <c r="J71" s="757"/>
      <c r="K71" s="757"/>
      <c r="L71" s="757"/>
      <c r="M71" s="758"/>
    </row>
    <row r="72" spans="1:13" x14ac:dyDescent="0.25">
      <c r="A72" s="759"/>
      <c r="B72" s="826"/>
      <c r="C72" s="826"/>
      <c r="D72" s="826"/>
      <c r="E72" s="826"/>
      <c r="F72" s="826"/>
      <c r="G72" s="826"/>
      <c r="H72" s="826"/>
      <c r="I72" s="826"/>
      <c r="J72" s="826"/>
      <c r="K72" s="826"/>
      <c r="L72" s="826"/>
      <c r="M72" s="760"/>
    </row>
    <row r="73" spans="1:13" x14ac:dyDescent="0.25">
      <c r="A73" s="756" t="s">
        <v>1716</v>
      </c>
      <c r="B73" s="757"/>
      <c r="C73" s="757"/>
      <c r="D73" s="757"/>
      <c r="E73" s="757"/>
      <c r="F73" s="757"/>
      <c r="G73" s="757"/>
      <c r="H73" s="757"/>
      <c r="I73" s="757"/>
      <c r="J73" s="757"/>
      <c r="K73" s="757"/>
      <c r="L73" s="757"/>
      <c r="M73" s="758"/>
    </row>
    <row r="74" spans="1:13" x14ac:dyDescent="0.25">
      <c r="A74" s="759"/>
      <c r="B74" s="826"/>
      <c r="C74" s="826"/>
      <c r="D74" s="826"/>
      <c r="E74" s="826"/>
      <c r="F74" s="826"/>
      <c r="G74" s="826"/>
      <c r="H74" s="826"/>
      <c r="I74" s="826"/>
      <c r="J74" s="826"/>
      <c r="K74" s="826"/>
      <c r="L74" s="826"/>
      <c r="M74" s="760"/>
    </row>
    <row r="76" spans="1:13" ht="15" customHeight="1" x14ac:dyDescent="0.25">
      <c r="A76" s="834" t="s">
        <v>5607</v>
      </c>
      <c r="B76" s="874"/>
      <c r="C76" s="874"/>
      <c r="D76" s="874"/>
      <c r="E76" s="874"/>
      <c r="F76" s="874"/>
      <c r="G76" s="874"/>
      <c r="H76" s="874"/>
      <c r="I76" s="874"/>
      <c r="J76" s="874"/>
      <c r="K76" s="874"/>
      <c r="L76" s="874"/>
      <c r="M76" s="835"/>
    </row>
    <row r="77" spans="1:13" x14ac:dyDescent="0.25">
      <c r="A77" s="836"/>
      <c r="B77" s="875"/>
      <c r="C77" s="875"/>
      <c r="D77" s="875"/>
      <c r="E77" s="875"/>
      <c r="F77" s="875"/>
      <c r="G77" s="875"/>
      <c r="H77" s="875"/>
      <c r="I77" s="875"/>
      <c r="J77" s="875"/>
      <c r="K77" s="875"/>
      <c r="L77" s="875"/>
      <c r="M77" s="837"/>
    </row>
    <row r="78" spans="1:13" x14ac:dyDescent="0.25">
      <c r="A78" s="836"/>
      <c r="B78" s="875"/>
      <c r="C78" s="875"/>
      <c r="D78" s="875"/>
      <c r="E78" s="875"/>
      <c r="F78" s="875"/>
      <c r="G78" s="875"/>
      <c r="H78" s="875"/>
      <c r="I78" s="875"/>
      <c r="J78" s="875"/>
      <c r="K78" s="875"/>
      <c r="L78" s="875"/>
      <c r="M78" s="837"/>
    </row>
    <row r="79" spans="1:13" x14ac:dyDescent="0.25">
      <c r="A79" s="836"/>
      <c r="B79" s="875"/>
      <c r="C79" s="875"/>
      <c r="D79" s="875"/>
      <c r="E79" s="875"/>
      <c r="F79" s="875"/>
      <c r="G79" s="875"/>
      <c r="H79" s="875"/>
      <c r="I79" s="875"/>
      <c r="J79" s="875"/>
      <c r="K79" s="875"/>
      <c r="L79" s="875"/>
      <c r="M79" s="837"/>
    </row>
    <row r="80" spans="1:13" x14ac:dyDescent="0.25">
      <c r="A80" s="838"/>
      <c r="B80" s="876"/>
      <c r="C80" s="876"/>
      <c r="D80" s="876"/>
      <c r="E80" s="876"/>
      <c r="F80" s="876"/>
      <c r="G80" s="876"/>
      <c r="H80" s="876"/>
      <c r="I80" s="876"/>
      <c r="J80" s="876"/>
      <c r="K80" s="876"/>
      <c r="L80" s="876"/>
      <c r="M80" s="839"/>
    </row>
    <row r="82" spans="1:13" ht="15" customHeight="1" x14ac:dyDescent="0.25">
      <c r="A82" s="862" t="s">
        <v>5608</v>
      </c>
      <c r="B82" s="862"/>
      <c r="C82" s="862"/>
      <c r="D82" s="862"/>
      <c r="E82" s="862"/>
      <c r="F82" s="862"/>
      <c r="G82" s="862"/>
      <c r="H82" s="862"/>
      <c r="I82" s="862"/>
      <c r="J82" s="862"/>
      <c r="K82" s="862"/>
      <c r="L82" s="862"/>
      <c r="M82" s="862"/>
    </row>
    <row r="83" spans="1:13" x14ac:dyDescent="0.25">
      <c r="A83" s="862"/>
      <c r="B83" s="862"/>
      <c r="C83" s="862"/>
      <c r="D83" s="862"/>
      <c r="E83" s="862"/>
      <c r="F83" s="862"/>
      <c r="G83" s="862"/>
      <c r="H83" s="862"/>
      <c r="I83" s="862"/>
      <c r="J83" s="862"/>
      <c r="K83" s="862"/>
      <c r="L83" s="862"/>
      <c r="M83" s="862"/>
    </row>
    <row r="84" spans="1:13" x14ac:dyDescent="0.25">
      <c r="A84" s="639" t="s">
        <v>5609</v>
      </c>
      <c r="B84" s="639"/>
      <c r="C84" s="639"/>
      <c r="D84" s="639"/>
      <c r="E84" s="639"/>
      <c r="F84" s="639"/>
      <c r="G84" s="639"/>
      <c r="H84" s="639"/>
      <c r="I84" s="639"/>
      <c r="J84" s="639"/>
      <c r="K84" s="639"/>
      <c r="L84" s="639"/>
      <c r="M84" s="639"/>
    </row>
    <row r="85" spans="1:13" x14ac:dyDescent="0.25">
      <c r="A85" s="753" t="s">
        <v>5204</v>
      </c>
      <c r="B85" s="753"/>
      <c r="C85" s="753" t="s">
        <v>5610</v>
      </c>
      <c r="D85" s="753"/>
      <c r="E85" s="753" t="s">
        <v>5611</v>
      </c>
      <c r="F85" s="753"/>
      <c r="G85" s="753" t="s">
        <v>5612</v>
      </c>
      <c r="H85" s="753"/>
      <c r="I85" s="753" t="s">
        <v>5613</v>
      </c>
      <c r="J85" s="753"/>
      <c r="K85" s="753" t="s">
        <v>5614</v>
      </c>
      <c r="L85" s="753"/>
      <c r="M85" s="753"/>
    </row>
    <row r="86" spans="1:13" x14ac:dyDescent="0.25">
      <c r="A86" s="756" t="s">
        <v>5615</v>
      </c>
      <c r="B86" s="758"/>
      <c r="C86" s="759"/>
      <c r="D86" s="760"/>
      <c r="E86" s="877">
        <v>0.128</v>
      </c>
      <c r="F86" s="758"/>
      <c r="G86" s="756" t="s">
        <v>2250</v>
      </c>
      <c r="H86" s="758"/>
      <c r="I86" s="759"/>
      <c r="J86" s="760"/>
      <c r="K86" s="879"/>
      <c r="L86" s="886"/>
      <c r="M86" s="880"/>
    </row>
    <row r="87" spans="1:13" ht="15" customHeight="1" x14ac:dyDescent="0.25">
      <c r="A87" s="807" t="s">
        <v>5616</v>
      </c>
      <c r="B87" s="809"/>
      <c r="C87" s="759"/>
      <c r="D87" s="760"/>
      <c r="E87" s="877">
        <v>0.128</v>
      </c>
      <c r="F87" s="758"/>
      <c r="G87" s="756" t="s">
        <v>2175</v>
      </c>
      <c r="H87" s="758"/>
      <c r="I87" s="759"/>
      <c r="J87" s="760"/>
      <c r="K87" s="879"/>
      <c r="L87" s="886"/>
      <c r="M87" s="880"/>
    </row>
    <row r="88" spans="1:13" ht="15" customHeight="1" x14ac:dyDescent="0.25">
      <c r="A88" s="807" t="s">
        <v>5617</v>
      </c>
      <c r="B88" s="809"/>
      <c r="C88" s="759"/>
      <c r="D88" s="760"/>
      <c r="E88" s="878">
        <v>0.75</v>
      </c>
      <c r="F88" s="758"/>
      <c r="G88" s="756" t="s">
        <v>2191</v>
      </c>
      <c r="H88" s="758"/>
      <c r="I88" s="759"/>
      <c r="J88" s="760"/>
      <c r="K88" s="879"/>
      <c r="L88" s="886"/>
      <c r="M88" s="880"/>
    </row>
    <row r="89" spans="1:13" ht="15" customHeight="1" x14ac:dyDescent="0.25">
      <c r="A89" s="807" t="s">
        <v>5618</v>
      </c>
      <c r="B89" s="809"/>
      <c r="C89" s="759"/>
      <c r="D89" s="760"/>
      <c r="E89" s="877">
        <v>0.128</v>
      </c>
      <c r="F89" s="758"/>
      <c r="G89" s="756" t="s">
        <v>2172</v>
      </c>
      <c r="H89" s="758"/>
      <c r="I89" s="759"/>
      <c r="J89" s="760"/>
      <c r="K89" s="879"/>
      <c r="L89" s="886"/>
      <c r="M89" s="880"/>
    </row>
    <row r="90" spans="1:13" x14ac:dyDescent="0.25">
      <c r="A90" s="756" t="s">
        <v>5619</v>
      </c>
      <c r="B90" s="758"/>
      <c r="C90" s="759"/>
      <c r="D90" s="760"/>
      <c r="E90" s="759"/>
      <c r="F90" s="760"/>
      <c r="G90" s="756" t="s">
        <v>5620</v>
      </c>
      <c r="H90" s="758"/>
      <c r="I90" s="759"/>
      <c r="J90" s="760"/>
      <c r="K90" s="879"/>
      <c r="L90" s="886"/>
      <c r="M90" s="880"/>
    </row>
    <row r="91" spans="1:13" x14ac:dyDescent="0.25">
      <c r="A91" s="756" t="s">
        <v>5621</v>
      </c>
      <c r="B91" s="757"/>
      <c r="C91" s="757"/>
      <c r="D91" s="757"/>
      <c r="E91" s="757"/>
      <c r="F91" s="758"/>
      <c r="G91" s="756" t="s">
        <v>5622</v>
      </c>
      <c r="H91" s="758"/>
      <c r="I91" s="759"/>
      <c r="J91" s="760"/>
      <c r="K91" s="756" t="s">
        <v>5623</v>
      </c>
      <c r="L91" s="757"/>
      <c r="M91" s="758"/>
    </row>
    <row r="93" spans="1:13" x14ac:dyDescent="0.25">
      <c r="A93" s="883" t="s">
        <v>5624</v>
      </c>
      <c r="B93" s="884"/>
      <c r="C93" s="884"/>
      <c r="D93" s="884"/>
      <c r="E93" s="884"/>
      <c r="F93" s="884"/>
      <c r="G93" s="884"/>
      <c r="H93" s="884"/>
      <c r="I93" s="884"/>
      <c r="J93" s="884"/>
      <c r="K93" s="884"/>
      <c r="L93" s="884"/>
      <c r="M93" s="885"/>
    </row>
    <row r="94" spans="1:13" x14ac:dyDescent="0.25">
      <c r="A94" s="756" t="s">
        <v>5625</v>
      </c>
      <c r="B94" s="757"/>
      <c r="C94" s="757"/>
      <c r="D94" s="757"/>
      <c r="E94" s="758"/>
      <c r="F94" s="756" t="s">
        <v>5611</v>
      </c>
      <c r="G94" s="758"/>
      <c r="H94" s="756" t="s">
        <v>5612</v>
      </c>
      <c r="I94" s="758"/>
      <c r="J94" s="756" t="s">
        <v>5626</v>
      </c>
      <c r="K94" s="758"/>
      <c r="L94" s="753" t="s">
        <v>5627</v>
      </c>
      <c r="M94" s="753"/>
    </row>
    <row r="95" spans="1:13" ht="135" x14ac:dyDescent="0.25">
      <c r="A95" s="617" t="s">
        <v>5628</v>
      </c>
      <c r="B95" s="617" t="s">
        <v>5629</v>
      </c>
      <c r="C95" s="617" t="s">
        <v>5630</v>
      </c>
      <c r="D95" s="617" t="s">
        <v>5631</v>
      </c>
      <c r="E95" s="617" t="s">
        <v>5632</v>
      </c>
      <c r="F95" s="879"/>
      <c r="G95" s="880"/>
      <c r="H95" s="879"/>
      <c r="I95" s="880"/>
      <c r="J95" s="759"/>
      <c r="K95" s="760"/>
      <c r="L95" s="879"/>
      <c r="M95" s="880"/>
    </row>
    <row r="96" spans="1:13" x14ac:dyDescent="0.25">
      <c r="A96" s="756" t="s">
        <v>5633</v>
      </c>
      <c r="B96" s="757"/>
      <c r="C96" s="757"/>
      <c r="D96" s="757"/>
      <c r="E96" s="758"/>
      <c r="F96" s="175"/>
      <c r="G96" s="175"/>
      <c r="H96" s="175"/>
      <c r="I96" s="175"/>
      <c r="J96" s="175"/>
      <c r="K96" s="175"/>
      <c r="L96" s="175"/>
      <c r="M96" s="175"/>
    </row>
    <row r="97" spans="1:13" x14ac:dyDescent="0.25">
      <c r="A97" s="618"/>
      <c r="B97" s="618"/>
      <c r="C97" s="618"/>
      <c r="D97" s="618"/>
      <c r="E97" s="618"/>
      <c r="F97" s="878">
        <v>0.3</v>
      </c>
      <c r="G97" s="758"/>
      <c r="H97" s="756" t="s">
        <v>2106</v>
      </c>
      <c r="I97" s="758"/>
      <c r="J97" s="759"/>
      <c r="K97" s="760"/>
      <c r="L97" s="756" t="s">
        <v>5634</v>
      </c>
      <c r="M97" s="758"/>
    </row>
    <row r="98" spans="1:13" x14ac:dyDescent="0.25">
      <c r="A98" s="756" t="s">
        <v>5635</v>
      </c>
      <c r="B98" s="757"/>
      <c r="C98" s="757"/>
      <c r="D98" s="757"/>
      <c r="E98" s="758"/>
      <c r="F98" s="175"/>
      <c r="G98" s="175"/>
      <c r="H98" s="175"/>
      <c r="I98" s="175"/>
      <c r="J98" s="175"/>
      <c r="K98" s="175"/>
      <c r="L98" s="175"/>
      <c r="M98" s="175"/>
    </row>
    <row r="99" spans="1:13" x14ac:dyDescent="0.25">
      <c r="A99" s="618"/>
      <c r="B99" s="618"/>
      <c r="C99" s="618"/>
      <c r="D99" s="618"/>
      <c r="E99" s="618"/>
      <c r="F99" s="877">
        <v>0.128</v>
      </c>
      <c r="G99" s="758"/>
      <c r="H99" s="756" t="s">
        <v>2173</v>
      </c>
      <c r="I99" s="758"/>
      <c r="J99" s="759"/>
      <c r="K99" s="760"/>
      <c r="L99" s="756" t="s">
        <v>5623</v>
      </c>
      <c r="M99" s="758"/>
    </row>
    <row r="100" spans="1:13" x14ac:dyDescent="0.25">
      <c r="A100" s="756" t="s">
        <v>5636</v>
      </c>
      <c r="B100" s="757"/>
      <c r="C100" s="757"/>
      <c r="D100" s="757"/>
      <c r="E100" s="758"/>
      <c r="F100" s="881"/>
      <c r="G100" s="882"/>
      <c r="H100" s="881" t="s">
        <v>2450</v>
      </c>
      <c r="I100" s="882"/>
      <c r="J100" s="881"/>
      <c r="K100" s="882"/>
      <c r="L100" s="881"/>
      <c r="M100" s="882"/>
    </row>
    <row r="101" spans="1:13" x14ac:dyDescent="0.25">
      <c r="A101" s="618"/>
      <c r="B101" s="618"/>
      <c r="C101" s="618"/>
      <c r="D101" s="618"/>
      <c r="E101" s="618"/>
      <c r="F101" s="759"/>
      <c r="G101" s="760"/>
      <c r="H101" s="756" t="s">
        <v>2450</v>
      </c>
      <c r="I101" s="758"/>
      <c r="J101" s="759"/>
      <c r="K101" s="760"/>
      <c r="L101" s="756" t="s">
        <v>5637</v>
      </c>
      <c r="M101" s="758"/>
    </row>
    <row r="102" spans="1:13" x14ac:dyDescent="0.25">
      <c r="A102" s="756" t="s">
        <v>5638</v>
      </c>
      <c r="B102" s="757"/>
      <c r="C102" s="757"/>
      <c r="D102" s="757"/>
      <c r="E102" s="758"/>
      <c r="F102" s="175"/>
      <c r="G102" s="175"/>
      <c r="H102" s="175"/>
      <c r="I102" s="175"/>
      <c r="J102" s="175"/>
      <c r="K102" s="175"/>
      <c r="L102" s="175"/>
      <c r="M102" s="175"/>
    </row>
    <row r="103" spans="1:13" x14ac:dyDescent="0.25">
      <c r="A103" s="618"/>
      <c r="B103" s="618"/>
      <c r="C103" s="618"/>
      <c r="D103" s="618"/>
      <c r="E103" s="618"/>
      <c r="F103" s="759"/>
      <c r="G103" s="760"/>
      <c r="H103" s="756" t="s">
        <v>3506</v>
      </c>
      <c r="I103" s="758"/>
      <c r="J103" s="759"/>
      <c r="K103" s="760"/>
      <c r="L103" s="756" t="s">
        <v>5623</v>
      </c>
      <c r="M103" s="758"/>
    </row>
    <row r="104" spans="1:13" x14ac:dyDescent="0.25">
      <c r="A104" s="753" t="s">
        <v>5639</v>
      </c>
      <c r="B104" s="753"/>
      <c r="C104" s="753"/>
      <c r="D104" s="753"/>
      <c r="E104" s="753"/>
      <c r="F104" s="753"/>
      <c r="G104" s="753"/>
      <c r="H104" s="756" t="s">
        <v>2134</v>
      </c>
      <c r="I104" s="758"/>
      <c r="J104" s="759"/>
      <c r="K104" s="760"/>
      <c r="L104" s="879"/>
      <c r="M104" s="880"/>
    </row>
    <row r="106" spans="1:13" x14ac:dyDescent="0.25">
      <c r="A106" s="815" t="s">
        <v>5640</v>
      </c>
      <c r="B106" s="815"/>
      <c r="C106" s="815"/>
      <c r="D106" s="815"/>
      <c r="E106" s="815"/>
      <c r="F106" s="815"/>
      <c r="G106" s="815"/>
      <c r="H106" s="815"/>
      <c r="I106" s="815"/>
      <c r="J106" s="815"/>
      <c r="K106" s="815"/>
      <c r="L106" s="815"/>
      <c r="M106" s="815"/>
    </row>
    <row r="107" spans="1:13" x14ac:dyDescent="0.25">
      <c r="A107" s="753" t="s">
        <v>5609</v>
      </c>
      <c r="B107" s="753"/>
      <c r="C107" s="753" t="s">
        <v>5641</v>
      </c>
      <c r="D107" s="753"/>
      <c r="E107" s="753" t="s">
        <v>5611</v>
      </c>
      <c r="F107" s="753"/>
      <c r="G107" s="753" t="s">
        <v>5612</v>
      </c>
      <c r="H107" s="753"/>
      <c r="I107" s="753" t="s">
        <v>5613</v>
      </c>
      <c r="J107" s="753"/>
      <c r="K107" s="753" t="s">
        <v>5642</v>
      </c>
      <c r="L107" s="753"/>
      <c r="M107" s="753"/>
    </row>
    <row r="108" spans="1:13" ht="15" customHeight="1" x14ac:dyDescent="0.25">
      <c r="A108" s="807" t="s">
        <v>5643</v>
      </c>
      <c r="B108" s="809"/>
      <c r="C108" s="759"/>
      <c r="D108" s="760"/>
      <c r="E108" s="877">
        <v>9.9000000000000005E-2</v>
      </c>
      <c r="F108" s="758"/>
      <c r="G108" s="756" t="s">
        <v>3523</v>
      </c>
      <c r="H108" s="758"/>
      <c r="I108" s="759"/>
      <c r="J108" s="760"/>
      <c r="K108" s="756" t="s">
        <v>5644</v>
      </c>
      <c r="L108" s="757"/>
      <c r="M108" s="758"/>
    </row>
    <row r="109" spans="1:13" ht="15" customHeight="1" x14ac:dyDescent="0.25">
      <c r="A109" s="807" t="s">
        <v>5645</v>
      </c>
      <c r="B109" s="809"/>
      <c r="C109" s="759"/>
      <c r="D109" s="760"/>
      <c r="E109" s="877">
        <v>4.4999999999999998E-2</v>
      </c>
      <c r="F109" s="758"/>
      <c r="G109" s="756" t="s">
        <v>3533</v>
      </c>
      <c r="H109" s="758"/>
      <c r="I109" s="759"/>
      <c r="J109" s="760"/>
      <c r="K109" s="756" t="s">
        <v>5646</v>
      </c>
      <c r="L109" s="757"/>
      <c r="M109" s="758"/>
    </row>
    <row r="110" spans="1:13" ht="15" customHeight="1" x14ac:dyDescent="0.25">
      <c r="A110" s="807" t="s">
        <v>5647</v>
      </c>
      <c r="B110" s="809"/>
      <c r="C110" s="759"/>
      <c r="D110" s="760"/>
      <c r="E110" s="877">
        <v>3.0000000000000001E-3</v>
      </c>
      <c r="F110" s="758"/>
      <c r="G110" s="756" t="s">
        <v>3521</v>
      </c>
      <c r="H110" s="758"/>
      <c r="I110" s="759"/>
      <c r="J110" s="760"/>
      <c r="K110" s="756" t="s">
        <v>5648</v>
      </c>
      <c r="L110" s="757"/>
      <c r="M110" s="758"/>
    </row>
    <row r="111" spans="1:13" ht="15" customHeight="1" x14ac:dyDescent="0.25">
      <c r="A111" s="807" t="s">
        <v>5649</v>
      </c>
      <c r="B111" s="809"/>
      <c r="C111" s="759"/>
      <c r="D111" s="760"/>
      <c r="E111" s="878">
        <v>0.02</v>
      </c>
      <c r="F111" s="758"/>
      <c r="G111" s="756" t="s">
        <v>3511</v>
      </c>
      <c r="H111" s="758"/>
      <c r="I111" s="759"/>
      <c r="J111" s="760"/>
      <c r="K111" s="756" t="s">
        <v>5650</v>
      </c>
      <c r="L111" s="757"/>
      <c r="M111" s="758"/>
    </row>
    <row r="112" spans="1:13" ht="15" customHeight="1" x14ac:dyDescent="0.25">
      <c r="A112" s="807" t="s">
        <v>5651</v>
      </c>
      <c r="B112" s="809"/>
      <c r="C112" s="759"/>
      <c r="D112" s="760"/>
      <c r="E112" s="877">
        <v>5.0000000000000001E-3</v>
      </c>
      <c r="F112" s="758"/>
      <c r="G112" s="756" t="s">
        <v>3528</v>
      </c>
      <c r="H112" s="758"/>
      <c r="I112" s="759"/>
      <c r="J112" s="760"/>
      <c r="K112" s="756" t="s">
        <v>5652</v>
      </c>
      <c r="L112" s="757"/>
      <c r="M112" s="758"/>
    </row>
  </sheetData>
  <mergeCells count="177">
    <mergeCell ref="A8:M14"/>
    <mergeCell ref="A16:M16"/>
    <mergeCell ref="A17:M17"/>
    <mergeCell ref="A18:M19"/>
    <mergeCell ref="A20:M20"/>
    <mergeCell ref="A21:M22"/>
    <mergeCell ref="A1:M1"/>
    <mergeCell ref="A2:M2"/>
    <mergeCell ref="A3:M3"/>
    <mergeCell ref="A5:M5"/>
    <mergeCell ref="A6:F6"/>
    <mergeCell ref="G6:M6"/>
    <mergeCell ref="A30:M30"/>
    <mergeCell ref="A31:M31"/>
    <mergeCell ref="A32:M32"/>
    <mergeCell ref="A33:M33"/>
    <mergeCell ref="A34:M34"/>
    <mergeCell ref="A35:M35"/>
    <mergeCell ref="A23:M23"/>
    <mergeCell ref="A24:M24"/>
    <mergeCell ref="A25:M25"/>
    <mergeCell ref="A26:M26"/>
    <mergeCell ref="A27:M27"/>
    <mergeCell ref="A28:M28"/>
    <mergeCell ref="A43:M43"/>
    <mergeCell ref="A45:M45"/>
    <mergeCell ref="A46:M46"/>
    <mergeCell ref="A47:M47"/>
    <mergeCell ref="A48:M48"/>
    <mergeCell ref="A49:M50"/>
    <mergeCell ref="A37:M37"/>
    <mergeCell ref="A38:M38"/>
    <mergeCell ref="A39:M39"/>
    <mergeCell ref="A40:M40"/>
    <mergeCell ref="A41:M41"/>
    <mergeCell ref="A42:M42"/>
    <mergeCell ref="A58:M58"/>
    <mergeCell ref="A59:M59"/>
    <mergeCell ref="A60:M60"/>
    <mergeCell ref="A61:M61"/>
    <mergeCell ref="A62:M62"/>
    <mergeCell ref="A63:M63"/>
    <mergeCell ref="A52:M52"/>
    <mergeCell ref="A53:M53"/>
    <mergeCell ref="A54:M54"/>
    <mergeCell ref="A55:M55"/>
    <mergeCell ref="A56:M56"/>
    <mergeCell ref="A57:M57"/>
    <mergeCell ref="A70:M70"/>
    <mergeCell ref="A71:M71"/>
    <mergeCell ref="A72:M72"/>
    <mergeCell ref="A73:M73"/>
    <mergeCell ref="A74:M74"/>
    <mergeCell ref="A76:M80"/>
    <mergeCell ref="A64:M64"/>
    <mergeCell ref="A65:M65"/>
    <mergeCell ref="A66:M66"/>
    <mergeCell ref="A67:M67"/>
    <mergeCell ref="A68:M68"/>
    <mergeCell ref="A69:M69"/>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88:B88"/>
    <mergeCell ref="C88:D88"/>
    <mergeCell ref="E88:F88"/>
    <mergeCell ref="G88:H88"/>
    <mergeCell ref="I88:J88"/>
    <mergeCell ref="K88:M88"/>
    <mergeCell ref="A87:B87"/>
    <mergeCell ref="C87:D87"/>
    <mergeCell ref="E87:F87"/>
    <mergeCell ref="G87:H87"/>
    <mergeCell ref="I87:J87"/>
    <mergeCell ref="K87:M87"/>
    <mergeCell ref="A90:B90"/>
    <mergeCell ref="C90:D90"/>
    <mergeCell ref="E90:F90"/>
    <mergeCell ref="G90:H90"/>
    <mergeCell ref="I90:J90"/>
    <mergeCell ref="K90:M90"/>
    <mergeCell ref="A89:B89"/>
    <mergeCell ref="C89:D89"/>
    <mergeCell ref="E89:F89"/>
    <mergeCell ref="G89:H89"/>
    <mergeCell ref="I89:J89"/>
    <mergeCell ref="K89:M89"/>
    <mergeCell ref="A91:F91"/>
    <mergeCell ref="G91:H91"/>
    <mergeCell ref="I91:J91"/>
    <mergeCell ref="K91:M91"/>
    <mergeCell ref="A93:M93"/>
    <mergeCell ref="A94:E94"/>
    <mergeCell ref="F94:G94"/>
    <mergeCell ref="H94:I94"/>
    <mergeCell ref="J94:K94"/>
    <mergeCell ref="L94:M94"/>
    <mergeCell ref="F95:G95"/>
    <mergeCell ref="H95:I95"/>
    <mergeCell ref="J95:K95"/>
    <mergeCell ref="L95:M95"/>
    <mergeCell ref="A96:E96"/>
    <mergeCell ref="F97:G97"/>
    <mergeCell ref="H97:I97"/>
    <mergeCell ref="J97:K97"/>
    <mergeCell ref="L97:M97"/>
    <mergeCell ref="A98:E98"/>
    <mergeCell ref="F99:G99"/>
    <mergeCell ref="H99:I99"/>
    <mergeCell ref="J99:K99"/>
    <mergeCell ref="L99:M99"/>
    <mergeCell ref="A100:E100"/>
    <mergeCell ref="F100:G100"/>
    <mergeCell ref="H100:I100"/>
    <mergeCell ref="J100:K100"/>
    <mergeCell ref="L100:M100"/>
    <mergeCell ref="F101:G101"/>
    <mergeCell ref="H101:I101"/>
    <mergeCell ref="J101:K101"/>
    <mergeCell ref="L101:M101"/>
    <mergeCell ref="A102:E102"/>
    <mergeCell ref="F103:G103"/>
    <mergeCell ref="H103:I103"/>
    <mergeCell ref="J103:K103"/>
    <mergeCell ref="L103:M103"/>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A110:B110"/>
    <mergeCell ref="C110:D110"/>
    <mergeCell ref="E110:F110"/>
    <mergeCell ref="G110:H110"/>
    <mergeCell ref="I110:J110"/>
    <mergeCell ref="K110:M110"/>
    <mergeCell ref="A109:B109"/>
    <mergeCell ref="C109:D109"/>
    <mergeCell ref="E109:F109"/>
    <mergeCell ref="G109:H109"/>
    <mergeCell ref="I109:J109"/>
    <mergeCell ref="K109:M109"/>
    <mergeCell ref="A112:B112"/>
    <mergeCell ref="C112:D112"/>
    <mergeCell ref="E112:F112"/>
    <mergeCell ref="G112:H112"/>
    <mergeCell ref="I112:J112"/>
    <mergeCell ref="K112:M112"/>
    <mergeCell ref="A111:B111"/>
    <mergeCell ref="C111:D111"/>
    <mergeCell ref="E111:F111"/>
    <mergeCell ref="G111:H111"/>
    <mergeCell ref="I111:J111"/>
    <mergeCell ref="K111:M11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59" t="s">
        <v>3876</v>
      </c>
      <c r="B1" s="659"/>
      <c r="C1" s="659"/>
      <c r="D1" s="659"/>
      <c r="E1" s="659"/>
    </row>
    <row r="2" spans="1:5" x14ac:dyDescent="0.25">
      <c r="A2" s="177"/>
      <c r="B2" s="177"/>
      <c r="C2" s="177"/>
      <c r="D2" s="177"/>
      <c r="E2" s="177"/>
    </row>
    <row r="3" spans="1:5" ht="30" x14ac:dyDescent="0.25">
      <c r="A3" s="660" t="s">
        <v>0</v>
      </c>
      <c r="B3" s="664" t="s">
        <v>2204</v>
      </c>
      <c r="C3" s="665"/>
      <c r="D3" s="666"/>
      <c r="E3" s="96" t="s">
        <v>3877</v>
      </c>
    </row>
    <row r="4" spans="1:5" ht="45" x14ac:dyDescent="0.25">
      <c r="A4" s="660"/>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61" t="s">
        <v>3886</v>
      </c>
      <c r="B30" s="662"/>
      <c r="C30" s="663"/>
      <c r="D30" s="122"/>
      <c r="E30" s="122"/>
    </row>
    <row r="31" spans="1:5" x14ac:dyDescent="0.25">
      <c r="A31" s="661" t="s">
        <v>3887</v>
      </c>
      <c r="B31" s="662"/>
      <c r="C31" s="663"/>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60" t="s">
        <v>3890</v>
      </c>
      <c r="B35" s="660" t="s">
        <v>2204</v>
      </c>
      <c r="C35" s="660"/>
      <c r="D35" s="660"/>
      <c r="E35" s="96" t="s">
        <v>3877</v>
      </c>
    </row>
    <row r="36" spans="1:5" ht="45" x14ac:dyDescent="0.25">
      <c r="A36" s="660"/>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61" t="s">
        <v>3901</v>
      </c>
      <c r="B59" s="662"/>
      <c r="C59" s="663"/>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98" t="s">
        <v>2825</v>
      </c>
      <c r="B45" s="899"/>
      <c r="C45" s="899"/>
      <c r="D45" s="899"/>
      <c r="E45" s="899"/>
      <c r="F45" s="899"/>
      <c r="G45" s="900"/>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39" t="s">
        <v>4029</v>
      </c>
      <c r="B1" s="639"/>
      <c r="C1" s="639"/>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68" t="s">
        <v>3226</v>
      </c>
      <c r="B8" s="769"/>
      <c r="C8" s="769"/>
      <c r="D8" s="769"/>
      <c r="E8" s="769"/>
      <c r="F8" s="769"/>
      <c r="G8" s="770"/>
    </row>
    <row r="9" spans="1:7" x14ac:dyDescent="0.25">
      <c r="A9" s="910" t="s">
        <v>3227</v>
      </c>
      <c r="B9" s="911"/>
      <c r="C9" s="911"/>
      <c r="D9" s="911"/>
      <c r="E9" s="911"/>
      <c r="F9" s="911"/>
      <c r="G9" s="912"/>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913" t="s">
        <v>3234</v>
      </c>
      <c r="B23" s="914"/>
      <c r="C23" s="915"/>
      <c r="D23" s="916" t="s">
        <v>3235</v>
      </c>
      <c r="E23" s="916"/>
      <c r="F23" s="916"/>
      <c r="G23" s="916"/>
      <c r="H23" s="916"/>
    </row>
    <row r="24" spans="1:8" x14ac:dyDescent="0.25">
      <c r="A24" s="910" t="s">
        <v>3227</v>
      </c>
      <c r="B24" s="911"/>
      <c r="C24" s="911"/>
      <c r="D24" s="911"/>
      <c r="E24" s="911"/>
      <c r="F24" s="911"/>
      <c r="G24" s="911"/>
      <c r="H24" s="912"/>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910" t="s">
        <v>3243</v>
      </c>
      <c r="B38" s="911"/>
      <c r="C38" s="911"/>
      <c r="D38" s="911"/>
      <c r="E38" s="911"/>
      <c r="F38" s="911"/>
      <c r="G38" s="911"/>
      <c r="H38" s="912"/>
    </row>
    <row r="39" spans="1:8" ht="15" customHeight="1" x14ac:dyDescent="0.25">
      <c r="A39" s="23">
        <v>13</v>
      </c>
      <c r="B39" s="661" t="s">
        <v>3244</v>
      </c>
      <c r="C39" s="663"/>
      <c r="D39" s="23"/>
      <c r="E39" s="221"/>
      <c r="F39" s="221"/>
      <c r="G39" s="221"/>
      <c r="H39" s="23"/>
    </row>
    <row r="40" spans="1:8" ht="15" customHeight="1" x14ac:dyDescent="0.25">
      <c r="A40" s="23">
        <v>14</v>
      </c>
      <c r="B40" s="661" t="s">
        <v>3245</v>
      </c>
      <c r="C40" s="663"/>
      <c r="D40" s="23"/>
      <c r="E40" s="175"/>
      <c r="F40" s="175"/>
      <c r="G40" s="175"/>
      <c r="H40" s="23"/>
    </row>
    <row r="41" spans="1:8" ht="15" customHeight="1" x14ac:dyDescent="0.25">
      <c r="A41" s="23">
        <v>15</v>
      </c>
      <c r="B41" s="661" t="s">
        <v>3246</v>
      </c>
      <c r="C41" s="663"/>
      <c r="D41" s="23"/>
      <c r="E41" s="175"/>
      <c r="F41" s="175"/>
      <c r="G41" s="175"/>
      <c r="H41" s="23"/>
    </row>
    <row r="42" spans="1:8" ht="15" customHeight="1" x14ac:dyDescent="0.25">
      <c r="A42" s="23">
        <v>16</v>
      </c>
      <c r="B42" s="661" t="s">
        <v>3247</v>
      </c>
      <c r="C42" s="663"/>
      <c r="D42" s="23"/>
      <c r="E42" s="175"/>
      <c r="F42" s="175"/>
      <c r="G42" s="175"/>
      <c r="H42" s="23"/>
    </row>
    <row r="43" spans="1:8" ht="15" customHeight="1" x14ac:dyDescent="0.25">
      <c r="A43" s="23">
        <v>17</v>
      </c>
      <c r="B43" s="661" t="s">
        <v>3248</v>
      </c>
      <c r="C43" s="663"/>
      <c r="D43" s="175"/>
      <c r="E43" s="175"/>
      <c r="F43" s="23"/>
      <c r="G43" s="175"/>
      <c r="H43" s="175"/>
    </row>
    <row r="44" spans="1:8" ht="15" customHeight="1" x14ac:dyDescent="0.25">
      <c r="A44" s="23">
        <v>18</v>
      </c>
      <c r="B44" s="661" t="s">
        <v>3249</v>
      </c>
      <c r="C44" s="663"/>
      <c r="D44" s="175"/>
      <c r="E44" s="23"/>
      <c r="F44" s="23"/>
      <c r="G44" s="23"/>
      <c r="H44" s="175"/>
    </row>
    <row r="45" spans="1:8" ht="15" customHeight="1" x14ac:dyDescent="0.25">
      <c r="A45" s="23">
        <v>19</v>
      </c>
      <c r="B45" s="661" t="s">
        <v>3250</v>
      </c>
      <c r="C45" s="663"/>
      <c r="D45" s="175"/>
      <c r="E45" s="23"/>
      <c r="F45" s="23"/>
      <c r="G45" s="23"/>
      <c r="H45" s="175"/>
    </row>
    <row r="46" spans="1:8" ht="15" customHeight="1" x14ac:dyDescent="0.25">
      <c r="A46" s="23">
        <v>20</v>
      </c>
      <c r="B46" s="661" t="s">
        <v>3251</v>
      </c>
      <c r="C46" s="663"/>
      <c r="D46" s="23"/>
      <c r="E46" s="23"/>
      <c r="F46" s="23"/>
      <c r="G46" s="23"/>
      <c r="H46" s="23"/>
    </row>
    <row r="47" spans="1:8" ht="15" customHeight="1" x14ac:dyDescent="0.25">
      <c r="A47" s="903" t="s">
        <v>3252</v>
      </c>
      <c r="B47" s="903"/>
      <c r="C47" s="903"/>
      <c r="D47" s="152"/>
      <c r="E47" s="152"/>
      <c r="F47" s="152"/>
      <c r="G47" s="152"/>
      <c r="H47" s="152"/>
    </row>
    <row r="48" spans="1:8" ht="15" customHeight="1" x14ac:dyDescent="0.25">
      <c r="A48" s="903" t="s">
        <v>3253</v>
      </c>
      <c r="B48" s="903"/>
      <c r="C48" s="903"/>
      <c r="D48" s="901" t="s">
        <v>3254</v>
      </c>
      <c r="E48" s="904" t="s">
        <v>3255</v>
      </c>
      <c r="F48" s="905"/>
      <c r="G48" s="906"/>
      <c r="H48" s="901" t="s">
        <v>3256</v>
      </c>
    </row>
    <row r="49" spans="1:8" ht="15" customHeight="1" x14ac:dyDescent="0.25">
      <c r="A49" s="903" t="s">
        <v>3257</v>
      </c>
      <c r="B49" s="903"/>
      <c r="C49" s="903"/>
      <c r="D49" s="902"/>
      <c r="E49" s="907"/>
      <c r="F49" s="908"/>
      <c r="G49" s="909"/>
      <c r="H49" s="902"/>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17" t="s">
        <v>3261</v>
      </c>
      <c r="B10" s="918"/>
      <c r="C10" s="918"/>
      <c r="D10" s="918"/>
      <c r="E10" s="919"/>
      <c r="F10" s="193"/>
    </row>
    <row r="11" spans="1:6" ht="15" customHeight="1" x14ac:dyDescent="0.25">
      <c r="A11" s="920" t="s">
        <v>3262</v>
      </c>
      <c r="B11" s="921"/>
      <c r="C11" s="921"/>
      <c r="D11" s="921"/>
      <c r="E11" s="922"/>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23" t="s">
        <v>3284</v>
      </c>
      <c r="B32" s="924"/>
      <c r="C32" s="924"/>
      <c r="D32" s="924"/>
      <c r="E32" s="924"/>
      <c r="F32" s="193"/>
    </row>
    <row r="33" spans="1:6" ht="36.75" customHeight="1" x14ac:dyDescent="0.25">
      <c r="A33" s="925" t="s">
        <v>3285</v>
      </c>
      <c r="B33" s="925"/>
      <c r="C33" s="925"/>
      <c r="D33" s="925"/>
      <c r="E33" s="925"/>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26" t="s">
        <v>3298</v>
      </c>
      <c r="B14" s="926"/>
      <c r="C14" s="926"/>
      <c r="D14" s="926"/>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67" t="s">
        <v>2091</v>
      </c>
      <c r="B11" s="767" t="s">
        <v>2203</v>
      </c>
      <c r="C11" s="776" t="s">
        <v>3335</v>
      </c>
      <c r="D11" s="777"/>
      <c r="E11" s="777"/>
      <c r="F11" s="777"/>
      <c r="G11" s="778"/>
    </row>
    <row r="12" spans="1:7" x14ac:dyDescent="0.25">
      <c r="A12" s="767"/>
      <c r="B12" s="767"/>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27" t="s">
        <v>3349</v>
      </c>
      <c r="B22" s="927" t="s">
        <v>3350</v>
      </c>
      <c r="C22" s="898" t="s">
        <v>3351</v>
      </c>
      <c r="D22" s="900"/>
      <c r="E22" s="927" t="s">
        <v>3352</v>
      </c>
    </row>
    <row r="23" spans="1:7" ht="60" x14ac:dyDescent="0.25">
      <c r="A23" s="928"/>
      <c r="B23" s="928"/>
      <c r="C23" s="92" t="s">
        <v>3353</v>
      </c>
      <c r="D23" s="92" t="s">
        <v>3354</v>
      </c>
      <c r="E23" s="928"/>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68" t="s">
        <v>3360</v>
      </c>
      <c r="B14" s="769"/>
      <c r="C14" s="770"/>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68" t="s">
        <v>3369</v>
      </c>
      <c r="B20" s="769"/>
      <c r="C20" s="770"/>
    </row>
    <row r="21" spans="1:3" x14ac:dyDescent="0.25">
      <c r="A21" s="929" t="s">
        <v>3370</v>
      </c>
      <c r="B21" s="930"/>
      <c r="C21" s="931"/>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32" t="s">
        <v>3381</v>
      </c>
      <c r="B27" s="932"/>
      <c r="C27" s="932"/>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910" t="s">
        <v>3395</v>
      </c>
      <c r="B35" s="911"/>
      <c r="C35" s="912"/>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98" t="s">
        <v>3415</v>
      </c>
      <c r="B46" s="899"/>
      <c r="C46" s="900"/>
    </row>
    <row r="47" spans="1:3" x14ac:dyDescent="0.25">
      <c r="A47" s="105" t="s">
        <v>3416</v>
      </c>
      <c r="B47" s="51" t="s">
        <v>3417</v>
      </c>
      <c r="C47" s="53">
        <f>C26+C34-C45</f>
        <v>0</v>
      </c>
    </row>
    <row r="48" spans="1:3" x14ac:dyDescent="0.25">
      <c r="A48" s="910" t="s">
        <v>3418</v>
      </c>
      <c r="B48" s="911"/>
      <c r="C48" s="912"/>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16" t="s">
        <v>3451</v>
      </c>
      <c r="B26" s="916"/>
      <c r="C26" s="916"/>
      <c r="D26" s="916"/>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997" t="s">
        <v>4376</v>
      </c>
      <c r="B1" s="997"/>
      <c r="C1" s="997"/>
      <c r="D1" s="516"/>
      <c r="E1" s="516"/>
      <c r="F1" s="516"/>
      <c r="G1" s="516"/>
      <c r="H1" s="516"/>
      <c r="I1" s="516"/>
    </row>
    <row r="2" spans="1:9" x14ac:dyDescent="0.25">
      <c r="A2" s="516"/>
      <c r="B2" s="516"/>
      <c r="C2" s="516"/>
      <c r="D2" s="516"/>
      <c r="E2" s="516"/>
      <c r="F2" s="516"/>
      <c r="G2" s="516"/>
      <c r="H2" s="516"/>
      <c r="I2" s="516"/>
    </row>
    <row r="3" spans="1:9" x14ac:dyDescent="0.25">
      <c r="A3" s="998" t="s">
        <v>4377</v>
      </c>
      <c r="B3" s="999"/>
      <c r="C3" s="1000"/>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72" t="s">
        <v>4381</v>
      </c>
      <c r="B8" s="972"/>
      <c r="C8" s="972"/>
      <c r="D8" s="516"/>
      <c r="E8" s="516"/>
      <c r="F8" s="516"/>
      <c r="G8" s="516"/>
      <c r="H8" s="516"/>
      <c r="I8" s="516"/>
    </row>
    <row r="9" spans="1:9" x14ac:dyDescent="0.25">
      <c r="A9" s="516"/>
      <c r="B9" s="516"/>
      <c r="C9" s="516"/>
      <c r="D9" s="516"/>
      <c r="E9" s="516"/>
      <c r="F9" s="516"/>
      <c r="G9" s="516"/>
      <c r="H9" s="516"/>
      <c r="I9" s="516"/>
    </row>
    <row r="10" spans="1:9" ht="15" customHeight="1" x14ac:dyDescent="0.25">
      <c r="A10" s="972" t="s">
        <v>4382</v>
      </c>
      <c r="B10" s="972"/>
      <c r="C10" s="972"/>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1001" t="s">
        <v>4387</v>
      </c>
      <c r="B16" s="1002"/>
      <c r="C16" s="1003"/>
      <c r="D16" s="516"/>
      <c r="E16" s="516"/>
      <c r="F16" s="516"/>
      <c r="G16" s="516"/>
      <c r="H16" s="516"/>
      <c r="I16" s="516"/>
    </row>
    <row r="17" spans="1:9" x14ac:dyDescent="0.25">
      <c r="A17" s="520"/>
      <c r="B17" s="521" t="s">
        <v>4388</v>
      </c>
      <c r="C17" s="518"/>
      <c r="D17" s="516"/>
      <c r="E17" s="516"/>
      <c r="F17" s="516"/>
      <c r="G17" s="516"/>
      <c r="H17" s="516"/>
      <c r="I17" s="516"/>
    </row>
    <row r="18" spans="1:9" x14ac:dyDescent="0.25">
      <c r="A18" s="1001" t="s">
        <v>1982</v>
      </c>
      <c r="B18" s="1002"/>
      <c r="C18" s="1003"/>
      <c r="D18" s="516"/>
      <c r="E18" s="516"/>
      <c r="F18" s="516"/>
      <c r="G18" s="516"/>
      <c r="H18" s="516"/>
      <c r="I18" s="516"/>
    </row>
    <row r="19" spans="1:9" x14ac:dyDescent="0.25">
      <c r="A19" s="520"/>
      <c r="B19" s="522" t="s">
        <v>4389</v>
      </c>
      <c r="C19" s="518"/>
      <c r="D19" s="516"/>
      <c r="E19" s="516"/>
      <c r="F19" s="516"/>
      <c r="G19" s="516"/>
      <c r="H19" s="516"/>
      <c r="I19" s="516"/>
    </row>
    <row r="20" spans="1:9" x14ac:dyDescent="0.25">
      <c r="A20" s="995" t="s">
        <v>4390</v>
      </c>
      <c r="B20" s="995"/>
      <c r="C20" s="995"/>
      <c r="D20" s="516"/>
      <c r="E20" s="516"/>
      <c r="F20" s="516"/>
      <c r="G20" s="516"/>
      <c r="H20" s="516"/>
      <c r="I20" s="516"/>
    </row>
    <row r="21" spans="1:9" x14ac:dyDescent="0.25">
      <c r="A21" s="520"/>
      <c r="B21" s="522" t="s">
        <v>4391</v>
      </c>
      <c r="C21" s="518"/>
      <c r="D21" s="516"/>
      <c r="E21" s="516"/>
      <c r="F21" s="516"/>
      <c r="G21" s="516"/>
      <c r="H21" s="516"/>
      <c r="I21" s="516"/>
    </row>
    <row r="22" spans="1:9" x14ac:dyDescent="0.25">
      <c r="A22" s="988" t="s">
        <v>4392</v>
      </c>
      <c r="B22" s="989"/>
      <c r="C22" s="996"/>
      <c r="D22" s="516"/>
      <c r="E22" s="516"/>
      <c r="F22" s="516"/>
      <c r="G22" s="516"/>
      <c r="H22" s="516"/>
      <c r="I22" s="516"/>
    </row>
    <row r="23" spans="1:9" x14ac:dyDescent="0.25">
      <c r="A23" s="520"/>
      <c r="B23" s="522" t="s">
        <v>4393</v>
      </c>
      <c r="C23" s="518"/>
      <c r="D23" s="516"/>
      <c r="E23" s="516"/>
      <c r="F23" s="516"/>
      <c r="G23" s="516"/>
      <c r="H23" s="516"/>
      <c r="I23" s="516"/>
    </row>
    <row r="24" spans="1:9" x14ac:dyDescent="0.25">
      <c r="A24" s="988" t="s">
        <v>4394</v>
      </c>
      <c r="B24" s="989"/>
      <c r="C24" s="996"/>
      <c r="D24" s="516"/>
      <c r="E24" s="516"/>
      <c r="F24" s="516"/>
      <c r="G24" s="516"/>
      <c r="H24" s="516"/>
      <c r="I24" s="516"/>
    </row>
    <row r="25" spans="1:9" x14ac:dyDescent="0.25">
      <c r="A25" s="520"/>
      <c r="B25" s="522" t="s">
        <v>4395</v>
      </c>
      <c r="C25" s="518"/>
      <c r="D25" s="516"/>
      <c r="E25" s="516"/>
      <c r="F25" s="516"/>
      <c r="G25" s="516"/>
      <c r="H25" s="516"/>
      <c r="I25" s="516"/>
    </row>
    <row r="26" spans="1:9" x14ac:dyDescent="0.25">
      <c r="A26" s="988" t="s">
        <v>4396</v>
      </c>
      <c r="B26" s="989"/>
      <c r="C26" s="996"/>
      <c r="D26" s="516"/>
      <c r="E26" s="516"/>
      <c r="F26" s="516"/>
      <c r="G26" s="516"/>
      <c r="H26" s="516"/>
      <c r="I26" s="516"/>
    </row>
    <row r="27" spans="1:9" x14ac:dyDescent="0.25">
      <c r="A27" s="520"/>
      <c r="B27" s="522" t="s">
        <v>4397</v>
      </c>
      <c r="C27" s="518"/>
      <c r="D27" s="516"/>
      <c r="E27" s="516"/>
      <c r="F27" s="516"/>
      <c r="G27" s="516"/>
      <c r="H27" s="516"/>
      <c r="I27" s="516"/>
    </row>
    <row r="28" spans="1:9" x14ac:dyDescent="0.25">
      <c r="A28" s="988" t="s">
        <v>4398</v>
      </c>
      <c r="B28" s="989"/>
      <c r="C28" s="996"/>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88" t="s">
        <v>4401</v>
      </c>
      <c r="B30" s="989"/>
      <c r="C30" s="996"/>
      <c r="D30" s="516"/>
      <c r="E30" s="516"/>
      <c r="F30" s="516"/>
      <c r="G30" s="516"/>
      <c r="H30" s="516"/>
      <c r="I30" s="516"/>
    </row>
    <row r="31" spans="1:9" x14ac:dyDescent="0.25">
      <c r="A31" s="521" t="s">
        <v>3802</v>
      </c>
      <c r="B31" s="962"/>
      <c r="C31" s="962"/>
      <c r="D31" s="516"/>
      <c r="E31" s="516"/>
      <c r="F31" s="516"/>
      <c r="G31" s="516"/>
      <c r="H31" s="516"/>
      <c r="I31" s="516"/>
    </row>
    <row r="32" spans="1:9" x14ac:dyDescent="0.25">
      <c r="A32" s="521" t="s">
        <v>3461</v>
      </c>
      <c r="B32" s="990"/>
      <c r="C32" s="991"/>
      <c r="D32" s="516"/>
      <c r="E32" s="516"/>
      <c r="F32" s="516"/>
      <c r="G32" s="516"/>
      <c r="H32" s="516"/>
      <c r="I32" s="516"/>
    </row>
    <row r="33" spans="1:9" x14ac:dyDescent="0.25">
      <c r="A33" s="521" t="s">
        <v>4402</v>
      </c>
      <c r="B33" s="990"/>
      <c r="C33" s="991"/>
      <c r="D33" s="516"/>
      <c r="E33" s="516"/>
      <c r="F33" s="516"/>
      <c r="G33" s="516"/>
      <c r="H33" s="516"/>
      <c r="I33" s="516"/>
    </row>
    <row r="34" spans="1:9" x14ac:dyDescent="0.25">
      <c r="A34" s="521" t="s">
        <v>4403</v>
      </c>
      <c r="B34" s="990"/>
      <c r="C34" s="991"/>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92" t="s">
        <v>4404</v>
      </c>
      <c r="B36" s="993"/>
      <c r="C36" s="994"/>
      <c r="D36" s="516"/>
      <c r="E36" s="516"/>
      <c r="F36" s="516"/>
      <c r="G36" s="516"/>
      <c r="H36" s="516"/>
      <c r="I36" s="516"/>
    </row>
    <row r="37" spans="1:9" ht="25.5" x14ac:dyDescent="0.25">
      <c r="A37" s="521" t="s">
        <v>4405</v>
      </c>
      <c r="B37" s="990"/>
      <c r="C37" s="991"/>
      <c r="D37" s="516"/>
      <c r="E37" s="516"/>
      <c r="F37" s="516"/>
      <c r="G37" s="516"/>
      <c r="H37" s="516"/>
      <c r="I37" s="516"/>
    </row>
    <row r="38" spans="1:9" ht="25.5" x14ac:dyDescent="0.25">
      <c r="A38" s="521" t="s">
        <v>4406</v>
      </c>
      <c r="B38" s="951"/>
      <c r="C38" s="952"/>
      <c r="D38" s="516"/>
      <c r="E38" s="516"/>
      <c r="F38" s="516"/>
      <c r="G38" s="516"/>
      <c r="H38" s="516"/>
      <c r="I38" s="516"/>
    </row>
    <row r="39" spans="1:9" x14ac:dyDescent="0.25">
      <c r="A39" s="988" t="s">
        <v>4407</v>
      </c>
      <c r="B39" s="989"/>
      <c r="C39" s="989"/>
      <c r="D39" s="516"/>
      <c r="E39" s="516"/>
      <c r="F39" s="516"/>
      <c r="G39" s="516"/>
      <c r="H39" s="516"/>
      <c r="I39" s="516"/>
    </row>
    <row r="40" spans="1:9" ht="38.25" x14ac:dyDescent="0.25">
      <c r="A40" s="521" t="s">
        <v>4408</v>
      </c>
      <c r="B40" s="951"/>
      <c r="C40" s="952"/>
      <c r="D40" s="516"/>
      <c r="E40" s="516"/>
      <c r="F40" s="516"/>
      <c r="G40" s="516"/>
      <c r="H40" s="516"/>
      <c r="I40" s="516"/>
    </row>
    <row r="41" spans="1:9" x14ac:dyDescent="0.25">
      <c r="A41" s="522" t="s">
        <v>1231</v>
      </c>
      <c r="B41" s="951"/>
      <c r="C41" s="952"/>
      <c r="D41" s="516"/>
      <c r="E41" s="516"/>
      <c r="F41" s="516"/>
      <c r="G41" s="516"/>
      <c r="H41" s="516"/>
      <c r="I41" s="516"/>
    </row>
    <row r="42" spans="1:9" x14ac:dyDescent="0.25">
      <c r="A42" s="522" t="s">
        <v>4403</v>
      </c>
      <c r="B42" s="951"/>
      <c r="C42" s="952"/>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51"/>
      <c r="C44" s="952"/>
      <c r="D44" s="516"/>
      <c r="E44" s="516"/>
      <c r="F44" s="516"/>
      <c r="G44" s="516"/>
      <c r="H44" s="516"/>
      <c r="I44" s="516"/>
    </row>
    <row r="45" spans="1:9" x14ac:dyDescent="0.25">
      <c r="A45" s="522" t="s">
        <v>1702</v>
      </c>
      <c r="B45" s="951"/>
      <c r="C45" s="952"/>
      <c r="D45" s="516"/>
      <c r="E45" s="516"/>
      <c r="F45" s="516"/>
      <c r="G45" s="516"/>
      <c r="H45" s="516"/>
      <c r="I45" s="516"/>
    </row>
    <row r="46" spans="1:9" x14ac:dyDescent="0.25">
      <c r="A46" s="522" t="s">
        <v>4409</v>
      </c>
      <c r="B46" s="951"/>
      <c r="C46" s="952"/>
      <c r="D46" s="516"/>
      <c r="E46" s="516"/>
      <c r="F46" s="516"/>
      <c r="G46" s="516"/>
      <c r="H46" s="516"/>
      <c r="I46" s="516"/>
    </row>
    <row r="47" spans="1:9" ht="101.25" customHeight="1" x14ac:dyDescent="0.25">
      <c r="A47" s="972" t="s">
        <v>4410</v>
      </c>
      <c r="B47" s="972"/>
      <c r="C47" s="972"/>
      <c r="D47" s="516"/>
      <c r="E47" s="516"/>
      <c r="F47" s="516"/>
      <c r="G47" s="516"/>
      <c r="H47" s="516"/>
      <c r="I47" s="516"/>
    </row>
    <row r="48" spans="1:9" x14ac:dyDescent="0.25">
      <c r="A48" s="516"/>
      <c r="B48" s="516"/>
      <c r="C48" s="516"/>
      <c r="D48" s="516"/>
      <c r="E48" s="516"/>
      <c r="F48" s="516"/>
      <c r="G48" s="516"/>
      <c r="H48" s="516"/>
      <c r="I48" s="516"/>
    </row>
    <row r="49" spans="1:9" x14ac:dyDescent="0.25">
      <c r="A49" s="985" t="s">
        <v>4411</v>
      </c>
      <c r="B49" s="986"/>
      <c r="C49" s="987"/>
      <c r="D49" s="516"/>
      <c r="E49" s="516"/>
      <c r="F49" s="516"/>
      <c r="G49" s="516"/>
      <c r="H49" s="516"/>
      <c r="I49" s="516"/>
    </row>
    <row r="50" spans="1:9" x14ac:dyDescent="0.25">
      <c r="A50" s="522" t="s">
        <v>4412</v>
      </c>
      <c r="B50" s="951"/>
      <c r="C50" s="952"/>
      <c r="D50" s="516"/>
      <c r="E50" s="516"/>
      <c r="F50" s="516"/>
      <c r="G50" s="516"/>
      <c r="H50" s="516"/>
      <c r="I50" s="516"/>
    </row>
    <row r="51" spans="1:9" x14ac:dyDescent="0.25">
      <c r="A51" s="522" t="s">
        <v>4413</v>
      </c>
      <c r="B51" s="951"/>
      <c r="C51" s="952"/>
      <c r="D51" s="516"/>
      <c r="E51" s="516"/>
      <c r="F51" s="516"/>
      <c r="G51" s="516"/>
      <c r="H51" s="516"/>
      <c r="I51" s="516"/>
    </row>
    <row r="52" spans="1:9" x14ac:dyDescent="0.25">
      <c r="A52" s="522" t="s">
        <v>4414</v>
      </c>
      <c r="B52" s="951"/>
      <c r="C52" s="952"/>
      <c r="D52" s="516"/>
      <c r="E52" s="516"/>
      <c r="F52" s="516"/>
      <c r="G52" s="516"/>
      <c r="H52" s="516"/>
      <c r="I52" s="516"/>
    </row>
    <row r="53" spans="1:9" x14ac:dyDescent="0.25">
      <c r="A53" s="522" t="s">
        <v>4415</v>
      </c>
      <c r="B53" s="951"/>
      <c r="C53" s="952"/>
      <c r="D53" s="516"/>
      <c r="E53" s="516"/>
      <c r="F53" s="516"/>
      <c r="G53" s="516"/>
      <c r="H53" s="516"/>
      <c r="I53" s="516"/>
    </row>
    <row r="54" spans="1:9" x14ac:dyDescent="0.25">
      <c r="A54" s="522" t="s">
        <v>4416</v>
      </c>
      <c r="B54" s="951"/>
      <c r="C54" s="952"/>
      <c r="D54" s="516"/>
      <c r="E54" s="516"/>
      <c r="F54" s="516"/>
      <c r="G54" s="516"/>
      <c r="H54" s="516"/>
      <c r="I54" s="516"/>
    </row>
    <row r="55" spans="1:9" x14ac:dyDescent="0.25">
      <c r="A55" s="522" t="s">
        <v>4417</v>
      </c>
      <c r="B55" s="951"/>
      <c r="C55" s="952"/>
      <c r="D55" s="516"/>
      <c r="E55" s="516"/>
      <c r="F55" s="516"/>
      <c r="G55" s="516"/>
      <c r="H55" s="516"/>
      <c r="I55" s="516"/>
    </row>
    <row r="56" spans="1:9" x14ac:dyDescent="0.25">
      <c r="A56" s="522" t="s">
        <v>4418</v>
      </c>
      <c r="B56" s="951"/>
      <c r="C56" s="952"/>
      <c r="D56" s="516"/>
      <c r="E56" s="516"/>
      <c r="F56" s="516"/>
      <c r="G56" s="516"/>
      <c r="H56" s="516"/>
      <c r="I56" s="516"/>
    </row>
    <row r="57" spans="1:9" x14ac:dyDescent="0.25">
      <c r="A57" s="516"/>
      <c r="B57" s="516"/>
      <c r="C57" s="516"/>
      <c r="D57" s="516"/>
      <c r="E57" s="516"/>
      <c r="F57" s="516"/>
      <c r="G57" s="516"/>
      <c r="H57" s="516"/>
      <c r="I57" s="516"/>
    </row>
    <row r="58" spans="1:9" x14ac:dyDescent="0.25">
      <c r="A58" s="985" t="s">
        <v>4419</v>
      </c>
      <c r="B58" s="986"/>
      <c r="C58" s="987"/>
      <c r="D58" s="516"/>
      <c r="E58" s="516"/>
      <c r="F58" s="516"/>
      <c r="G58" s="516"/>
      <c r="H58" s="516"/>
      <c r="I58" s="516"/>
    </row>
    <row r="59" spans="1:9" x14ac:dyDescent="0.25">
      <c r="A59" s="522" t="s">
        <v>4420</v>
      </c>
      <c r="B59" s="951"/>
      <c r="C59" s="952"/>
      <c r="D59" s="516"/>
      <c r="E59" s="516"/>
      <c r="F59" s="516"/>
      <c r="G59" s="516"/>
      <c r="H59" s="516"/>
      <c r="I59" s="516"/>
    </row>
    <row r="60" spans="1:9" x14ac:dyDescent="0.25">
      <c r="A60" s="522" t="s">
        <v>4421</v>
      </c>
      <c r="B60" s="951"/>
      <c r="C60" s="952"/>
      <c r="D60" s="516"/>
      <c r="E60" s="516"/>
      <c r="F60" s="516"/>
      <c r="G60" s="516"/>
      <c r="H60" s="516"/>
      <c r="I60" s="516"/>
    </row>
    <row r="61" spans="1:9" x14ac:dyDescent="0.25">
      <c r="A61" s="516"/>
      <c r="B61" s="516"/>
      <c r="C61" s="516"/>
      <c r="D61" s="516"/>
      <c r="E61" s="516"/>
      <c r="F61" s="516"/>
      <c r="G61" s="516"/>
      <c r="H61" s="516"/>
      <c r="I61" s="516"/>
    </row>
    <row r="62" spans="1:9" x14ac:dyDescent="0.25">
      <c r="A62" s="967" t="s">
        <v>4422</v>
      </c>
      <c r="B62" s="967"/>
      <c r="C62" s="967"/>
      <c r="D62" s="967"/>
      <c r="E62" s="967"/>
      <c r="F62" s="523"/>
      <c r="G62" s="516"/>
      <c r="H62" s="516"/>
      <c r="I62" s="516"/>
    </row>
    <row r="63" spans="1:9" x14ac:dyDescent="0.25">
      <c r="A63" s="978" t="s">
        <v>4423</v>
      </c>
      <c r="B63" s="979"/>
      <c r="C63" s="979"/>
      <c r="D63" s="979"/>
      <c r="E63" s="980"/>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81" t="s">
        <v>4439</v>
      </c>
      <c r="B73" s="982"/>
      <c r="C73" s="982"/>
      <c r="D73" s="982"/>
      <c r="E73" s="982"/>
      <c r="F73" s="983"/>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84" t="s">
        <v>4456</v>
      </c>
      <c r="B84" s="984"/>
      <c r="C84" s="984"/>
      <c r="D84" s="984"/>
      <c r="E84" s="984"/>
      <c r="F84" s="984"/>
      <c r="G84" s="984"/>
      <c r="H84" s="516"/>
      <c r="I84" s="516"/>
    </row>
    <row r="85" spans="1:9" ht="18" customHeight="1" x14ac:dyDescent="0.25">
      <c r="A85" s="937" t="s">
        <v>4457</v>
      </c>
      <c r="B85" s="959"/>
      <c r="C85" s="938"/>
      <c r="D85" s="522" t="s">
        <v>4388</v>
      </c>
      <c r="E85" s="518"/>
      <c r="F85" s="531" t="s">
        <v>4426</v>
      </c>
      <c r="G85" s="518"/>
      <c r="H85" s="532"/>
      <c r="I85" s="532"/>
    </row>
    <row r="86" spans="1:9" ht="38.25" x14ac:dyDescent="0.25">
      <c r="A86" s="933" t="s">
        <v>4458</v>
      </c>
      <c r="B86" s="976"/>
      <c r="C86" s="521" t="s">
        <v>4459</v>
      </c>
      <c r="D86" s="522" t="s">
        <v>4389</v>
      </c>
      <c r="E86" s="518"/>
      <c r="F86" s="532"/>
      <c r="G86" s="532"/>
      <c r="H86" s="532"/>
      <c r="I86" s="532"/>
    </row>
    <row r="87" spans="1:9" ht="38.25" x14ac:dyDescent="0.25">
      <c r="A87" s="934"/>
      <c r="B87" s="977"/>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48" t="s">
        <v>4463</v>
      </c>
      <c r="B89" s="948"/>
      <c r="C89" s="948"/>
      <c r="D89" s="522" t="s">
        <v>4395</v>
      </c>
      <c r="E89" s="518"/>
      <c r="F89" s="532"/>
      <c r="G89" s="532"/>
      <c r="H89" s="532"/>
      <c r="I89" s="532"/>
    </row>
    <row r="90" spans="1:9" ht="15" customHeight="1" x14ac:dyDescent="0.25">
      <c r="A90" s="948" t="s">
        <v>4464</v>
      </c>
      <c r="B90" s="948"/>
      <c r="C90" s="948"/>
      <c r="D90" s="522" t="s">
        <v>4397</v>
      </c>
      <c r="E90" s="518"/>
      <c r="F90" s="532"/>
      <c r="G90" s="532"/>
      <c r="H90" s="532"/>
      <c r="I90" s="532"/>
    </row>
    <row r="91" spans="1:9" ht="21" customHeight="1" x14ac:dyDescent="0.25">
      <c r="A91" s="949" t="s">
        <v>4465</v>
      </c>
      <c r="B91" s="949"/>
      <c r="C91" s="949"/>
      <c r="D91" s="534" t="s">
        <v>4399</v>
      </c>
      <c r="E91" s="535"/>
      <c r="F91" s="532"/>
      <c r="G91" s="532"/>
      <c r="H91" s="532"/>
      <c r="I91" s="532"/>
    </row>
    <row r="92" spans="1:9" ht="27.75" customHeight="1" x14ac:dyDescent="0.25">
      <c r="A92" s="948" t="s">
        <v>4466</v>
      </c>
      <c r="B92" s="948"/>
      <c r="C92" s="948"/>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71" t="s">
        <v>4467</v>
      </c>
      <c r="B94" s="971"/>
      <c r="C94" s="971"/>
      <c r="D94" s="538"/>
      <c r="E94" s="538"/>
      <c r="F94" s="516"/>
      <c r="G94" s="516"/>
      <c r="H94" s="516"/>
      <c r="I94" s="516"/>
    </row>
    <row r="95" spans="1:9" x14ac:dyDescent="0.25">
      <c r="A95" s="967" t="s">
        <v>4468</v>
      </c>
      <c r="B95" s="967"/>
      <c r="C95" s="967"/>
      <c r="D95" s="538"/>
      <c r="E95" s="538"/>
      <c r="F95" s="516"/>
      <c r="G95" s="516"/>
      <c r="H95" s="516"/>
      <c r="I95" s="516"/>
    </row>
    <row r="96" spans="1:9" ht="126.75" customHeight="1" x14ac:dyDescent="0.25">
      <c r="A96" s="972" t="s">
        <v>4469</v>
      </c>
      <c r="B96" s="972"/>
      <c r="C96" s="972"/>
      <c r="D96" s="539"/>
      <c r="E96" s="539"/>
      <c r="F96" s="516"/>
      <c r="G96" s="516"/>
      <c r="H96" s="516"/>
      <c r="I96" s="516"/>
    </row>
    <row r="97" spans="1:9" ht="17.25" customHeight="1" x14ac:dyDescent="0.25">
      <c r="A97" s="966" t="s">
        <v>4470</v>
      </c>
      <c r="B97" s="966"/>
      <c r="C97" s="966"/>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73" t="s">
        <v>4478</v>
      </c>
      <c r="B105" s="974"/>
      <c r="C105" s="975"/>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66" t="s">
        <v>4483</v>
      </c>
      <c r="B110" s="966"/>
      <c r="C110" s="966"/>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66" t="s">
        <v>4488</v>
      </c>
      <c r="B115" s="966"/>
      <c r="C115" s="966"/>
      <c r="D115" s="966"/>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67" t="s">
        <v>4516</v>
      </c>
      <c r="B129" s="967"/>
      <c r="C129" s="967"/>
      <c r="D129" s="967"/>
      <c r="E129" s="967"/>
      <c r="F129" s="967"/>
      <c r="G129" s="967"/>
      <c r="H129" s="516"/>
      <c r="I129" s="516"/>
    </row>
    <row r="130" spans="1:9" ht="15" customHeight="1" x14ac:dyDescent="0.25">
      <c r="A130" s="968" t="s">
        <v>4517</v>
      </c>
      <c r="B130" s="968"/>
      <c r="C130" s="968"/>
      <c r="D130" s="968" t="s">
        <v>4518</v>
      </c>
      <c r="E130" s="968"/>
      <c r="F130" s="968"/>
      <c r="G130" s="968"/>
      <c r="H130" s="516"/>
      <c r="I130" s="516"/>
    </row>
    <row r="131" spans="1:9" ht="15" customHeight="1" x14ac:dyDescent="0.25">
      <c r="A131" s="943" t="s">
        <v>4519</v>
      </c>
      <c r="B131" s="943"/>
      <c r="C131" s="943"/>
      <c r="D131" s="969" t="s">
        <v>4520</v>
      </c>
      <c r="E131" s="970"/>
      <c r="F131" s="969" t="s">
        <v>4521</v>
      </c>
      <c r="G131" s="970"/>
      <c r="H131" s="516"/>
      <c r="I131" s="516"/>
    </row>
    <row r="132" spans="1:9" ht="15" customHeight="1" x14ac:dyDescent="0.25">
      <c r="A132" s="948" t="s">
        <v>4522</v>
      </c>
      <c r="B132" s="948"/>
      <c r="C132" s="948"/>
      <c r="D132" s="522" t="s">
        <v>4388</v>
      </c>
      <c r="E132" s="518"/>
      <c r="F132" s="521" t="s">
        <v>4389</v>
      </c>
      <c r="G132" s="543"/>
      <c r="H132" s="516"/>
      <c r="I132" s="516"/>
    </row>
    <row r="133" spans="1:9" ht="30" customHeight="1" x14ac:dyDescent="0.25">
      <c r="A133" s="948" t="s">
        <v>4523</v>
      </c>
      <c r="B133" s="948" t="s">
        <v>4524</v>
      </c>
      <c r="C133" s="948"/>
      <c r="D133" s="522" t="s">
        <v>4525</v>
      </c>
      <c r="E133" s="518"/>
      <c r="F133" s="522" t="s">
        <v>4526</v>
      </c>
      <c r="G133" s="544"/>
      <c r="H133" s="516"/>
      <c r="I133" s="516"/>
    </row>
    <row r="134" spans="1:9" ht="29.25" customHeight="1" x14ac:dyDescent="0.25">
      <c r="A134" s="948"/>
      <c r="B134" s="948" t="s">
        <v>4527</v>
      </c>
      <c r="C134" s="948"/>
      <c r="D134" s="522" t="s">
        <v>4528</v>
      </c>
      <c r="E134" s="518"/>
      <c r="F134" s="522" t="s">
        <v>4529</v>
      </c>
      <c r="G134" s="518"/>
      <c r="H134" s="516"/>
      <c r="I134" s="516"/>
    </row>
    <row r="135" spans="1:9" ht="15" customHeight="1" x14ac:dyDescent="0.25">
      <c r="A135" s="948"/>
      <c r="B135" s="948" t="s">
        <v>4530</v>
      </c>
      <c r="C135" s="948"/>
      <c r="D135" s="522" t="s">
        <v>4531</v>
      </c>
      <c r="E135" s="518"/>
      <c r="F135" s="522" t="s">
        <v>4532</v>
      </c>
      <c r="G135" s="518"/>
      <c r="H135" s="516"/>
      <c r="I135" s="516"/>
    </row>
    <row r="136" spans="1:9" ht="24.75" customHeight="1" x14ac:dyDescent="0.25">
      <c r="A136" s="933" t="s">
        <v>4533</v>
      </c>
      <c r="B136" s="948" t="s">
        <v>4534</v>
      </c>
      <c r="C136" s="948"/>
      <c r="D136" s="522" t="s">
        <v>4535</v>
      </c>
      <c r="E136" s="518"/>
      <c r="F136" s="522" t="s">
        <v>4536</v>
      </c>
      <c r="G136" s="518"/>
      <c r="H136" s="516"/>
      <c r="I136" s="516"/>
    </row>
    <row r="137" spans="1:9" ht="35.25" customHeight="1" x14ac:dyDescent="0.25">
      <c r="A137" s="934"/>
      <c r="B137" s="948" t="s">
        <v>4537</v>
      </c>
      <c r="C137" s="948"/>
      <c r="D137" s="522" t="s">
        <v>4538</v>
      </c>
      <c r="E137" s="518"/>
      <c r="F137" s="522" t="s">
        <v>4539</v>
      </c>
      <c r="G137" s="518"/>
      <c r="H137" s="516"/>
      <c r="I137" s="516"/>
    </row>
    <row r="138" spans="1:9" ht="30.75" customHeight="1" x14ac:dyDescent="0.25">
      <c r="A138" s="934"/>
      <c r="B138" s="948" t="s">
        <v>4540</v>
      </c>
      <c r="C138" s="948"/>
      <c r="D138" s="522" t="s">
        <v>4541</v>
      </c>
      <c r="E138" s="518"/>
      <c r="F138" s="522" t="s">
        <v>4542</v>
      </c>
      <c r="G138" s="518"/>
      <c r="H138" s="516"/>
      <c r="I138" s="516"/>
    </row>
    <row r="139" spans="1:9" ht="15" customHeight="1" x14ac:dyDescent="0.25">
      <c r="A139" s="937" t="s">
        <v>4543</v>
      </c>
      <c r="B139" s="959"/>
      <c r="C139" s="938"/>
      <c r="D139" s="522" t="s">
        <v>4399</v>
      </c>
      <c r="E139" s="518"/>
      <c r="F139" s="522" t="s">
        <v>4433</v>
      </c>
      <c r="G139" s="518"/>
      <c r="H139" s="516"/>
      <c r="I139" s="516"/>
    </row>
    <row r="140" spans="1:9" ht="15" customHeight="1" x14ac:dyDescent="0.25">
      <c r="A140" s="948" t="s">
        <v>4544</v>
      </c>
      <c r="B140" s="948"/>
      <c r="C140" s="948"/>
      <c r="D140" s="522" t="s">
        <v>4435</v>
      </c>
      <c r="E140" s="518"/>
      <c r="F140" s="522" t="s">
        <v>4436</v>
      </c>
      <c r="G140" s="518"/>
      <c r="H140" s="516"/>
      <c r="I140" s="516"/>
    </row>
    <row r="141" spans="1:9" ht="15" customHeight="1" x14ac:dyDescent="0.25">
      <c r="A141" s="948" t="s">
        <v>4545</v>
      </c>
      <c r="B141" s="948"/>
      <c r="C141" s="948"/>
      <c r="D141" s="522" t="s">
        <v>4438</v>
      </c>
      <c r="E141" s="518"/>
      <c r="F141" s="522" t="s">
        <v>4440</v>
      </c>
      <c r="G141" s="518"/>
      <c r="H141" s="516"/>
      <c r="I141" s="516"/>
    </row>
    <row r="142" spans="1:9" ht="15" customHeight="1" x14ac:dyDescent="0.25">
      <c r="A142" s="948" t="s">
        <v>4546</v>
      </c>
      <c r="B142" s="948"/>
      <c r="C142" s="948"/>
      <c r="D142" s="936" t="s">
        <v>4442</v>
      </c>
      <c r="E142" s="965"/>
      <c r="F142" s="936" t="s">
        <v>4443</v>
      </c>
      <c r="G142" s="965"/>
      <c r="H142" s="516"/>
      <c r="I142" s="516"/>
    </row>
    <row r="143" spans="1:9" x14ac:dyDescent="0.25">
      <c r="A143" s="522" t="s">
        <v>4547</v>
      </c>
      <c r="B143" s="522" t="s">
        <v>4444</v>
      </c>
      <c r="C143" s="518"/>
      <c r="D143" s="936"/>
      <c r="E143" s="965"/>
      <c r="F143" s="936"/>
      <c r="G143" s="965"/>
      <c r="H143" s="516"/>
      <c r="I143" s="516"/>
    </row>
    <row r="144" spans="1:9" ht="15" customHeight="1" x14ac:dyDescent="0.25">
      <c r="A144" s="936" t="s">
        <v>4548</v>
      </c>
      <c r="B144" s="948" t="s">
        <v>4549</v>
      </c>
      <c r="C144" s="948"/>
      <c r="D144" s="522" t="s">
        <v>4550</v>
      </c>
      <c r="E144" s="544"/>
      <c r="F144" s="522" t="s">
        <v>4551</v>
      </c>
      <c r="G144" s="518"/>
      <c r="H144" s="516"/>
      <c r="I144" s="516"/>
    </row>
    <row r="145" spans="1:9" x14ac:dyDescent="0.25">
      <c r="A145" s="936"/>
      <c r="B145" s="936" t="s">
        <v>4552</v>
      </c>
      <c r="C145" s="936"/>
      <c r="D145" s="534" t="s">
        <v>4553</v>
      </c>
      <c r="E145" s="535"/>
      <c r="F145" s="534" t="s">
        <v>4554</v>
      </c>
      <c r="G145" s="518"/>
      <c r="H145" s="516"/>
      <c r="I145" s="516"/>
    </row>
    <row r="146" spans="1:9" ht="15" customHeight="1" x14ac:dyDescent="0.25">
      <c r="A146" s="948" t="s">
        <v>4555</v>
      </c>
      <c r="B146" s="948"/>
      <c r="C146" s="948"/>
      <c r="D146" s="522" t="s">
        <v>4448</v>
      </c>
      <c r="E146" s="518"/>
      <c r="F146" s="545" t="s">
        <v>4450</v>
      </c>
      <c r="G146" s="518"/>
      <c r="H146" s="516"/>
      <c r="I146" s="516"/>
    </row>
    <row r="147" spans="1:9" ht="15" customHeight="1" x14ac:dyDescent="0.25">
      <c r="A147" s="948" t="s">
        <v>4556</v>
      </c>
      <c r="B147" s="948"/>
      <c r="C147" s="948"/>
      <c r="D147" s="521" t="s">
        <v>4452</v>
      </c>
      <c r="E147" s="527"/>
      <c r="F147" s="521" t="s">
        <v>4453</v>
      </c>
      <c r="G147" s="527"/>
      <c r="H147" s="516"/>
      <c r="I147" s="516"/>
    </row>
    <row r="148" spans="1:9" ht="15" customHeight="1" x14ac:dyDescent="0.25">
      <c r="A148" s="937" t="s">
        <v>4557</v>
      </c>
      <c r="B148" s="959"/>
      <c r="C148" s="938"/>
      <c r="D148" s="521" t="s">
        <v>4455</v>
      </c>
      <c r="E148" s="527"/>
      <c r="F148" s="521" t="s">
        <v>4503</v>
      </c>
      <c r="G148" s="527"/>
      <c r="H148" s="516"/>
      <c r="I148" s="516"/>
    </row>
    <row r="149" spans="1:9" ht="38.25" customHeight="1" x14ac:dyDescent="0.25">
      <c r="A149" s="948" t="s">
        <v>4558</v>
      </c>
      <c r="B149" s="948"/>
      <c r="C149" s="948"/>
      <c r="D149" s="936" t="s">
        <v>4507</v>
      </c>
      <c r="E149" s="965"/>
      <c r="F149" s="960"/>
      <c r="G149" s="960"/>
      <c r="H149" s="516"/>
      <c r="I149" s="516"/>
    </row>
    <row r="150" spans="1:9" ht="89.25" customHeight="1" x14ac:dyDescent="0.25">
      <c r="A150" s="521" t="s">
        <v>4559</v>
      </c>
      <c r="B150" s="522" t="s">
        <v>4509</v>
      </c>
      <c r="C150" s="518"/>
      <c r="D150" s="936"/>
      <c r="E150" s="965"/>
      <c r="F150" s="961"/>
      <c r="G150" s="961"/>
      <c r="H150" s="516"/>
      <c r="I150" s="516"/>
    </row>
    <row r="151" spans="1:9" ht="48" customHeight="1" x14ac:dyDescent="0.25">
      <c r="A151" s="937" t="s">
        <v>4560</v>
      </c>
      <c r="B151" s="959"/>
      <c r="C151" s="938"/>
      <c r="D151" s="948" t="s">
        <v>4511</v>
      </c>
      <c r="E151" s="962"/>
      <c r="F151" s="963"/>
      <c r="G151" s="964"/>
      <c r="H151" s="516"/>
      <c r="I151" s="516"/>
    </row>
    <row r="152" spans="1:9" ht="89.25" customHeight="1" x14ac:dyDescent="0.25">
      <c r="A152" s="521" t="s">
        <v>4561</v>
      </c>
      <c r="B152" s="521" t="s">
        <v>4513</v>
      </c>
      <c r="C152" s="527"/>
      <c r="D152" s="948"/>
      <c r="E152" s="962"/>
      <c r="F152" s="963"/>
      <c r="G152" s="964"/>
      <c r="H152" s="516"/>
      <c r="I152" s="516"/>
    </row>
    <row r="153" spans="1:9" x14ac:dyDescent="0.25">
      <c r="A153" s="516"/>
      <c r="B153" s="516"/>
      <c r="C153" s="516"/>
      <c r="D153" s="516"/>
      <c r="E153" s="516"/>
      <c r="F153" s="516"/>
      <c r="G153" s="516"/>
      <c r="H153" s="516"/>
      <c r="I153" s="516"/>
    </row>
    <row r="154" spans="1:9" x14ac:dyDescent="0.25">
      <c r="A154" s="946" t="s">
        <v>4562</v>
      </c>
      <c r="B154" s="946"/>
      <c r="C154" s="946"/>
      <c r="D154" s="946" t="s">
        <v>4520</v>
      </c>
      <c r="E154" s="946"/>
      <c r="F154" s="946" t="s">
        <v>4521</v>
      </c>
      <c r="G154" s="946"/>
      <c r="H154" s="516"/>
      <c r="I154" s="516"/>
    </row>
    <row r="155" spans="1:9" x14ac:dyDescent="0.25">
      <c r="A155" s="936" t="s">
        <v>4563</v>
      </c>
      <c r="B155" s="936"/>
      <c r="C155" s="936"/>
      <c r="D155" s="522" t="s">
        <v>4564</v>
      </c>
      <c r="E155" s="518"/>
      <c r="F155" s="522" t="s">
        <v>4565</v>
      </c>
      <c r="G155" s="518"/>
      <c r="H155" s="516"/>
      <c r="I155" s="516"/>
    </row>
    <row r="156" spans="1:9" ht="39.75" customHeight="1" x14ac:dyDescent="0.25">
      <c r="A156" s="937" t="s">
        <v>4566</v>
      </c>
      <c r="B156" s="959"/>
      <c r="C156" s="938"/>
      <c r="D156" s="522" t="s">
        <v>4567</v>
      </c>
      <c r="E156" s="518"/>
      <c r="F156" s="522" t="s">
        <v>4568</v>
      </c>
      <c r="G156" s="518"/>
      <c r="H156" s="516"/>
      <c r="I156" s="516"/>
    </row>
    <row r="157" spans="1:9" ht="39" customHeight="1" x14ac:dyDescent="0.25">
      <c r="A157" s="937" t="s">
        <v>4569</v>
      </c>
      <c r="B157" s="959"/>
      <c r="C157" s="938"/>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48" t="s">
        <v>4576</v>
      </c>
      <c r="B160" s="948"/>
      <c r="C160" s="948"/>
      <c r="D160" s="948" t="s">
        <v>4577</v>
      </c>
      <c r="E160" s="956"/>
      <c r="F160" s="933" t="s">
        <v>4578</v>
      </c>
      <c r="G160" s="956"/>
      <c r="H160" s="516"/>
      <c r="I160" s="516"/>
    </row>
    <row r="161" spans="1:9" ht="89.25" customHeight="1" x14ac:dyDescent="0.25">
      <c r="A161" s="521" t="s">
        <v>4579</v>
      </c>
      <c r="B161" s="521" t="s">
        <v>4580</v>
      </c>
      <c r="C161" s="527"/>
      <c r="D161" s="948"/>
      <c r="E161" s="957"/>
      <c r="F161" s="935"/>
      <c r="G161" s="957"/>
      <c r="H161" s="516"/>
      <c r="I161" s="516"/>
    </row>
    <row r="162" spans="1:9" ht="34.5" customHeight="1" x14ac:dyDescent="0.25">
      <c r="A162" s="948" t="s">
        <v>4581</v>
      </c>
      <c r="B162" s="948"/>
      <c r="C162" s="948"/>
      <c r="D162" s="933" t="s">
        <v>4582</v>
      </c>
      <c r="E162" s="956"/>
      <c r="F162" s="933" t="s">
        <v>4583</v>
      </c>
      <c r="G162" s="956"/>
      <c r="H162" s="516"/>
      <c r="I162" s="516"/>
    </row>
    <row r="163" spans="1:9" ht="38.25" customHeight="1" x14ac:dyDescent="0.25">
      <c r="A163" s="521" t="s">
        <v>4584</v>
      </c>
      <c r="B163" s="521" t="s">
        <v>4585</v>
      </c>
      <c r="C163" s="527"/>
      <c r="D163" s="934"/>
      <c r="E163" s="958"/>
      <c r="F163" s="934"/>
      <c r="G163" s="958"/>
      <c r="H163" s="516"/>
      <c r="I163" s="516"/>
    </row>
    <row r="164" spans="1:9" ht="38.25" customHeight="1" x14ac:dyDescent="0.25">
      <c r="A164" s="521" t="s">
        <v>4586</v>
      </c>
      <c r="B164" s="521" t="s">
        <v>4587</v>
      </c>
      <c r="C164" s="527"/>
      <c r="D164" s="935"/>
      <c r="E164" s="957"/>
      <c r="F164" s="935"/>
      <c r="G164" s="957"/>
      <c r="H164" s="516"/>
      <c r="I164" s="516"/>
    </row>
    <row r="165" spans="1:9" x14ac:dyDescent="0.25">
      <c r="A165" s="516"/>
      <c r="B165" s="516"/>
      <c r="C165" s="516"/>
      <c r="D165" s="516"/>
      <c r="E165" s="516"/>
      <c r="F165" s="516"/>
      <c r="G165" s="516"/>
      <c r="H165" s="516"/>
      <c r="I165" s="516"/>
    </row>
    <row r="166" spans="1:9" x14ac:dyDescent="0.25">
      <c r="A166" s="939" t="s">
        <v>4588</v>
      </c>
      <c r="B166" s="947"/>
      <c r="C166" s="940"/>
      <c r="D166" s="937" t="s">
        <v>4589</v>
      </c>
      <c r="E166" s="938"/>
      <c r="F166" s="951"/>
      <c r="G166" s="952"/>
      <c r="H166" s="516"/>
      <c r="I166" s="516"/>
    </row>
    <row r="167" spans="1:9" x14ac:dyDescent="0.25">
      <c r="A167" s="516"/>
      <c r="B167" s="516"/>
      <c r="C167" s="516"/>
      <c r="D167" s="516"/>
      <c r="E167" s="516"/>
      <c r="F167" s="516"/>
      <c r="G167" s="516"/>
      <c r="H167" s="516"/>
      <c r="I167" s="516"/>
    </row>
    <row r="168" spans="1:9" x14ac:dyDescent="0.25">
      <c r="A168" s="944" t="s">
        <v>4590</v>
      </c>
      <c r="B168" s="953"/>
      <c r="C168" s="945"/>
      <c r="D168" s="954" t="s">
        <v>4520</v>
      </c>
      <c r="E168" s="955"/>
      <c r="F168" s="954" t="s">
        <v>4521</v>
      </c>
      <c r="G168" s="955"/>
      <c r="H168" s="516"/>
      <c r="I168" s="516"/>
    </row>
    <row r="169" spans="1:9" x14ac:dyDescent="0.25">
      <c r="A169" s="936" t="s">
        <v>4591</v>
      </c>
      <c r="B169" s="936"/>
      <c r="C169" s="936"/>
      <c r="D169" s="522" t="s">
        <v>4592</v>
      </c>
      <c r="E169" s="518"/>
      <c r="F169" s="522" t="s">
        <v>4593</v>
      </c>
      <c r="G169" s="518"/>
      <c r="H169" s="516"/>
      <c r="I169" s="516"/>
    </row>
    <row r="170" spans="1:9" x14ac:dyDescent="0.25">
      <c r="A170" s="939" t="s">
        <v>4594</v>
      </c>
      <c r="B170" s="947"/>
      <c r="C170" s="940"/>
      <c r="D170" s="522" t="s">
        <v>4595</v>
      </c>
      <c r="E170" s="518"/>
      <c r="F170" s="522" t="s">
        <v>4596</v>
      </c>
      <c r="G170" s="518"/>
      <c r="H170" s="516"/>
      <c r="I170" s="516"/>
    </row>
    <row r="171" spans="1:9" ht="26.25" customHeight="1" x14ac:dyDescent="0.25">
      <c r="A171" s="948" t="s">
        <v>4597</v>
      </c>
      <c r="B171" s="948"/>
      <c r="C171" s="948"/>
      <c r="D171" s="949" t="s">
        <v>4598</v>
      </c>
      <c r="E171" s="941"/>
      <c r="F171" s="949" t="s">
        <v>4599</v>
      </c>
      <c r="G171" s="941"/>
      <c r="H171" s="516"/>
      <c r="I171" s="516"/>
    </row>
    <row r="172" spans="1:9" ht="50.25" customHeight="1" x14ac:dyDescent="0.25">
      <c r="A172" s="521" t="s">
        <v>4572</v>
      </c>
      <c r="B172" s="522" t="s">
        <v>4600</v>
      </c>
      <c r="C172" s="518"/>
      <c r="D172" s="950"/>
      <c r="E172" s="942"/>
      <c r="F172" s="950"/>
      <c r="G172" s="942"/>
      <c r="H172" s="516"/>
      <c r="I172" s="516"/>
    </row>
    <row r="173" spans="1:9" ht="23.25" customHeight="1" x14ac:dyDescent="0.25">
      <c r="A173" s="933" t="s">
        <v>4601</v>
      </c>
      <c r="B173" s="937" t="s">
        <v>4602</v>
      </c>
      <c r="C173" s="938"/>
      <c r="D173" s="521" t="s">
        <v>4603</v>
      </c>
      <c r="E173" s="527"/>
      <c r="F173" s="521" t="s">
        <v>4604</v>
      </c>
      <c r="G173" s="527"/>
      <c r="H173" s="516"/>
      <c r="I173" s="516"/>
    </row>
    <row r="174" spans="1:9" ht="30" customHeight="1" x14ac:dyDescent="0.25">
      <c r="A174" s="935"/>
      <c r="B174" s="937" t="s">
        <v>4605</v>
      </c>
      <c r="C174" s="938"/>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43" t="s">
        <v>4611</v>
      </c>
      <c r="B178" s="943"/>
      <c r="C178" s="943"/>
      <c r="D178" s="944" t="s">
        <v>4520</v>
      </c>
      <c r="E178" s="945"/>
      <c r="F178" s="946" t="s">
        <v>4612</v>
      </c>
      <c r="G178" s="946"/>
      <c r="H178" s="516"/>
      <c r="I178" s="516"/>
    </row>
    <row r="179" spans="1:9" ht="26.25" customHeight="1" x14ac:dyDescent="0.25">
      <c r="A179" s="933" t="s">
        <v>4613</v>
      </c>
      <c r="B179" s="936" t="s">
        <v>4614</v>
      </c>
      <c r="C179" s="936"/>
      <c r="D179" s="522" t="s">
        <v>4615</v>
      </c>
      <c r="E179" s="518"/>
      <c r="F179" s="522" t="s">
        <v>4616</v>
      </c>
      <c r="G179" s="518"/>
      <c r="H179" s="516"/>
      <c r="I179" s="516"/>
    </row>
    <row r="180" spans="1:9" ht="30" customHeight="1" x14ac:dyDescent="0.25">
      <c r="A180" s="934"/>
      <c r="B180" s="937" t="s">
        <v>4617</v>
      </c>
      <c r="C180" s="938"/>
      <c r="D180" s="522" t="s">
        <v>4618</v>
      </c>
      <c r="E180" s="518"/>
      <c r="F180" s="522" t="s">
        <v>4619</v>
      </c>
      <c r="G180" s="518"/>
      <c r="H180" s="516"/>
      <c r="I180" s="516"/>
    </row>
    <row r="181" spans="1:9" ht="25.5" customHeight="1" x14ac:dyDescent="0.25">
      <c r="A181" s="935"/>
      <c r="B181" s="939" t="s">
        <v>4620</v>
      </c>
      <c r="C181" s="940"/>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60" t="s">
        <v>4376</v>
      </c>
      <c r="B1" s="660"/>
      <c r="C1" s="660"/>
      <c r="D1" s="660"/>
      <c r="E1" s="660"/>
    </row>
    <row r="3" spans="1:9" x14ac:dyDescent="0.25">
      <c r="A3" s="644" t="s">
        <v>4783</v>
      </c>
      <c r="B3" s="644"/>
      <c r="C3" s="644"/>
      <c r="D3" s="644"/>
      <c r="E3" s="644"/>
      <c r="F3" s="644"/>
      <c r="G3" s="644"/>
    </row>
    <row r="5" spans="1:9" x14ac:dyDescent="0.25">
      <c r="A5" s="556" t="s">
        <v>4520</v>
      </c>
      <c r="B5" s="556">
        <v>2020</v>
      </c>
      <c r="C5" s="556" t="s">
        <v>4784</v>
      </c>
      <c r="D5" s="556">
        <v>2019</v>
      </c>
    </row>
    <row r="7" spans="1:9" x14ac:dyDescent="0.25">
      <c r="A7" s="756" t="s">
        <v>4785</v>
      </c>
      <c r="B7" s="758"/>
    </row>
    <row r="8" spans="1:9" x14ac:dyDescent="0.25">
      <c r="A8" s="1007"/>
      <c r="B8" s="1008"/>
    </row>
    <row r="10" spans="1:9" x14ac:dyDescent="0.25">
      <c r="A10" s="753" t="s">
        <v>4786</v>
      </c>
      <c r="B10" s="753"/>
      <c r="C10" s="753"/>
      <c r="D10" s="753"/>
    </row>
    <row r="11" spans="1:9" x14ac:dyDescent="0.25">
      <c r="A11" s="759"/>
      <c r="B11" s="826"/>
      <c r="C11" s="826"/>
      <c r="D11" s="760"/>
    </row>
    <row r="13" spans="1:9" x14ac:dyDescent="0.25">
      <c r="A13" s="754" t="s">
        <v>4787</v>
      </c>
      <c r="B13" s="754"/>
      <c r="C13" s="754"/>
    </row>
    <row r="14" spans="1:9" ht="75" x14ac:dyDescent="0.25">
      <c r="A14" s="561" t="s">
        <v>4788</v>
      </c>
      <c r="B14" s="561" t="s">
        <v>4789</v>
      </c>
      <c r="C14" s="561" t="s">
        <v>4790</v>
      </c>
      <c r="D14" s="561" t="s">
        <v>4791</v>
      </c>
      <c r="E14" s="561" t="s">
        <v>4792</v>
      </c>
      <c r="F14" s="561" t="s">
        <v>4793</v>
      </c>
      <c r="G14" s="807" t="s">
        <v>4794</v>
      </c>
      <c r="H14" s="808"/>
      <c r="I14" s="809"/>
    </row>
    <row r="15" spans="1:9" ht="42" customHeight="1" x14ac:dyDescent="0.25">
      <c r="A15" s="558"/>
      <c r="B15" s="558"/>
      <c r="C15" s="558"/>
      <c r="D15" s="558"/>
      <c r="E15" s="560"/>
      <c r="F15" s="558"/>
      <c r="G15" s="1004"/>
      <c r="H15" s="1005"/>
      <c r="I15" s="1006"/>
    </row>
    <row r="16" spans="1:9" ht="36" customHeight="1" x14ac:dyDescent="0.25">
      <c r="F16" s="555"/>
      <c r="G16" s="827"/>
      <c r="H16" s="827"/>
      <c r="I16" s="827"/>
    </row>
    <row r="18" spans="1:9" ht="15" customHeight="1" x14ac:dyDescent="0.25">
      <c r="A18" s="659" t="s">
        <v>4795</v>
      </c>
      <c r="B18" s="659"/>
      <c r="C18" s="659"/>
      <c r="D18" s="659"/>
      <c r="E18" s="659"/>
      <c r="F18" s="659"/>
      <c r="G18" s="659"/>
      <c r="H18" s="659"/>
      <c r="I18" s="659"/>
    </row>
    <row r="20" spans="1:9" x14ac:dyDescent="0.25">
      <c r="A20" s="816" t="s">
        <v>4796</v>
      </c>
      <c r="B20" s="833"/>
      <c r="C20" s="833"/>
      <c r="D20" s="833"/>
      <c r="E20" s="833"/>
      <c r="F20" s="833"/>
      <c r="G20" s="833"/>
      <c r="H20" s="833"/>
      <c r="I20" s="817"/>
    </row>
    <row r="21" spans="1:9" ht="15" customHeight="1" x14ac:dyDescent="0.25">
      <c r="A21" s="807" t="s">
        <v>4387</v>
      </c>
      <c r="B21" s="808"/>
      <c r="C21" s="809"/>
      <c r="D21" s="561">
        <v>1</v>
      </c>
      <c r="E21" s="1004"/>
      <c r="F21" s="1005"/>
      <c r="G21" s="1005"/>
      <c r="H21" s="1005"/>
      <c r="I21" s="1006"/>
    </row>
    <row r="22" spans="1:9" ht="15" customHeight="1" x14ac:dyDescent="0.25">
      <c r="A22" s="814" t="s">
        <v>1982</v>
      </c>
      <c r="B22" s="814"/>
      <c r="C22" s="814"/>
      <c r="D22" s="561">
        <v>2</v>
      </c>
      <c r="E22" s="812"/>
      <c r="F22" s="812"/>
      <c r="G22" s="812"/>
      <c r="H22" s="812"/>
      <c r="I22" s="812"/>
    </row>
    <row r="23" spans="1:9" ht="15" customHeight="1" x14ac:dyDescent="0.25">
      <c r="A23" s="807" t="s">
        <v>4390</v>
      </c>
      <c r="B23" s="808"/>
      <c r="C23" s="809"/>
      <c r="D23" s="561">
        <v>3</v>
      </c>
      <c r="E23" s="1004"/>
      <c r="F23" s="1005"/>
      <c r="G23" s="1005"/>
      <c r="H23" s="1005"/>
      <c r="I23" s="1006"/>
    </row>
    <row r="24" spans="1:9" ht="15" customHeight="1" x14ac:dyDescent="0.25">
      <c r="A24" s="807" t="s">
        <v>4392</v>
      </c>
      <c r="B24" s="808"/>
      <c r="C24" s="809"/>
      <c r="D24" s="561">
        <v>4</v>
      </c>
      <c r="E24" s="1004"/>
      <c r="F24" s="1005"/>
      <c r="G24" s="1005"/>
      <c r="H24" s="1005"/>
      <c r="I24" s="1006"/>
    </row>
    <row r="25" spans="1:9" ht="15" customHeight="1" x14ac:dyDescent="0.25">
      <c r="A25" s="807" t="s">
        <v>4394</v>
      </c>
      <c r="B25" s="808"/>
      <c r="C25" s="809"/>
      <c r="D25" s="561">
        <v>5</v>
      </c>
      <c r="E25" s="1004"/>
      <c r="F25" s="1005"/>
      <c r="G25" s="1005"/>
      <c r="H25" s="1005"/>
      <c r="I25" s="1006"/>
    </row>
    <row r="26" spans="1:9" ht="15" customHeight="1" x14ac:dyDescent="0.25">
      <c r="A26" s="807" t="s">
        <v>4396</v>
      </c>
      <c r="B26" s="808"/>
      <c r="C26" s="809"/>
      <c r="D26" s="561">
        <v>6</v>
      </c>
      <c r="E26" s="1004"/>
      <c r="F26" s="1005"/>
      <c r="G26" s="1005"/>
      <c r="H26" s="1005"/>
      <c r="I26" s="1006"/>
    </row>
    <row r="27" spans="1:9" ht="15" customHeight="1" x14ac:dyDescent="0.25">
      <c r="A27" s="807" t="s">
        <v>4398</v>
      </c>
      <c r="B27" s="808"/>
      <c r="C27" s="809"/>
      <c r="D27" s="561">
        <v>7</v>
      </c>
      <c r="E27" s="561" t="s">
        <v>4797</v>
      </c>
      <c r="F27" s="558"/>
      <c r="G27" s="561" t="s">
        <v>4798</v>
      </c>
      <c r="H27" s="1004"/>
      <c r="I27" s="1006"/>
    </row>
    <row r="28" spans="1:9" ht="15" customHeight="1" x14ac:dyDescent="0.25">
      <c r="A28" s="807" t="s">
        <v>4799</v>
      </c>
      <c r="B28" s="808"/>
      <c r="C28" s="809"/>
      <c r="D28" s="561">
        <v>8</v>
      </c>
      <c r="E28" s="1004"/>
      <c r="F28" s="1005"/>
      <c r="G28" s="1005"/>
      <c r="H28" s="1005"/>
      <c r="I28" s="1006"/>
    </row>
    <row r="30" spans="1:9" x14ac:dyDescent="0.25">
      <c r="A30" s="815" t="s">
        <v>4800</v>
      </c>
      <c r="B30" s="815"/>
      <c r="C30" s="815"/>
      <c r="D30" s="815"/>
      <c r="E30" s="815"/>
      <c r="F30" s="815"/>
      <c r="G30" s="815"/>
      <c r="H30" s="815"/>
      <c r="I30" s="815"/>
    </row>
    <row r="31" spans="1:9" ht="15" customHeight="1" x14ac:dyDescent="0.25">
      <c r="A31" s="814" t="s">
        <v>4801</v>
      </c>
      <c r="B31" s="814"/>
      <c r="C31" s="753" t="s">
        <v>4802</v>
      </c>
      <c r="D31" s="753"/>
      <c r="E31" s="753"/>
      <c r="F31" s="753"/>
      <c r="G31" s="753"/>
      <c r="H31" s="753"/>
      <c r="I31" s="753"/>
    </row>
    <row r="32" spans="1:9" x14ac:dyDescent="0.25">
      <c r="A32" s="759"/>
      <c r="B32" s="760"/>
      <c r="C32" s="827"/>
      <c r="D32" s="827"/>
      <c r="E32" s="827"/>
      <c r="F32" s="827"/>
      <c r="G32" s="827"/>
      <c r="H32" s="827"/>
      <c r="I32" s="827"/>
    </row>
    <row r="34" spans="1:9" x14ac:dyDescent="0.25">
      <c r="A34" s="815" t="s">
        <v>4803</v>
      </c>
      <c r="B34" s="815"/>
      <c r="C34" s="815"/>
      <c r="D34" s="815"/>
      <c r="E34" s="815"/>
      <c r="F34" s="815"/>
      <c r="G34" s="815"/>
      <c r="H34" s="815"/>
      <c r="I34" s="815"/>
    </row>
    <row r="35" spans="1:9" x14ac:dyDescent="0.25">
      <c r="A35" s="756" t="s">
        <v>4424</v>
      </c>
      <c r="B35" s="757"/>
      <c r="C35" s="758"/>
      <c r="D35" s="557">
        <v>1</v>
      </c>
      <c r="E35" s="563"/>
      <c r="F35" s="563"/>
      <c r="G35" s="827"/>
      <c r="H35" s="827"/>
      <c r="I35" s="827"/>
    </row>
    <row r="36" spans="1:9" ht="15" customHeight="1" x14ac:dyDescent="0.25">
      <c r="A36" s="814" t="s">
        <v>4804</v>
      </c>
      <c r="B36" s="814"/>
      <c r="C36" s="814"/>
      <c r="D36" s="557">
        <v>2</v>
      </c>
      <c r="E36" s="759"/>
      <c r="F36" s="760"/>
      <c r="G36" s="568" t="s">
        <v>4426</v>
      </c>
      <c r="H36" s="759"/>
      <c r="I36" s="760"/>
    </row>
    <row r="37" spans="1:9" ht="15" customHeight="1" x14ac:dyDescent="0.25">
      <c r="A37" s="814" t="s">
        <v>4805</v>
      </c>
      <c r="B37" s="814"/>
      <c r="C37" s="814"/>
      <c r="D37" s="561">
        <v>3</v>
      </c>
      <c r="E37" s="1004"/>
      <c r="F37" s="1006"/>
      <c r="G37" s="561" t="s">
        <v>4426</v>
      </c>
      <c r="H37" s="1004"/>
      <c r="I37" s="1006"/>
    </row>
    <row r="38" spans="1:9" x14ac:dyDescent="0.25">
      <c r="A38" s="753" t="s">
        <v>4427</v>
      </c>
      <c r="B38" s="753"/>
      <c r="C38" s="753"/>
      <c r="D38" s="557">
        <v>4</v>
      </c>
      <c r="E38" s="827"/>
      <c r="F38" s="827"/>
      <c r="G38" s="557" t="s">
        <v>4426</v>
      </c>
      <c r="H38" s="759"/>
      <c r="I38" s="760"/>
    </row>
    <row r="39" spans="1:9" x14ac:dyDescent="0.25">
      <c r="A39" s="756" t="s">
        <v>4428</v>
      </c>
      <c r="B39" s="757"/>
      <c r="C39" s="758"/>
      <c r="D39" s="557">
        <v>5</v>
      </c>
      <c r="E39" s="759"/>
      <c r="F39" s="760"/>
      <c r="G39" s="557" t="s">
        <v>4426</v>
      </c>
      <c r="H39" s="759"/>
      <c r="I39" s="760"/>
    </row>
    <row r="40" spans="1:9" x14ac:dyDescent="0.25">
      <c r="A40" s="756" t="s">
        <v>4806</v>
      </c>
      <c r="B40" s="757"/>
      <c r="C40" s="758"/>
      <c r="D40" s="557">
        <v>6</v>
      </c>
      <c r="E40" s="759"/>
      <c r="F40" s="826"/>
      <c r="G40" s="826"/>
      <c r="H40" s="826"/>
      <c r="I40" s="760"/>
    </row>
    <row r="41" spans="1:9" ht="15" customHeight="1" x14ac:dyDescent="0.25">
      <c r="A41" s="807" t="s">
        <v>4807</v>
      </c>
      <c r="B41" s="808"/>
      <c r="C41" s="809"/>
      <c r="D41" s="561">
        <v>7</v>
      </c>
      <c r="E41" s="1004"/>
      <c r="F41" s="1005"/>
      <c r="G41" s="1005"/>
      <c r="H41" s="1005"/>
      <c r="I41" s="1006"/>
    </row>
    <row r="43" spans="1:9" ht="15" customHeight="1" x14ac:dyDescent="0.25">
      <c r="A43" s="807" t="s">
        <v>4808</v>
      </c>
      <c r="B43" s="808"/>
      <c r="C43" s="808"/>
      <c r="D43" s="808"/>
      <c r="E43" s="809"/>
    </row>
    <row r="44" spans="1:9" x14ac:dyDescent="0.25">
      <c r="A44" s="1004"/>
      <c r="B44" s="1005"/>
      <c r="C44" s="1005"/>
      <c r="D44" s="1005"/>
      <c r="E44" s="1006"/>
    </row>
    <row r="46" spans="1:9" ht="15" customHeight="1" x14ac:dyDescent="0.25">
      <c r="A46" s="814" t="s">
        <v>4809</v>
      </c>
      <c r="B46" s="814"/>
      <c r="C46" s="753" t="s">
        <v>1701</v>
      </c>
      <c r="D46" s="753"/>
      <c r="E46" s="756" t="s">
        <v>1702</v>
      </c>
      <c r="F46" s="758"/>
    </row>
    <row r="47" spans="1:9" x14ac:dyDescent="0.25">
      <c r="A47" s="1004"/>
      <c r="B47" s="1006"/>
      <c r="C47" s="759"/>
      <c r="D47" s="760"/>
      <c r="E47" s="759"/>
      <c r="F47" s="760"/>
    </row>
    <row r="48" spans="1:9" x14ac:dyDescent="0.25">
      <c r="C48" s="756" t="s">
        <v>1230</v>
      </c>
      <c r="D48" s="757"/>
      <c r="E48" s="757"/>
      <c r="F48" s="758"/>
    </row>
    <row r="49" spans="1:9" x14ac:dyDescent="0.25">
      <c r="C49" s="853"/>
      <c r="D49" s="854"/>
      <c r="E49" s="854"/>
      <c r="F49" s="855"/>
    </row>
    <row r="50" spans="1:9" x14ac:dyDescent="0.25">
      <c r="C50" s="856"/>
      <c r="D50" s="857"/>
      <c r="E50" s="857"/>
      <c r="F50" s="858"/>
    </row>
    <row r="52" spans="1:9" ht="15" customHeight="1" x14ac:dyDescent="0.25">
      <c r="A52" s="659" t="s">
        <v>4810</v>
      </c>
      <c r="B52" s="659"/>
      <c r="C52" s="659"/>
      <c r="D52" s="659"/>
      <c r="E52" s="659"/>
      <c r="F52" s="659"/>
      <c r="G52" s="659"/>
      <c r="H52" s="659"/>
      <c r="I52" s="659"/>
    </row>
    <row r="54" spans="1:9" x14ac:dyDescent="0.25">
      <c r="A54" s="815" t="s">
        <v>4811</v>
      </c>
      <c r="B54" s="815"/>
      <c r="C54" s="815"/>
      <c r="D54" s="815"/>
      <c r="E54" s="815"/>
      <c r="F54" s="815"/>
      <c r="G54" s="815"/>
      <c r="H54" s="815"/>
      <c r="I54" s="815"/>
    </row>
    <row r="55" spans="1:9" x14ac:dyDescent="0.25">
      <c r="A55" s="756" t="s">
        <v>4812</v>
      </c>
      <c r="B55" s="757"/>
      <c r="C55" s="758"/>
      <c r="D55" s="557">
        <v>8</v>
      </c>
      <c r="E55" s="759"/>
      <c r="F55" s="826"/>
      <c r="G55" s="826"/>
      <c r="H55" s="826"/>
      <c r="I55" s="760"/>
    </row>
    <row r="56" spans="1:9" ht="15" customHeight="1" x14ac:dyDescent="0.25">
      <c r="A56" s="814" t="s">
        <v>4813</v>
      </c>
      <c r="B56" s="814"/>
      <c r="C56" s="814"/>
      <c r="D56" s="557">
        <v>9</v>
      </c>
      <c r="E56" s="759"/>
      <c r="F56" s="826"/>
      <c r="G56" s="826"/>
      <c r="H56" s="826"/>
      <c r="I56" s="760"/>
    </row>
    <row r="57" spans="1:9" ht="15" customHeight="1" x14ac:dyDescent="0.25">
      <c r="A57" s="814" t="s">
        <v>4814</v>
      </c>
      <c r="B57" s="814"/>
      <c r="C57" s="814"/>
      <c r="D57" s="557">
        <v>10</v>
      </c>
      <c r="E57" s="759"/>
      <c r="F57" s="760"/>
      <c r="G57" s="568" t="s">
        <v>4426</v>
      </c>
      <c r="H57" s="759"/>
      <c r="I57" s="760"/>
    </row>
    <row r="58" spans="1:9" ht="42.75" customHeight="1" x14ac:dyDescent="0.25">
      <c r="A58" s="807" t="s">
        <v>4815</v>
      </c>
      <c r="B58" s="808"/>
      <c r="C58" s="809"/>
      <c r="D58" s="557">
        <v>11</v>
      </c>
      <c r="E58" s="1004"/>
      <c r="F58" s="1005"/>
      <c r="G58" s="1005"/>
      <c r="H58" s="1005"/>
      <c r="I58" s="1006"/>
    </row>
    <row r="59" spans="1:9" ht="39.75" customHeight="1" x14ac:dyDescent="0.25">
      <c r="A59" s="807" t="s">
        <v>4816</v>
      </c>
      <c r="B59" s="808"/>
      <c r="C59" s="809"/>
      <c r="D59" s="561">
        <v>12</v>
      </c>
      <c r="E59" s="558"/>
      <c r="F59" s="558"/>
      <c r="G59" s="1004"/>
      <c r="H59" s="1005"/>
      <c r="I59" s="1006"/>
    </row>
    <row r="60" spans="1:9" ht="36.75" customHeight="1" x14ac:dyDescent="0.25">
      <c r="A60" s="807" t="s">
        <v>4817</v>
      </c>
      <c r="B60" s="808"/>
      <c r="C60" s="809"/>
      <c r="D60" s="561">
        <v>13</v>
      </c>
      <c r="E60" s="1004"/>
      <c r="F60" s="1005"/>
      <c r="G60" s="1005"/>
      <c r="H60" s="1005"/>
      <c r="I60" s="1006"/>
    </row>
    <row r="62" spans="1:9" ht="15" customHeight="1" x14ac:dyDescent="0.25">
      <c r="A62" s="1009" t="s">
        <v>4818</v>
      </c>
      <c r="B62" s="1010"/>
      <c r="C62" s="1010"/>
      <c r="D62" s="1010"/>
      <c r="E62" s="1010"/>
      <c r="F62" s="1010"/>
      <c r="G62" s="1010"/>
      <c r="H62" s="1010"/>
      <c r="I62" s="1011"/>
    </row>
    <row r="64" spans="1:9" ht="15" customHeight="1" x14ac:dyDescent="0.25">
      <c r="A64" s="659" t="s">
        <v>4819</v>
      </c>
      <c r="B64" s="659"/>
      <c r="C64" s="659"/>
      <c r="D64" s="659"/>
      <c r="E64" s="659"/>
      <c r="F64" s="659"/>
      <c r="G64" s="659"/>
      <c r="H64" s="659"/>
      <c r="I64" s="659"/>
    </row>
    <row r="66" spans="1:9" x14ac:dyDescent="0.25">
      <c r="A66" s="1009" t="s">
        <v>4470</v>
      </c>
      <c r="B66" s="1010"/>
      <c r="C66" s="1010"/>
      <c r="D66" s="1010"/>
      <c r="E66" s="1010"/>
      <c r="F66" s="1010"/>
      <c r="G66" s="1010"/>
      <c r="H66" s="1010"/>
      <c r="I66" s="1011"/>
    </row>
    <row r="67" spans="1:9" x14ac:dyDescent="0.25">
      <c r="A67" s="1012" t="s">
        <v>4820</v>
      </c>
      <c r="B67" s="1013"/>
      <c r="C67" s="1014"/>
      <c r="D67" s="79">
        <v>1</v>
      </c>
      <c r="E67" s="759"/>
      <c r="F67" s="826"/>
      <c r="G67" s="826"/>
      <c r="H67" s="826"/>
      <c r="I67" s="760"/>
    </row>
    <row r="68" spans="1:9" x14ac:dyDescent="0.25">
      <c r="A68" s="756" t="s">
        <v>4472</v>
      </c>
      <c r="B68" s="757"/>
      <c r="C68" s="758"/>
      <c r="D68" s="557">
        <v>2</v>
      </c>
      <c r="E68" s="759"/>
      <c r="F68" s="826"/>
      <c r="G68" s="826"/>
      <c r="H68" s="826"/>
      <c r="I68" s="760"/>
    </row>
    <row r="69" spans="1:9" ht="15" customHeight="1" x14ac:dyDescent="0.25">
      <c r="A69" s="807" t="s">
        <v>4473</v>
      </c>
      <c r="B69" s="808"/>
      <c r="C69" s="809"/>
      <c r="D69" s="561">
        <v>3</v>
      </c>
      <c r="E69" s="1004"/>
      <c r="F69" s="1005"/>
      <c r="G69" s="1005"/>
      <c r="H69" s="1005"/>
      <c r="I69" s="1006"/>
    </row>
    <row r="70" spans="1:9" ht="15" customHeight="1" x14ac:dyDescent="0.25">
      <c r="A70" s="807" t="s">
        <v>4474</v>
      </c>
      <c r="B70" s="808"/>
      <c r="C70" s="809"/>
      <c r="D70" s="561">
        <v>4</v>
      </c>
      <c r="E70" s="1004"/>
      <c r="F70" s="1005"/>
      <c r="G70" s="1005"/>
      <c r="H70" s="1005"/>
      <c r="I70" s="1006"/>
    </row>
    <row r="71" spans="1:9" ht="15" customHeight="1" x14ac:dyDescent="0.25">
      <c r="A71" s="807" t="s">
        <v>4475</v>
      </c>
      <c r="B71" s="808"/>
      <c r="C71" s="809"/>
      <c r="D71" s="561">
        <v>5</v>
      </c>
      <c r="E71" s="1004"/>
      <c r="F71" s="1005"/>
      <c r="G71" s="1005"/>
      <c r="H71" s="1005"/>
      <c r="I71" s="1006"/>
    </row>
    <row r="72" spans="1:9" ht="15" customHeight="1" x14ac:dyDescent="0.25">
      <c r="A72" s="807" t="s">
        <v>4476</v>
      </c>
      <c r="B72" s="808"/>
      <c r="C72" s="809"/>
      <c r="D72" s="561">
        <v>6</v>
      </c>
      <c r="E72" s="1004"/>
      <c r="F72" s="1005"/>
      <c r="G72" s="1005"/>
      <c r="H72" s="1005"/>
      <c r="I72" s="1006"/>
    </row>
    <row r="73" spans="1:9" ht="15" customHeight="1" x14ac:dyDescent="0.25">
      <c r="A73" s="807" t="s">
        <v>4821</v>
      </c>
      <c r="B73" s="808"/>
      <c r="C73" s="809"/>
      <c r="D73" s="561">
        <v>7</v>
      </c>
      <c r="E73" s="1004"/>
      <c r="F73" s="1005"/>
      <c r="G73" s="1005"/>
      <c r="H73" s="1005"/>
      <c r="I73" s="1006"/>
    </row>
    <row r="74" spans="1:9" ht="15" customHeight="1" x14ac:dyDescent="0.25">
      <c r="A74" s="807" t="s">
        <v>4822</v>
      </c>
      <c r="B74" s="808"/>
      <c r="C74" s="809"/>
      <c r="D74" s="561">
        <v>8</v>
      </c>
      <c r="E74" s="1004"/>
      <c r="F74" s="1005"/>
      <c r="G74" s="1005"/>
      <c r="H74" s="1005"/>
      <c r="I74" s="1006"/>
    </row>
    <row r="75" spans="1:9" ht="15" customHeight="1" x14ac:dyDescent="0.25">
      <c r="A75" s="804" t="s">
        <v>4823</v>
      </c>
      <c r="B75" s="807" t="s">
        <v>4824</v>
      </c>
      <c r="C75" s="809"/>
      <c r="D75" s="561">
        <v>9</v>
      </c>
      <c r="E75" s="1004"/>
      <c r="F75" s="1005"/>
      <c r="G75" s="1005"/>
      <c r="H75" s="1005"/>
      <c r="I75" s="1006"/>
    </row>
    <row r="76" spans="1:9" ht="15" customHeight="1" x14ac:dyDescent="0.25">
      <c r="A76" s="805"/>
      <c r="B76" s="807" t="s">
        <v>4825</v>
      </c>
      <c r="C76" s="809"/>
      <c r="D76" s="561">
        <v>10</v>
      </c>
      <c r="E76" s="1004"/>
      <c r="F76" s="1005"/>
      <c r="G76" s="1005"/>
      <c r="H76" s="1005"/>
      <c r="I76" s="1006"/>
    </row>
    <row r="77" spans="1:9" ht="15" customHeight="1" x14ac:dyDescent="0.25">
      <c r="A77" s="805"/>
      <c r="B77" s="807" t="s">
        <v>4826</v>
      </c>
      <c r="C77" s="809"/>
      <c r="D77" s="561">
        <v>11</v>
      </c>
      <c r="E77" s="1004"/>
      <c r="F77" s="1005"/>
      <c r="G77" s="1005"/>
      <c r="H77" s="1005"/>
      <c r="I77" s="1006"/>
    </row>
    <row r="78" spans="1:9" x14ac:dyDescent="0.25">
      <c r="A78" s="806"/>
      <c r="B78" s="756" t="s">
        <v>4827</v>
      </c>
      <c r="C78" s="758"/>
      <c r="D78" s="557">
        <v>12</v>
      </c>
      <c r="E78" s="759"/>
      <c r="F78" s="826"/>
      <c r="G78" s="826"/>
      <c r="H78" s="826"/>
      <c r="I78" s="760"/>
    </row>
    <row r="79" spans="1:9" ht="15" customHeight="1" x14ac:dyDescent="0.25">
      <c r="A79" s="804" t="s">
        <v>4828</v>
      </c>
      <c r="B79" s="807" t="s">
        <v>4829</v>
      </c>
      <c r="C79" s="809"/>
      <c r="D79" s="561">
        <v>13</v>
      </c>
      <c r="E79" s="1004"/>
      <c r="F79" s="1005"/>
      <c r="G79" s="1005"/>
      <c r="H79" s="1005"/>
      <c r="I79" s="1006"/>
    </row>
    <row r="80" spans="1:9" ht="15" customHeight="1" x14ac:dyDescent="0.25">
      <c r="A80" s="805"/>
      <c r="B80" s="807" t="s">
        <v>4830</v>
      </c>
      <c r="C80" s="809"/>
      <c r="D80" s="561">
        <v>14</v>
      </c>
      <c r="E80" s="1004"/>
      <c r="F80" s="1005"/>
      <c r="G80" s="1005"/>
      <c r="H80" s="1005"/>
      <c r="I80" s="1006"/>
    </row>
    <row r="81" spans="1:9" x14ac:dyDescent="0.25">
      <c r="A81" s="805"/>
      <c r="B81" s="807" t="s">
        <v>4831</v>
      </c>
      <c r="C81" s="809"/>
      <c r="D81" s="561">
        <v>15</v>
      </c>
      <c r="E81" s="1004"/>
      <c r="F81" s="1005"/>
      <c r="G81" s="1005"/>
      <c r="H81" s="1005"/>
      <c r="I81" s="1006"/>
    </row>
    <row r="82" spans="1:9" ht="15" customHeight="1" x14ac:dyDescent="0.25">
      <c r="A82" s="806"/>
      <c r="B82" s="807" t="s">
        <v>4832</v>
      </c>
      <c r="C82" s="809"/>
      <c r="D82" s="561">
        <v>16</v>
      </c>
      <c r="E82" s="1004"/>
      <c r="F82" s="1005"/>
      <c r="G82" s="1005"/>
      <c r="H82" s="1005"/>
      <c r="I82" s="1006"/>
    </row>
    <row r="83" spans="1:9" ht="15" customHeight="1" x14ac:dyDescent="0.25">
      <c r="A83" s="804" t="s">
        <v>4488</v>
      </c>
      <c r="B83" s="807" t="s">
        <v>4833</v>
      </c>
      <c r="C83" s="809"/>
      <c r="D83" s="561">
        <v>17</v>
      </c>
      <c r="E83" s="1004"/>
      <c r="F83" s="1005"/>
      <c r="G83" s="1005"/>
      <c r="H83" s="1005"/>
      <c r="I83" s="1006"/>
    </row>
    <row r="84" spans="1:9" x14ac:dyDescent="0.25">
      <c r="A84" s="805"/>
      <c r="B84" s="804" t="s">
        <v>4834</v>
      </c>
      <c r="C84" s="561" t="s">
        <v>4835</v>
      </c>
      <c r="D84" s="561">
        <v>18</v>
      </c>
      <c r="E84" s="1004"/>
      <c r="F84" s="1005"/>
      <c r="G84" s="1005"/>
      <c r="H84" s="1005"/>
      <c r="I84" s="1006"/>
    </row>
    <row r="85" spans="1:9" ht="45" x14ac:dyDescent="0.25">
      <c r="A85" s="805"/>
      <c r="B85" s="806"/>
      <c r="C85" s="561" t="s">
        <v>4836</v>
      </c>
      <c r="D85" s="561">
        <v>19</v>
      </c>
      <c r="E85" s="1004"/>
      <c r="F85" s="1005"/>
      <c r="G85" s="1005"/>
      <c r="H85" s="1005"/>
      <c r="I85" s="1006"/>
    </row>
    <row r="86" spans="1:9" x14ac:dyDescent="0.25">
      <c r="A86" s="805"/>
      <c r="B86" s="804" t="s">
        <v>4837</v>
      </c>
      <c r="C86" s="561" t="s">
        <v>4835</v>
      </c>
      <c r="D86" s="561">
        <v>20</v>
      </c>
      <c r="E86" s="1004"/>
      <c r="F86" s="1005"/>
      <c r="G86" s="1005"/>
      <c r="H86" s="1005"/>
      <c r="I86" s="1006"/>
    </row>
    <row r="87" spans="1:9" ht="15" customHeight="1" x14ac:dyDescent="0.25">
      <c r="A87" s="805"/>
      <c r="B87" s="805"/>
      <c r="C87" s="804" t="s">
        <v>4838</v>
      </c>
      <c r="D87" s="561">
        <v>21</v>
      </c>
      <c r="E87" s="1015"/>
      <c r="F87" s="1016"/>
      <c r="G87" s="1016"/>
      <c r="H87" s="1016"/>
      <c r="I87" s="1017"/>
    </row>
    <row r="88" spans="1:9" x14ac:dyDescent="0.25">
      <c r="A88" s="805"/>
      <c r="B88" s="806"/>
      <c r="C88" s="806"/>
      <c r="D88" s="561">
        <v>22</v>
      </c>
      <c r="E88" s="1018"/>
      <c r="F88" s="1019"/>
      <c r="G88" s="1019"/>
      <c r="H88" s="1019"/>
      <c r="I88" s="1020"/>
    </row>
    <row r="89" spans="1:9" ht="45" customHeight="1" x14ac:dyDescent="0.25">
      <c r="A89" s="805"/>
      <c r="B89" s="804" t="s">
        <v>4839</v>
      </c>
      <c r="C89" s="561" t="s">
        <v>4835</v>
      </c>
      <c r="D89" s="561">
        <v>23</v>
      </c>
      <c r="E89" s="1004"/>
      <c r="F89" s="1005"/>
      <c r="G89" s="1005"/>
      <c r="H89" s="1005"/>
      <c r="I89" s="1006"/>
    </row>
    <row r="90" spans="1:9" ht="15" customHeight="1" x14ac:dyDescent="0.25">
      <c r="A90" s="805"/>
      <c r="B90" s="805"/>
      <c r="C90" s="804" t="s">
        <v>4840</v>
      </c>
      <c r="D90" s="561">
        <v>24</v>
      </c>
      <c r="E90" s="1015"/>
      <c r="F90" s="1016"/>
      <c r="G90" s="1016"/>
      <c r="H90" s="1016"/>
      <c r="I90" s="1017"/>
    </row>
    <row r="91" spans="1:9" x14ac:dyDescent="0.25">
      <c r="A91" s="806"/>
      <c r="B91" s="806"/>
      <c r="C91" s="806"/>
      <c r="D91" s="561">
        <v>25</v>
      </c>
      <c r="E91" s="1018"/>
      <c r="F91" s="1019"/>
      <c r="G91" s="1019"/>
      <c r="H91" s="1019"/>
      <c r="I91" s="1020"/>
    </row>
    <row r="92" spans="1:9" ht="15" customHeight="1" x14ac:dyDescent="0.25">
      <c r="A92" s="807" t="s">
        <v>4841</v>
      </c>
      <c r="B92" s="808"/>
      <c r="C92" s="809"/>
      <c r="D92" s="561">
        <v>26</v>
      </c>
      <c r="E92" s="1004"/>
      <c r="F92" s="1005"/>
      <c r="G92" s="1005"/>
      <c r="H92" s="1005"/>
      <c r="I92" s="1006"/>
    </row>
    <row r="93" spans="1:9" ht="15" customHeight="1" x14ac:dyDescent="0.25">
      <c r="A93" s="807" t="s">
        <v>4842</v>
      </c>
      <c r="B93" s="808"/>
      <c r="C93" s="809"/>
      <c r="D93" s="561">
        <v>27</v>
      </c>
      <c r="E93" s="1004"/>
      <c r="F93" s="1005"/>
      <c r="G93" s="1005"/>
      <c r="H93" s="1005"/>
      <c r="I93" s="1006"/>
    </row>
    <row r="94" spans="1:9" ht="15" customHeight="1" x14ac:dyDescent="0.25">
      <c r="A94" s="807" t="s">
        <v>4843</v>
      </c>
      <c r="B94" s="808"/>
      <c r="C94" s="809"/>
      <c r="D94" s="557">
        <v>28</v>
      </c>
      <c r="E94" s="557" t="s">
        <v>4844</v>
      </c>
      <c r="F94" s="563"/>
      <c r="G94" s="557" t="s">
        <v>4505</v>
      </c>
      <c r="H94" s="759"/>
      <c r="I94" s="760"/>
    </row>
    <row r="95" spans="1:9" ht="15" customHeight="1" x14ac:dyDescent="0.25">
      <c r="A95" s="814" t="s">
        <v>4845</v>
      </c>
      <c r="B95" s="808" t="s">
        <v>4846</v>
      </c>
      <c r="C95" s="809"/>
      <c r="D95" s="557">
        <v>29</v>
      </c>
      <c r="E95" s="1004"/>
      <c r="F95" s="1005"/>
      <c r="G95" s="1005"/>
      <c r="H95" s="1005"/>
      <c r="I95" s="1006"/>
    </row>
    <row r="96" spans="1:9" ht="15" customHeight="1" x14ac:dyDescent="0.25">
      <c r="A96" s="814"/>
      <c r="B96" s="1021" t="s">
        <v>4847</v>
      </c>
      <c r="C96" s="1022"/>
      <c r="D96" s="559">
        <v>30</v>
      </c>
      <c r="E96" s="1015"/>
      <c r="F96" s="1016"/>
      <c r="G96" s="1016"/>
      <c r="H96" s="1016"/>
      <c r="I96" s="1017"/>
    </row>
    <row r="97" spans="1:9" x14ac:dyDescent="0.25">
      <c r="A97" s="814"/>
      <c r="B97" s="758" t="s">
        <v>4848</v>
      </c>
      <c r="C97" s="753"/>
      <c r="D97" s="557">
        <v>31</v>
      </c>
      <c r="E97" s="1004"/>
      <c r="F97" s="1005"/>
      <c r="G97" s="1005"/>
      <c r="H97" s="1005"/>
      <c r="I97" s="1006"/>
    </row>
    <row r="98" spans="1:9" ht="15" customHeight="1" x14ac:dyDescent="0.25">
      <c r="A98" s="804" t="s">
        <v>4849</v>
      </c>
      <c r="B98" s="1023" t="s">
        <v>4850</v>
      </c>
      <c r="C98" s="1022"/>
      <c r="D98" s="557">
        <v>32</v>
      </c>
      <c r="E98" s="1004"/>
      <c r="F98" s="1005"/>
      <c r="G98" s="1005"/>
      <c r="H98" s="1005"/>
      <c r="I98" s="1006"/>
    </row>
    <row r="99" spans="1:9" x14ac:dyDescent="0.25">
      <c r="A99" s="806"/>
      <c r="B99" s="1026"/>
      <c r="C99" s="1027"/>
      <c r="D99" s="557">
        <v>33</v>
      </c>
      <c r="E99" s="1004"/>
      <c r="F99" s="1005"/>
      <c r="G99" s="1005"/>
      <c r="H99" s="1005"/>
      <c r="I99" s="1006"/>
    </row>
    <row r="101" spans="1:9" ht="15" customHeight="1" x14ac:dyDescent="0.25">
      <c r="A101" s="862" t="s">
        <v>4851</v>
      </c>
      <c r="B101" s="862"/>
      <c r="C101" s="862"/>
      <c r="D101" s="862"/>
      <c r="E101" s="862"/>
      <c r="F101" s="862"/>
      <c r="G101" s="862"/>
      <c r="H101" s="862"/>
      <c r="I101" s="862"/>
    </row>
    <row r="102" spans="1:9" ht="15" customHeight="1" x14ac:dyDescent="0.25">
      <c r="A102" s="814" t="s">
        <v>4517</v>
      </c>
      <c r="B102" s="814"/>
      <c r="C102" s="814"/>
      <c r="D102" s="814"/>
      <c r="E102" s="814"/>
      <c r="F102" s="807" t="s">
        <v>4852</v>
      </c>
      <c r="G102" s="808"/>
      <c r="H102" s="808"/>
      <c r="I102" s="809"/>
    </row>
    <row r="103" spans="1:9" ht="15" customHeight="1" x14ac:dyDescent="0.25">
      <c r="A103" s="814" t="s">
        <v>4519</v>
      </c>
      <c r="B103" s="814"/>
      <c r="C103" s="814"/>
      <c r="D103" s="814"/>
      <c r="E103" s="814"/>
      <c r="F103" s="807" t="s">
        <v>4520</v>
      </c>
      <c r="G103" s="809"/>
      <c r="H103" s="807" t="s">
        <v>4853</v>
      </c>
      <c r="I103" s="809"/>
    </row>
    <row r="104" spans="1:9" ht="15" customHeight="1" x14ac:dyDescent="0.25">
      <c r="A104" s="807" t="s">
        <v>4854</v>
      </c>
      <c r="B104" s="808"/>
      <c r="C104" s="808"/>
      <c r="D104" s="808"/>
      <c r="E104" s="809"/>
      <c r="F104" s="561">
        <v>1</v>
      </c>
      <c r="G104" s="558"/>
      <c r="H104" s="561">
        <v>2</v>
      </c>
      <c r="I104" s="558"/>
    </row>
    <row r="105" spans="1:9" ht="15" customHeight="1" x14ac:dyDescent="0.25">
      <c r="A105" s="1023" t="s">
        <v>4855</v>
      </c>
      <c r="B105" s="1022"/>
      <c r="C105" s="807" t="s">
        <v>4856</v>
      </c>
      <c r="D105" s="808"/>
      <c r="E105" s="809"/>
      <c r="F105" s="561" t="s">
        <v>4857</v>
      </c>
      <c r="G105" s="558"/>
      <c r="H105" s="561" t="s">
        <v>4858</v>
      </c>
      <c r="I105" s="558"/>
    </row>
    <row r="106" spans="1:9" ht="15" customHeight="1" x14ac:dyDescent="0.25">
      <c r="A106" s="1024"/>
      <c r="B106" s="1025"/>
      <c r="C106" s="807" t="s">
        <v>4859</v>
      </c>
      <c r="D106" s="808"/>
      <c r="E106" s="809"/>
      <c r="F106" s="561" t="s">
        <v>4860</v>
      </c>
      <c r="G106" s="558"/>
      <c r="H106" s="561" t="s">
        <v>4861</v>
      </c>
      <c r="I106" s="558"/>
    </row>
    <row r="107" spans="1:9" ht="15" customHeight="1" x14ac:dyDescent="0.25">
      <c r="A107" s="1026"/>
      <c r="B107" s="1027"/>
      <c r="C107" s="807" t="s">
        <v>4862</v>
      </c>
      <c r="D107" s="808"/>
      <c r="E107" s="809"/>
      <c r="F107" s="561" t="s">
        <v>4863</v>
      </c>
      <c r="G107" s="558"/>
      <c r="H107" s="561" t="s">
        <v>4864</v>
      </c>
      <c r="I107" s="558"/>
    </row>
    <row r="108" spans="1:9" ht="15" customHeight="1" x14ac:dyDescent="0.25">
      <c r="A108" s="1023" t="s">
        <v>4865</v>
      </c>
      <c r="B108" s="1022"/>
      <c r="C108" s="807" t="s">
        <v>4866</v>
      </c>
      <c r="D108" s="808"/>
      <c r="E108" s="809"/>
      <c r="F108" s="561" t="s">
        <v>4867</v>
      </c>
      <c r="G108" s="558"/>
      <c r="H108" s="561" t="s">
        <v>4868</v>
      </c>
      <c r="I108" s="558"/>
    </row>
    <row r="109" spans="1:9" ht="15" customHeight="1" x14ac:dyDescent="0.25">
      <c r="A109" s="1024"/>
      <c r="B109" s="1025"/>
      <c r="C109" s="807" t="s">
        <v>4869</v>
      </c>
      <c r="D109" s="808"/>
      <c r="E109" s="809"/>
      <c r="F109" s="561" t="s">
        <v>4870</v>
      </c>
      <c r="G109" s="558"/>
      <c r="H109" s="561" t="s">
        <v>4871</v>
      </c>
      <c r="I109" s="558"/>
    </row>
    <row r="110" spans="1:9" ht="15" customHeight="1" x14ac:dyDescent="0.25">
      <c r="A110" s="1026"/>
      <c r="B110" s="1027"/>
      <c r="C110" s="807" t="s">
        <v>4872</v>
      </c>
      <c r="D110" s="808"/>
      <c r="E110" s="809"/>
      <c r="F110" s="561" t="s">
        <v>4873</v>
      </c>
      <c r="G110" s="558"/>
      <c r="H110" s="561" t="s">
        <v>4874</v>
      </c>
      <c r="I110" s="558"/>
    </row>
    <row r="111" spans="1:9" ht="15" customHeight="1" x14ac:dyDescent="0.25">
      <c r="A111" s="807" t="s">
        <v>4875</v>
      </c>
      <c r="B111" s="808"/>
      <c r="C111" s="808"/>
      <c r="D111" s="808"/>
      <c r="E111" s="809"/>
      <c r="F111" s="561">
        <v>7</v>
      </c>
      <c r="G111" s="558"/>
      <c r="H111" s="561">
        <v>8</v>
      </c>
      <c r="I111" s="558"/>
    </row>
    <row r="112" spans="1:9" ht="15" customHeight="1" x14ac:dyDescent="0.25">
      <c r="A112" s="807" t="s">
        <v>4876</v>
      </c>
      <c r="B112" s="808"/>
      <c r="C112" s="808"/>
      <c r="D112" s="808"/>
      <c r="E112" s="809"/>
      <c r="F112" s="561">
        <v>9</v>
      </c>
      <c r="G112" s="558"/>
      <c r="H112" s="561">
        <v>10</v>
      </c>
      <c r="I112" s="558"/>
    </row>
    <row r="113" spans="1:9" ht="15" customHeight="1" x14ac:dyDescent="0.25">
      <c r="A113" s="807" t="s">
        <v>4877</v>
      </c>
      <c r="B113" s="808"/>
      <c r="C113" s="808"/>
      <c r="D113" s="808"/>
      <c r="E113" s="809"/>
      <c r="F113" s="561">
        <v>11</v>
      </c>
      <c r="G113" s="558"/>
      <c r="H113" s="561">
        <v>12</v>
      </c>
      <c r="I113" s="558"/>
    </row>
    <row r="114" spans="1:9" ht="15" customHeight="1" x14ac:dyDescent="0.25">
      <c r="A114" s="807" t="s">
        <v>4878</v>
      </c>
      <c r="B114" s="808"/>
      <c r="C114" s="808"/>
      <c r="D114" s="808"/>
      <c r="E114" s="809"/>
      <c r="F114" s="804">
        <v>13</v>
      </c>
      <c r="G114" s="558"/>
      <c r="H114" s="804">
        <v>14</v>
      </c>
      <c r="I114" s="558"/>
    </row>
    <row r="115" spans="1:9" x14ac:dyDescent="0.25">
      <c r="A115" s="753" t="s">
        <v>4547</v>
      </c>
      <c r="B115" s="753"/>
      <c r="C115" s="557">
        <v>15</v>
      </c>
      <c r="D115" s="827"/>
      <c r="E115" s="827"/>
      <c r="F115" s="806"/>
      <c r="G115" s="555"/>
      <c r="H115" s="806"/>
      <c r="I115" s="555"/>
    </row>
    <row r="116" spans="1:9" x14ac:dyDescent="0.25">
      <c r="A116" s="865" t="s">
        <v>4879</v>
      </c>
      <c r="B116" s="867"/>
      <c r="C116" s="753" t="s">
        <v>4880</v>
      </c>
      <c r="D116" s="753"/>
      <c r="E116" s="753"/>
      <c r="F116" s="557" t="s">
        <v>4881</v>
      </c>
      <c r="G116" s="563"/>
      <c r="H116" s="557" t="s">
        <v>4882</v>
      </c>
      <c r="I116" s="563"/>
    </row>
    <row r="117" spans="1:9" x14ac:dyDescent="0.25">
      <c r="A117" s="871"/>
      <c r="B117" s="873"/>
      <c r="C117" s="756" t="s">
        <v>4883</v>
      </c>
      <c r="D117" s="757"/>
      <c r="E117" s="758"/>
      <c r="F117" s="557" t="s">
        <v>4884</v>
      </c>
      <c r="G117" s="563"/>
      <c r="H117" s="557" t="s">
        <v>4885</v>
      </c>
      <c r="I117" s="563"/>
    </row>
    <row r="118" spans="1:9" x14ac:dyDescent="0.25">
      <c r="A118" s="756" t="s">
        <v>4886</v>
      </c>
      <c r="B118" s="757"/>
      <c r="C118" s="757"/>
      <c r="D118" s="757"/>
      <c r="E118" s="758"/>
      <c r="F118" s="557">
        <v>18</v>
      </c>
      <c r="G118" s="563"/>
      <c r="H118" s="557">
        <v>19</v>
      </c>
      <c r="I118" s="563"/>
    </row>
    <row r="119" spans="1:9" x14ac:dyDescent="0.25">
      <c r="A119" s="756" t="s">
        <v>4887</v>
      </c>
      <c r="B119" s="757"/>
      <c r="C119" s="757"/>
      <c r="D119" s="757"/>
      <c r="E119" s="758"/>
      <c r="F119" s="557">
        <v>20</v>
      </c>
      <c r="G119" s="563"/>
      <c r="H119" s="557">
        <v>21</v>
      </c>
      <c r="I119" s="563"/>
    </row>
    <row r="120" spans="1:9" x14ac:dyDescent="0.25">
      <c r="A120" s="756" t="s">
        <v>4888</v>
      </c>
      <c r="B120" s="757"/>
      <c r="C120" s="757"/>
      <c r="D120" s="757"/>
      <c r="E120" s="758"/>
      <c r="F120" s="557">
        <v>22</v>
      </c>
      <c r="G120" s="563"/>
      <c r="H120" s="557">
        <v>23</v>
      </c>
      <c r="I120" s="563"/>
    </row>
    <row r="121" spans="1:9" ht="15" customHeight="1" x14ac:dyDescent="0.25">
      <c r="A121" s="814" t="s">
        <v>4889</v>
      </c>
      <c r="B121" s="814"/>
      <c r="C121" s="814"/>
      <c r="D121" s="814"/>
      <c r="E121" s="814"/>
      <c r="F121" s="804">
        <v>24</v>
      </c>
      <c r="G121" s="1028"/>
      <c r="H121" s="198"/>
      <c r="I121" s="198"/>
    </row>
    <row r="122" spans="1:9" ht="15" customHeight="1" x14ac:dyDescent="0.25">
      <c r="A122" s="814" t="s">
        <v>4559</v>
      </c>
      <c r="B122" s="814"/>
      <c r="C122" s="814"/>
      <c r="D122" s="561">
        <v>25</v>
      </c>
      <c r="E122" s="558"/>
      <c r="F122" s="806"/>
      <c r="G122" s="1029"/>
      <c r="H122" s="198"/>
      <c r="I122" s="198"/>
    </row>
    <row r="123" spans="1:9" ht="15" customHeight="1" x14ac:dyDescent="0.25">
      <c r="A123" s="804" t="s">
        <v>4890</v>
      </c>
      <c r="B123" s="804"/>
      <c r="C123" s="804"/>
      <c r="D123" s="804"/>
      <c r="E123" s="804"/>
      <c r="F123" s="754">
        <v>26</v>
      </c>
      <c r="G123" s="1030"/>
      <c r="H123" s="569"/>
      <c r="I123" s="569"/>
    </row>
    <row r="124" spans="1:9" ht="15" customHeight="1" x14ac:dyDescent="0.25">
      <c r="A124" s="807" t="s">
        <v>4559</v>
      </c>
      <c r="B124" s="808"/>
      <c r="C124" s="809"/>
      <c r="D124" s="557">
        <v>27</v>
      </c>
      <c r="E124" s="555"/>
      <c r="F124" s="755"/>
      <c r="G124" s="1031"/>
      <c r="H124" s="335"/>
      <c r="I124" s="335"/>
    </row>
    <row r="125" spans="1:9" ht="15" customHeight="1" x14ac:dyDescent="0.25">
      <c r="A125" s="814" t="s">
        <v>4562</v>
      </c>
      <c r="B125" s="814"/>
      <c r="C125" s="814"/>
      <c r="D125" s="814"/>
      <c r="E125" s="814"/>
      <c r="F125" s="807" t="s">
        <v>4891</v>
      </c>
      <c r="G125" s="809"/>
      <c r="H125" s="807" t="s">
        <v>4521</v>
      </c>
      <c r="I125" s="809"/>
    </row>
    <row r="126" spans="1:9" x14ac:dyDescent="0.25">
      <c r="A126" s="753" t="s">
        <v>4892</v>
      </c>
      <c r="B126" s="753"/>
      <c r="C126" s="753"/>
      <c r="D126" s="753"/>
      <c r="E126" s="753"/>
      <c r="F126" s="557">
        <v>28</v>
      </c>
      <c r="G126" s="563"/>
      <c r="H126" s="557">
        <v>29</v>
      </c>
      <c r="I126" s="563"/>
    </row>
    <row r="127" spans="1:9" x14ac:dyDescent="0.25">
      <c r="A127" s="756" t="s">
        <v>4893</v>
      </c>
      <c r="B127" s="757"/>
      <c r="C127" s="757"/>
      <c r="D127" s="757"/>
      <c r="E127" s="758"/>
      <c r="F127" s="557">
        <v>30</v>
      </c>
      <c r="G127" s="563"/>
      <c r="H127" s="557">
        <v>31</v>
      </c>
      <c r="I127" s="563"/>
    </row>
    <row r="128" spans="1:9" ht="15" customHeight="1" x14ac:dyDescent="0.25">
      <c r="A128" s="814" t="s">
        <v>4572</v>
      </c>
      <c r="B128" s="814"/>
      <c r="C128" s="814"/>
      <c r="D128" s="557">
        <v>32</v>
      </c>
      <c r="E128" s="555"/>
      <c r="F128" s="335"/>
      <c r="G128" s="335"/>
      <c r="H128" s="335"/>
      <c r="I128" s="335"/>
    </row>
    <row r="129" spans="1:9" ht="15" customHeight="1" x14ac:dyDescent="0.25">
      <c r="A129" s="807" t="s">
        <v>4894</v>
      </c>
      <c r="B129" s="808"/>
      <c r="C129" s="809"/>
      <c r="D129" s="557">
        <v>33</v>
      </c>
      <c r="E129" s="563"/>
      <c r="F129" s="175"/>
      <c r="G129" s="175"/>
      <c r="H129" s="175"/>
      <c r="I129" s="175"/>
    </row>
    <row r="130" spans="1:9" ht="15" customHeight="1" x14ac:dyDescent="0.25">
      <c r="A130" s="807" t="s">
        <v>4895</v>
      </c>
      <c r="B130" s="808"/>
      <c r="C130" s="808"/>
      <c r="D130" s="808"/>
      <c r="E130" s="809"/>
      <c r="F130" s="754">
        <v>34</v>
      </c>
      <c r="G130" s="1030"/>
      <c r="H130" s="754">
        <v>35</v>
      </c>
      <c r="I130" s="1030"/>
    </row>
    <row r="131" spans="1:9" ht="15" customHeight="1" x14ac:dyDescent="0.25">
      <c r="A131" s="814" t="s">
        <v>4579</v>
      </c>
      <c r="B131" s="814"/>
      <c r="C131" s="814"/>
      <c r="D131" s="561">
        <v>36</v>
      </c>
      <c r="E131" s="558"/>
      <c r="F131" s="755"/>
      <c r="G131" s="1031"/>
      <c r="H131" s="755"/>
      <c r="I131" s="1031"/>
    </row>
    <row r="132" spans="1:9" ht="15" customHeight="1" x14ac:dyDescent="0.25">
      <c r="A132" s="814" t="s">
        <v>4896</v>
      </c>
      <c r="B132" s="814"/>
      <c r="C132" s="814"/>
      <c r="D132" s="814"/>
      <c r="E132" s="814"/>
      <c r="F132" s="804">
        <v>37</v>
      </c>
      <c r="G132" s="1028"/>
      <c r="H132" s="804">
        <v>38</v>
      </c>
      <c r="I132" s="1028"/>
    </row>
    <row r="133" spans="1:9" x14ac:dyDescent="0.25">
      <c r="A133" s="753" t="s">
        <v>4897</v>
      </c>
      <c r="B133" s="753"/>
      <c r="C133" s="753"/>
      <c r="D133" s="753"/>
      <c r="E133" s="753"/>
      <c r="F133" s="805"/>
      <c r="G133" s="1032"/>
      <c r="H133" s="805"/>
      <c r="I133" s="1032"/>
    </row>
    <row r="134" spans="1:9" x14ac:dyDescent="0.25">
      <c r="A134" s="557" t="s">
        <v>4898</v>
      </c>
      <c r="B134" s="563"/>
      <c r="C134" s="557" t="s">
        <v>4899</v>
      </c>
      <c r="D134" s="759"/>
      <c r="E134" s="760"/>
      <c r="F134" s="806"/>
      <c r="G134" s="1029"/>
      <c r="H134" s="806"/>
      <c r="I134" s="1029"/>
    </row>
    <row r="135" spans="1:9" ht="15" customHeight="1" x14ac:dyDescent="0.25">
      <c r="A135" s="807" t="s">
        <v>4900</v>
      </c>
      <c r="B135" s="808"/>
      <c r="C135" s="808"/>
      <c r="D135" s="808"/>
      <c r="E135" s="809"/>
      <c r="F135" s="807">
        <v>41</v>
      </c>
      <c r="G135" s="809"/>
      <c r="H135" s="561"/>
      <c r="I135" s="558"/>
    </row>
    <row r="136" spans="1:9" x14ac:dyDescent="0.25">
      <c r="A136" s="756" t="s">
        <v>4590</v>
      </c>
      <c r="B136" s="757"/>
      <c r="C136" s="757"/>
      <c r="D136" s="757"/>
      <c r="E136" s="758"/>
      <c r="F136" s="756" t="s">
        <v>4520</v>
      </c>
      <c r="G136" s="758"/>
      <c r="H136" s="756" t="s">
        <v>4521</v>
      </c>
      <c r="I136" s="758"/>
    </row>
    <row r="137" spans="1:9" ht="15" customHeight="1" x14ac:dyDescent="0.25">
      <c r="A137" s="807" t="s">
        <v>4901</v>
      </c>
      <c r="B137" s="808"/>
      <c r="C137" s="808"/>
      <c r="D137" s="808"/>
      <c r="E137" s="809"/>
      <c r="F137" s="561">
        <v>42</v>
      </c>
      <c r="G137" s="558"/>
      <c r="H137" s="561">
        <v>43</v>
      </c>
      <c r="I137" s="558"/>
    </row>
    <row r="138" spans="1:9" ht="15" customHeight="1" x14ac:dyDescent="0.25">
      <c r="A138" s="814" t="s">
        <v>4902</v>
      </c>
      <c r="B138" s="814"/>
      <c r="C138" s="814"/>
      <c r="D138" s="814"/>
      <c r="E138" s="814"/>
      <c r="F138" s="814">
        <v>44</v>
      </c>
      <c r="G138" s="812"/>
      <c r="H138" s="814">
        <v>45</v>
      </c>
      <c r="I138" s="812"/>
    </row>
    <row r="139" spans="1:9" ht="15" customHeight="1" x14ac:dyDescent="0.25">
      <c r="A139" s="814" t="s">
        <v>4579</v>
      </c>
      <c r="B139" s="814"/>
      <c r="C139" s="814"/>
      <c r="D139" s="561">
        <v>46</v>
      </c>
      <c r="E139" s="558"/>
      <c r="F139" s="814"/>
      <c r="G139" s="812"/>
      <c r="H139" s="814"/>
      <c r="I139" s="812"/>
    </row>
    <row r="140" spans="1:9" ht="15" customHeight="1" x14ac:dyDescent="0.25">
      <c r="A140" s="814" t="s">
        <v>4903</v>
      </c>
      <c r="B140" s="814"/>
      <c r="C140" s="814"/>
      <c r="D140" s="814"/>
      <c r="E140" s="814"/>
      <c r="F140" s="561">
        <v>47</v>
      </c>
      <c r="G140" s="558"/>
      <c r="H140" s="561">
        <v>48</v>
      </c>
      <c r="I140" s="558"/>
    </row>
    <row r="141" spans="1:9" x14ac:dyDescent="0.25">
      <c r="A141" s="756" t="s">
        <v>4572</v>
      </c>
      <c r="B141" s="757"/>
      <c r="C141" s="758"/>
      <c r="D141" s="557">
        <v>49</v>
      </c>
      <c r="E141" s="563"/>
      <c r="F141" s="569"/>
      <c r="G141" s="569"/>
      <c r="H141" s="569"/>
      <c r="I141" s="569"/>
    </row>
    <row r="142" spans="1:9" ht="15" customHeight="1" x14ac:dyDescent="0.25">
      <c r="A142" s="814" t="s">
        <v>4894</v>
      </c>
      <c r="B142" s="814"/>
      <c r="C142" s="814"/>
      <c r="D142" s="561">
        <v>50</v>
      </c>
      <c r="E142" s="558"/>
      <c r="F142" s="569"/>
      <c r="G142" s="569"/>
      <c r="H142" s="569"/>
      <c r="I142" s="569"/>
    </row>
    <row r="144" spans="1:9" ht="15" customHeight="1" x14ac:dyDescent="0.25">
      <c r="A144" s="814" t="s">
        <v>4904</v>
      </c>
      <c r="B144" s="814"/>
      <c r="C144" s="814"/>
      <c r="D144" s="814"/>
      <c r="E144" s="814"/>
      <c r="F144" s="807" t="s">
        <v>4520</v>
      </c>
      <c r="G144" s="809"/>
      <c r="H144" s="807" t="s">
        <v>4521</v>
      </c>
      <c r="I144" s="809"/>
    </row>
    <row r="145" spans="1:9" ht="15" customHeight="1" x14ac:dyDescent="0.25">
      <c r="A145" s="814" t="s">
        <v>4905</v>
      </c>
      <c r="B145" s="814" t="s">
        <v>4906</v>
      </c>
      <c r="C145" s="814"/>
      <c r="D145" s="814"/>
      <c r="E145" s="814"/>
      <c r="F145" s="557">
        <v>51</v>
      </c>
      <c r="G145" s="563"/>
      <c r="H145" s="557">
        <v>52</v>
      </c>
      <c r="I145" s="563"/>
    </row>
    <row r="146" spans="1:9" ht="15" customHeight="1" x14ac:dyDescent="0.25">
      <c r="A146" s="814"/>
      <c r="B146" s="814" t="s">
        <v>4907</v>
      </c>
      <c r="C146" s="814"/>
      <c r="D146" s="814"/>
      <c r="E146" s="814"/>
      <c r="F146" s="557">
        <v>53</v>
      </c>
      <c r="G146" s="563"/>
      <c r="H146" s="557">
        <v>54</v>
      </c>
      <c r="I146" s="563"/>
    </row>
    <row r="147" spans="1:9" ht="15" customHeight="1" x14ac:dyDescent="0.25">
      <c r="A147" s="814"/>
      <c r="B147" s="814" t="s">
        <v>4908</v>
      </c>
      <c r="C147" s="814"/>
      <c r="D147" s="814"/>
      <c r="E147" s="814"/>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67" t="s">
        <v>4074</v>
      </c>
      <c r="B1" s="668"/>
      <c r="C1" s="669"/>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61" t="s">
        <v>4084</v>
      </c>
      <c r="B32" s="662"/>
      <c r="C32" s="663"/>
    </row>
    <row r="33" spans="1:3" ht="15" customHeight="1" x14ac:dyDescent="0.25">
      <c r="A33" s="661" t="s">
        <v>4085</v>
      </c>
      <c r="B33" s="662"/>
      <c r="C33" s="663"/>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44" t="s">
        <v>4909</v>
      </c>
      <c r="B1" s="644"/>
      <c r="C1" s="644"/>
      <c r="D1" s="644"/>
      <c r="E1" s="644"/>
      <c r="F1" s="644"/>
      <c r="G1" s="644"/>
      <c r="H1" s="644"/>
    </row>
    <row r="3" spans="1:12" x14ac:dyDescent="0.25">
      <c r="A3" s="753" t="s">
        <v>4910</v>
      </c>
      <c r="B3" s="753"/>
      <c r="C3" s="753"/>
      <c r="D3" s="759"/>
      <c r="E3" s="826"/>
      <c r="F3" s="826"/>
      <c r="G3" s="826"/>
      <c r="H3" s="760"/>
    </row>
    <row r="4" spans="1:12" ht="15" customHeight="1" x14ac:dyDescent="0.25">
      <c r="A4" s="814" t="s">
        <v>4911</v>
      </c>
      <c r="B4" s="814"/>
      <c r="C4" s="814"/>
      <c r="D4" s="759"/>
      <c r="E4" s="826"/>
      <c r="F4" s="826"/>
      <c r="G4" s="826"/>
      <c r="H4" s="760"/>
    </row>
    <row r="5" spans="1:12" ht="15" customHeight="1" x14ac:dyDescent="0.25">
      <c r="A5" s="814" t="s">
        <v>4912</v>
      </c>
      <c r="B5" s="814"/>
      <c r="C5" s="814"/>
      <c r="D5" s="759"/>
      <c r="E5" s="826"/>
      <c r="F5" s="826"/>
      <c r="G5" s="826"/>
      <c r="H5" s="760"/>
    </row>
    <row r="7" spans="1:12" x14ac:dyDescent="0.25">
      <c r="A7" s="815" t="s">
        <v>4913</v>
      </c>
      <c r="B7" s="815"/>
      <c r="C7" s="815"/>
      <c r="D7" s="815"/>
      <c r="E7" s="815"/>
      <c r="F7" s="815"/>
      <c r="G7" s="815"/>
      <c r="H7" s="815"/>
    </row>
    <row r="8" spans="1:12" x14ac:dyDescent="0.25">
      <c r="A8" s="756" t="s">
        <v>4914</v>
      </c>
      <c r="B8" s="757"/>
      <c r="C8" s="757"/>
      <c r="D8" s="757"/>
      <c r="E8" s="757"/>
      <c r="F8" s="757"/>
      <c r="G8" s="757"/>
      <c r="H8" s="758"/>
    </row>
    <row r="9" spans="1:12" ht="45" customHeight="1" x14ac:dyDescent="0.25">
      <c r="A9" s="1023" t="s">
        <v>4915</v>
      </c>
      <c r="B9" s="1022"/>
      <c r="C9" s="814" t="s">
        <v>4916</v>
      </c>
      <c r="D9" s="814"/>
      <c r="E9" s="814"/>
      <c r="F9" s="814" t="s">
        <v>4917</v>
      </c>
      <c r="G9" s="814"/>
      <c r="H9" s="814"/>
    </row>
    <row r="10" spans="1:12" ht="39" customHeight="1" x14ac:dyDescent="0.25">
      <c r="A10" s="1026"/>
      <c r="B10" s="1027"/>
      <c r="C10" s="564" t="s">
        <v>4918</v>
      </c>
      <c r="D10" s="566"/>
      <c r="E10" s="564" t="s">
        <v>4919</v>
      </c>
      <c r="F10" s="564" t="s">
        <v>4920</v>
      </c>
      <c r="G10" s="566"/>
      <c r="H10" s="564" t="s">
        <v>4919</v>
      </c>
    </row>
    <row r="12" spans="1:12" x14ac:dyDescent="0.25">
      <c r="A12" s="815" t="s">
        <v>4921</v>
      </c>
      <c r="B12" s="815"/>
      <c r="C12" s="815"/>
      <c r="D12" s="815"/>
      <c r="E12" s="815"/>
      <c r="F12" s="815"/>
      <c r="G12" s="815"/>
      <c r="H12" s="815"/>
      <c r="I12" s="815"/>
      <c r="J12" s="815"/>
      <c r="K12" s="815"/>
      <c r="L12" s="815"/>
    </row>
    <row r="13" spans="1:12" ht="15" customHeight="1" x14ac:dyDescent="0.25">
      <c r="A13" s="814" t="s">
        <v>4922</v>
      </c>
      <c r="B13" s="814"/>
      <c r="C13" s="814"/>
      <c r="D13" s="814"/>
      <c r="E13" s="814"/>
      <c r="F13" s="814"/>
      <c r="G13" s="814"/>
      <c r="H13" s="814"/>
      <c r="I13" s="814"/>
      <c r="J13" s="814"/>
      <c r="K13" s="814"/>
      <c r="L13" s="814"/>
    </row>
    <row r="14" spans="1:12" ht="26.25" customHeight="1" x14ac:dyDescent="0.25">
      <c r="A14" s="814" t="s">
        <v>4923</v>
      </c>
      <c r="B14" s="814"/>
      <c r="C14" s="814" t="s">
        <v>4916</v>
      </c>
      <c r="D14" s="814"/>
      <c r="E14" s="814"/>
      <c r="F14" s="814"/>
      <c r="G14" s="814"/>
      <c r="H14" s="814" t="s">
        <v>4917</v>
      </c>
      <c r="I14" s="814"/>
      <c r="J14" s="814"/>
      <c r="K14" s="814"/>
      <c r="L14" s="814"/>
    </row>
    <row r="15" spans="1:12" ht="69" customHeight="1" x14ac:dyDescent="0.25">
      <c r="A15" s="814"/>
      <c r="B15" s="814"/>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opLeftCell="A20" workbookViewId="0">
      <selection activeCell="A39" sqref="A39"/>
    </sheetView>
  </sheetViews>
  <sheetFormatPr baseColWidth="10" defaultRowHeight="15" x14ac:dyDescent="0.25"/>
  <sheetData>
    <row r="1" spans="1:15" x14ac:dyDescent="0.25">
      <c r="A1" s="644" t="s">
        <v>5653</v>
      </c>
      <c r="B1" s="644"/>
      <c r="C1" s="644"/>
      <c r="D1" s="644"/>
      <c r="E1" s="644"/>
      <c r="F1" s="644"/>
      <c r="G1" s="644"/>
      <c r="H1" s="644"/>
      <c r="I1" s="644"/>
      <c r="J1" s="644"/>
      <c r="K1" s="644"/>
      <c r="L1" s="644"/>
      <c r="M1" s="644"/>
      <c r="N1" s="644"/>
      <c r="O1" s="644"/>
    </row>
    <row r="3" spans="1:15" ht="36" customHeight="1" x14ac:dyDescent="0.25">
      <c r="A3" s="659" t="s">
        <v>5654</v>
      </c>
      <c r="B3" s="659"/>
      <c r="C3" s="659"/>
      <c r="D3" s="659"/>
      <c r="E3" s="659"/>
      <c r="F3" s="659"/>
      <c r="G3" s="659"/>
      <c r="H3" s="659"/>
      <c r="I3" s="659"/>
      <c r="J3" s="659"/>
      <c r="K3" s="659"/>
      <c r="L3" s="659"/>
      <c r="M3" s="659"/>
      <c r="N3" s="659"/>
      <c r="O3" s="659"/>
    </row>
    <row r="5" spans="1:15" x14ac:dyDescent="0.25">
      <c r="A5" s="753" t="s">
        <v>5655</v>
      </c>
      <c r="B5" s="753"/>
      <c r="C5" s="753"/>
      <c r="D5" s="753"/>
      <c r="E5" s="753"/>
      <c r="F5" s="753"/>
      <c r="G5" s="753"/>
      <c r="H5" s="753"/>
      <c r="I5" s="753"/>
      <c r="J5" s="753"/>
      <c r="K5" s="753"/>
      <c r="L5" s="753"/>
      <c r="M5" s="753"/>
      <c r="N5" s="753"/>
      <c r="O5" s="753"/>
    </row>
    <row r="6" spans="1:15" x14ac:dyDescent="0.25">
      <c r="A6" s="759"/>
      <c r="B6" s="826"/>
      <c r="C6" s="826"/>
      <c r="D6" s="826"/>
      <c r="E6" s="826"/>
      <c r="F6" s="826"/>
      <c r="G6" s="826"/>
      <c r="H6" s="826"/>
      <c r="I6" s="826"/>
      <c r="J6" s="826"/>
      <c r="K6" s="826"/>
      <c r="L6" s="826"/>
      <c r="M6" s="826"/>
      <c r="N6" s="826"/>
      <c r="O6" s="760"/>
    </row>
    <row r="7" spans="1:15" x14ac:dyDescent="0.25">
      <c r="A7" s="753" t="s">
        <v>5656</v>
      </c>
      <c r="B7" s="753"/>
      <c r="C7" s="753"/>
      <c r="D7" s="753"/>
      <c r="E7" s="753"/>
      <c r="F7" s="753"/>
      <c r="G7" s="753"/>
      <c r="H7" s="753"/>
      <c r="I7" s="753"/>
      <c r="J7" s="753"/>
      <c r="K7" s="753"/>
      <c r="L7" s="753"/>
      <c r="M7" s="753"/>
      <c r="N7" s="753"/>
      <c r="O7" s="753"/>
    </row>
    <row r="9" spans="1:15" x14ac:dyDescent="0.25">
      <c r="A9" s="756" t="s">
        <v>4785</v>
      </c>
      <c r="B9" s="757"/>
      <c r="C9" s="757"/>
      <c r="D9" s="757"/>
      <c r="E9" s="757"/>
      <c r="F9" s="757"/>
      <c r="G9" s="757"/>
      <c r="H9" s="757"/>
      <c r="I9" s="757"/>
      <c r="J9" s="757"/>
      <c r="K9" s="757"/>
      <c r="L9" s="757"/>
      <c r="M9" s="757"/>
      <c r="N9" s="757"/>
      <c r="O9" s="758"/>
    </row>
    <row r="10" spans="1:15" x14ac:dyDescent="0.25">
      <c r="A10" s="759"/>
      <c r="B10" s="826"/>
      <c r="C10" s="826"/>
      <c r="D10" s="826"/>
      <c r="E10" s="826"/>
      <c r="F10" s="826"/>
      <c r="G10" s="826"/>
      <c r="H10" s="826"/>
      <c r="I10" s="826"/>
      <c r="J10" s="826"/>
      <c r="K10" s="826"/>
      <c r="L10" s="826"/>
      <c r="M10" s="826"/>
      <c r="N10" s="826"/>
      <c r="O10" s="760"/>
    </row>
    <row r="11" spans="1:15" x14ac:dyDescent="0.25">
      <c r="A11" s="756" t="s">
        <v>5657</v>
      </c>
      <c r="B11" s="757"/>
      <c r="C11" s="757"/>
      <c r="D11" s="757"/>
      <c r="E11" s="757"/>
      <c r="F11" s="757"/>
      <c r="G11" s="757"/>
      <c r="H11" s="757"/>
      <c r="I11" s="757"/>
      <c r="J11" s="757"/>
      <c r="K11" s="757"/>
      <c r="L11" s="757"/>
      <c r="M11" s="757"/>
      <c r="N11" s="757"/>
      <c r="O11" s="758"/>
    </row>
    <row r="12" spans="1:15" x14ac:dyDescent="0.25">
      <c r="A12" s="759"/>
      <c r="B12" s="826"/>
      <c r="C12" s="826"/>
      <c r="D12" s="826"/>
      <c r="E12" s="826"/>
      <c r="F12" s="826"/>
      <c r="G12" s="826"/>
      <c r="H12" s="826"/>
      <c r="I12" s="826"/>
      <c r="J12" s="826"/>
      <c r="K12" s="826"/>
      <c r="L12" s="826"/>
      <c r="M12" s="826"/>
      <c r="N12" s="826"/>
      <c r="O12" s="760"/>
    </row>
    <row r="13" spans="1:15" x14ac:dyDescent="0.25">
      <c r="A13" s="756" t="s">
        <v>5658</v>
      </c>
      <c r="B13" s="757"/>
      <c r="C13" s="757"/>
      <c r="D13" s="757"/>
      <c r="E13" s="757"/>
      <c r="F13" s="757"/>
      <c r="G13" s="757"/>
      <c r="H13" s="757"/>
      <c r="I13" s="757"/>
      <c r="J13" s="757"/>
      <c r="K13" s="757"/>
      <c r="L13" s="757"/>
      <c r="M13" s="757"/>
      <c r="N13" s="757"/>
      <c r="O13" s="758"/>
    </row>
    <row r="14" spans="1:15" x14ac:dyDescent="0.25">
      <c r="A14" s="853"/>
      <c r="B14" s="854"/>
      <c r="C14" s="854"/>
      <c r="D14" s="854"/>
      <c r="E14" s="854"/>
      <c r="F14" s="854"/>
      <c r="G14" s="854"/>
      <c r="H14" s="854"/>
      <c r="I14" s="854"/>
      <c r="J14" s="854"/>
      <c r="K14" s="854"/>
      <c r="L14" s="854"/>
      <c r="M14" s="854"/>
      <c r="N14" s="854"/>
      <c r="O14" s="855"/>
    </row>
    <row r="15" spans="1:15" x14ac:dyDescent="0.25">
      <c r="A15" s="859"/>
      <c r="B15" s="860"/>
      <c r="C15" s="860"/>
      <c r="D15" s="860"/>
      <c r="E15" s="860"/>
      <c r="F15" s="860"/>
      <c r="G15" s="860"/>
      <c r="H15" s="860"/>
      <c r="I15" s="860"/>
      <c r="J15" s="860"/>
      <c r="K15" s="860"/>
      <c r="L15" s="860"/>
      <c r="M15" s="860"/>
      <c r="N15" s="860"/>
      <c r="O15" s="861"/>
    </row>
    <row r="16" spans="1:15" x14ac:dyDescent="0.25">
      <c r="A16" s="856"/>
      <c r="B16" s="857"/>
      <c r="C16" s="857"/>
      <c r="D16" s="857"/>
      <c r="E16" s="857"/>
      <c r="F16" s="857"/>
      <c r="G16" s="857"/>
      <c r="H16" s="857"/>
      <c r="I16" s="857"/>
      <c r="J16" s="857"/>
      <c r="K16" s="857"/>
      <c r="L16" s="857"/>
      <c r="M16" s="857"/>
      <c r="N16" s="857"/>
      <c r="O16" s="858"/>
    </row>
    <row r="18" spans="1:15" x14ac:dyDescent="0.25">
      <c r="A18" s="815" t="s">
        <v>5659</v>
      </c>
      <c r="B18" s="815"/>
      <c r="C18" s="815"/>
      <c r="D18" s="815"/>
      <c r="E18" s="815"/>
      <c r="F18" s="815"/>
      <c r="G18" s="815"/>
      <c r="H18" s="815"/>
      <c r="I18" s="815"/>
      <c r="J18" s="815"/>
      <c r="K18" s="815"/>
      <c r="L18" s="815"/>
      <c r="M18" s="815"/>
      <c r="N18" s="815"/>
      <c r="O18" s="815"/>
    </row>
    <row r="19" spans="1:15" x14ac:dyDescent="0.25">
      <c r="A19" s="849" t="s">
        <v>5660</v>
      </c>
      <c r="B19" s="850"/>
      <c r="C19" s="850"/>
      <c r="D19" s="850"/>
      <c r="E19" s="850"/>
      <c r="F19" s="850"/>
      <c r="G19" s="850"/>
      <c r="H19" s="850"/>
      <c r="I19" s="850"/>
      <c r="J19" s="850"/>
      <c r="K19" s="850"/>
      <c r="L19" s="850"/>
      <c r="M19" s="850"/>
      <c r="N19" s="850"/>
      <c r="O19" s="851"/>
    </row>
    <row r="20" spans="1:15" x14ac:dyDescent="0.25">
      <c r="A20" s="756" t="s">
        <v>5661</v>
      </c>
      <c r="B20" s="757"/>
      <c r="C20" s="757"/>
      <c r="D20" s="757"/>
      <c r="E20" s="757"/>
      <c r="F20" s="757"/>
      <c r="G20" s="757"/>
      <c r="H20" s="757"/>
      <c r="I20" s="757"/>
      <c r="J20" s="757"/>
      <c r="K20" s="757"/>
      <c r="L20" s="757"/>
      <c r="M20" s="757"/>
      <c r="N20" s="757"/>
      <c r="O20" s="758"/>
    </row>
    <row r="21" spans="1:15" x14ac:dyDescent="0.25">
      <c r="A21" s="759"/>
      <c r="B21" s="826"/>
      <c r="C21" s="826"/>
      <c r="D21" s="826"/>
      <c r="E21" s="826"/>
      <c r="F21" s="826"/>
      <c r="G21" s="826"/>
      <c r="H21" s="826"/>
      <c r="I21" s="826"/>
      <c r="J21" s="826"/>
      <c r="K21" s="826"/>
      <c r="L21" s="826"/>
      <c r="M21" s="826"/>
      <c r="N21" s="826"/>
      <c r="O21" s="760"/>
    </row>
    <row r="22" spans="1:15" x14ac:dyDescent="0.25">
      <c r="A22" s="756" t="s">
        <v>5662</v>
      </c>
      <c r="B22" s="757"/>
      <c r="C22" s="757"/>
      <c r="D22" s="757"/>
      <c r="E22" s="757"/>
      <c r="F22" s="757"/>
      <c r="G22" s="757"/>
      <c r="H22" s="757"/>
      <c r="I22" s="757"/>
      <c r="J22" s="757"/>
      <c r="K22" s="757"/>
      <c r="L22" s="757"/>
      <c r="M22" s="757"/>
      <c r="N22" s="757"/>
      <c r="O22" s="758"/>
    </row>
    <row r="23" spans="1:15" x14ac:dyDescent="0.25">
      <c r="A23" s="759"/>
      <c r="B23" s="826"/>
      <c r="C23" s="826"/>
      <c r="D23" s="826"/>
      <c r="E23" s="826"/>
      <c r="F23" s="826"/>
      <c r="G23" s="826"/>
      <c r="H23" s="826"/>
      <c r="I23" s="826"/>
      <c r="J23" s="826"/>
      <c r="K23" s="826"/>
      <c r="L23" s="826"/>
      <c r="M23" s="826"/>
      <c r="N23" s="826"/>
      <c r="O23" s="760"/>
    </row>
    <row r="24" spans="1:15" x14ac:dyDescent="0.25">
      <c r="A24" s="756" t="s">
        <v>5663</v>
      </c>
      <c r="B24" s="757"/>
      <c r="C24" s="757"/>
      <c r="D24" s="757"/>
      <c r="E24" s="757"/>
      <c r="F24" s="757"/>
      <c r="G24" s="757"/>
      <c r="H24" s="757"/>
      <c r="I24" s="757"/>
      <c r="J24" s="757"/>
      <c r="K24" s="757"/>
      <c r="L24" s="757"/>
      <c r="M24" s="757"/>
      <c r="N24" s="757"/>
      <c r="O24" s="758"/>
    </row>
    <row r="25" spans="1:15" x14ac:dyDescent="0.25">
      <c r="A25" s="759"/>
      <c r="B25" s="826"/>
      <c r="C25" s="826"/>
      <c r="D25" s="826"/>
      <c r="E25" s="826"/>
      <c r="F25" s="826"/>
      <c r="G25" s="826"/>
      <c r="H25" s="826"/>
      <c r="I25" s="826"/>
      <c r="J25" s="826"/>
      <c r="K25" s="826"/>
      <c r="L25" s="826"/>
      <c r="M25" s="826"/>
      <c r="N25" s="826"/>
      <c r="O25" s="760"/>
    </row>
    <row r="26" spans="1:15" x14ac:dyDescent="0.25">
      <c r="A26" s="753" t="s">
        <v>5664</v>
      </c>
      <c r="B26" s="753"/>
      <c r="C26" s="753"/>
      <c r="D26" s="753"/>
      <c r="E26" s="753"/>
      <c r="F26" s="753"/>
      <c r="G26" s="753"/>
      <c r="H26" s="753"/>
      <c r="I26" s="753"/>
      <c r="J26" s="753"/>
      <c r="K26" s="753"/>
      <c r="L26" s="753"/>
      <c r="M26" s="753"/>
      <c r="N26" s="753"/>
      <c r="O26" s="753"/>
    </row>
    <row r="27" spans="1:15" x14ac:dyDescent="0.25">
      <c r="A27" s="1033" t="s">
        <v>5665</v>
      </c>
      <c r="B27" s="1033"/>
      <c r="C27" s="1033"/>
      <c r="D27" s="1033"/>
      <c r="E27" s="1033"/>
      <c r="F27" s="1033"/>
      <c r="G27" s="1033"/>
      <c r="H27" s="1033"/>
      <c r="I27" s="1033"/>
      <c r="J27" s="1033"/>
      <c r="K27" s="1033"/>
      <c r="L27" s="1033"/>
      <c r="M27" s="1033"/>
      <c r="N27" s="1033"/>
      <c r="O27" s="1033"/>
    </row>
    <row r="28" spans="1:15" x14ac:dyDescent="0.25">
      <c r="A28" s="759"/>
      <c r="B28" s="826"/>
      <c r="C28" s="826"/>
      <c r="D28" s="826"/>
      <c r="E28" s="826"/>
      <c r="F28" s="826"/>
      <c r="G28" s="826"/>
      <c r="H28" s="826"/>
      <c r="I28" s="826"/>
      <c r="J28" s="826"/>
      <c r="K28" s="826"/>
      <c r="L28" s="826"/>
      <c r="M28" s="826"/>
      <c r="N28" s="826"/>
      <c r="O28" s="760"/>
    </row>
    <row r="29" spans="1:15" x14ac:dyDescent="0.25">
      <c r="A29" s="756" t="s">
        <v>5666</v>
      </c>
      <c r="B29" s="757"/>
      <c r="C29" s="757"/>
      <c r="D29" s="757"/>
      <c r="E29" s="757"/>
      <c r="F29" s="757"/>
      <c r="G29" s="757"/>
      <c r="H29" s="757"/>
      <c r="I29" s="757"/>
      <c r="J29" s="757"/>
      <c r="K29" s="757"/>
      <c r="L29" s="757"/>
      <c r="M29" s="757"/>
      <c r="N29" s="757"/>
      <c r="O29" s="758"/>
    </row>
    <row r="30" spans="1:15" x14ac:dyDescent="0.25">
      <c r="A30" s="759"/>
      <c r="B30" s="826"/>
      <c r="C30" s="826"/>
      <c r="D30" s="826"/>
      <c r="E30" s="826"/>
      <c r="F30" s="826"/>
      <c r="G30" s="826"/>
      <c r="H30" s="826"/>
      <c r="I30" s="826"/>
      <c r="J30" s="826"/>
      <c r="K30" s="826"/>
      <c r="L30" s="826"/>
      <c r="M30" s="826"/>
      <c r="N30" s="826"/>
      <c r="O30" s="760"/>
    </row>
    <row r="31" spans="1:15" x14ac:dyDescent="0.25">
      <c r="A31" s="756" t="s">
        <v>5667</v>
      </c>
      <c r="B31" s="757"/>
      <c r="C31" s="757"/>
      <c r="D31" s="757"/>
      <c r="E31" s="757"/>
      <c r="F31" s="757"/>
      <c r="G31" s="757"/>
      <c r="H31" s="757"/>
      <c r="I31" s="757"/>
      <c r="J31" s="757"/>
      <c r="K31" s="757"/>
      <c r="L31" s="757"/>
      <c r="M31" s="757"/>
      <c r="N31" s="757"/>
      <c r="O31" s="758"/>
    </row>
    <row r="32" spans="1:15" x14ac:dyDescent="0.25">
      <c r="A32" s="759"/>
      <c r="B32" s="826"/>
      <c r="C32" s="826"/>
      <c r="D32" s="826"/>
      <c r="E32" s="826"/>
      <c r="F32" s="826"/>
      <c r="G32" s="826"/>
      <c r="H32" s="826"/>
      <c r="I32" s="826"/>
      <c r="J32" s="826"/>
      <c r="K32" s="826"/>
      <c r="L32" s="826"/>
      <c r="M32" s="826"/>
      <c r="N32" s="826"/>
      <c r="O32" s="760"/>
    </row>
    <row r="33" spans="1:15" x14ac:dyDescent="0.25">
      <c r="A33" s="756" t="s">
        <v>5668</v>
      </c>
      <c r="B33" s="757"/>
      <c r="C33" s="757"/>
      <c r="D33" s="757"/>
      <c r="E33" s="757"/>
      <c r="F33" s="757"/>
      <c r="G33" s="757"/>
      <c r="H33" s="757"/>
      <c r="I33" s="757"/>
      <c r="J33" s="757"/>
      <c r="K33" s="757"/>
      <c r="L33" s="757"/>
      <c r="M33" s="757"/>
      <c r="N33" s="757"/>
      <c r="O33" s="758"/>
    </row>
    <row r="34" spans="1:15" x14ac:dyDescent="0.25">
      <c r="A34" s="759"/>
      <c r="B34" s="826"/>
      <c r="C34" s="826"/>
      <c r="D34" s="826"/>
      <c r="E34" s="826"/>
      <c r="F34" s="826"/>
      <c r="G34" s="826"/>
      <c r="H34" s="826"/>
      <c r="I34" s="826"/>
      <c r="J34" s="826"/>
      <c r="K34" s="826"/>
      <c r="L34" s="826"/>
      <c r="M34" s="826"/>
      <c r="N34" s="826"/>
      <c r="O34" s="760"/>
    </row>
    <row r="35" spans="1:15" x14ac:dyDescent="0.25">
      <c r="A35" s="756" t="s">
        <v>5669</v>
      </c>
      <c r="B35" s="757"/>
      <c r="C35" s="757"/>
      <c r="D35" s="757"/>
      <c r="E35" s="757"/>
      <c r="F35" s="757"/>
      <c r="G35" s="757"/>
      <c r="H35" s="757"/>
      <c r="I35" s="757"/>
      <c r="J35" s="757"/>
      <c r="K35" s="757"/>
      <c r="L35" s="757"/>
      <c r="M35" s="757"/>
      <c r="N35" s="757"/>
      <c r="O35" s="758"/>
    </row>
    <row r="36" spans="1:15" x14ac:dyDescent="0.25">
      <c r="A36" s="759"/>
      <c r="B36" s="826"/>
      <c r="C36" s="826"/>
      <c r="D36" s="826"/>
      <c r="E36" s="826"/>
      <c r="F36" s="826"/>
      <c r="G36" s="826"/>
      <c r="H36" s="826"/>
      <c r="I36" s="826"/>
      <c r="J36" s="826"/>
      <c r="K36" s="826"/>
      <c r="L36" s="826"/>
      <c r="M36" s="826"/>
      <c r="N36" s="826"/>
      <c r="O36" s="760"/>
    </row>
    <row r="37" spans="1:15" x14ac:dyDescent="0.25">
      <c r="A37" s="756" t="s">
        <v>5670</v>
      </c>
      <c r="B37" s="757"/>
      <c r="C37" s="757"/>
      <c r="D37" s="757"/>
      <c r="E37" s="757"/>
      <c r="F37" s="757"/>
      <c r="G37" s="757"/>
      <c r="H37" s="757"/>
      <c r="I37" s="757"/>
      <c r="J37" s="757"/>
      <c r="K37" s="757"/>
      <c r="L37" s="757"/>
      <c r="M37" s="757"/>
      <c r="N37" s="757"/>
      <c r="O37" s="758"/>
    </row>
    <row r="38" spans="1:15" x14ac:dyDescent="0.25">
      <c r="A38" s="759"/>
      <c r="B38" s="826"/>
      <c r="C38" s="826"/>
      <c r="D38" s="826"/>
      <c r="E38" s="826"/>
      <c r="F38" s="826"/>
      <c r="G38" s="826"/>
      <c r="H38" s="826"/>
      <c r="I38" s="826"/>
      <c r="J38" s="826"/>
      <c r="K38" s="826"/>
      <c r="L38" s="826"/>
      <c r="M38" s="826"/>
      <c r="N38" s="826"/>
      <c r="O38" s="760"/>
    </row>
    <row r="40" spans="1:15" ht="15" customHeight="1" x14ac:dyDescent="0.25">
      <c r="A40" s="834" t="s">
        <v>5671</v>
      </c>
      <c r="B40" s="890"/>
      <c r="C40" s="890"/>
      <c r="D40" s="890"/>
      <c r="E40" s="890"/>
      <c r="F40" s="890"/>
      <c r="G40" s="890"/>
      <c r="H40" s="890"/>
      <c r="I40" s="890"/>
      <c r="J40" s="890"/>
      <c r="K40" s="890"/>
      <c r="L40" s="890"/>
      <c r="M40" s="890"/>
      <c r="N40" s="890"/>
      <c r="O40" s="891"/>
    </row>
    <row r="41" spans="1:15" x14ac:dyDescent="0.25">
      <c r="A41" s="892"/>
      <c r="B41" s="893"/>
      <c r="C41" s="893"/>
      <c r="D41" s="893"/>
      <c r="E41" s="893"/>
      <c r="F41" s="893"/>
      <c r="G41" s="893"/>
      <c r="H41" s="893"/>
      <c r="I41" s="893"/>
      <c r="J41" s="893"/>
      <c r="K41" s="893"/>
      <c r="L41" s="893"/>
      <c r="M41" s="893"/>
      <c r="N41" s="893"/>
      <c r="O41" s="894"/>
    </row>
    <row r="42" spans="1:15" x14ac:dyDescent="0.25">
      <c r="A42" s="892"/>
      <c r="B42" s="893"/>
      <c r="C42" s="893"/>
      <c r="D42" s="893"/>
      <c r="E42" s="893"/>
      <c r="F42" s="893"/>
      <c r="G42" s="893"/>
      <c r="H42" s="893"/>
      <c r="I42" s="893"/>
      <c r="J42" s="893"/>
      <c r="K42" s="893"/>
      <c r="L42" s="893"/>
      <c r="M42" s="893"/>
      <c r="N42" s="893"/>
      <c r="O42" s="894"/>
    </row>
    <row r="43" spans="1:15" x14ac:dyDescent="0.25">
      <c r="A43" s="892"/>
      <c r="B43" s="893"/>
      <c r="C43" s="893"/>
      <c r="D43" s="893"/>
      <c r="E43" s="893"/>
      <c r="F43" s="893"/>
      <c r="G43" s="893"/>
      <c r="H43" s="893"/>
      <c r="I43" s="893"/>
      <c r="J43" s="893"/>
      <c r="K43" s="893"/>
      <c r="L43" s="893"/>
      <c r="M43" s="893"/>
      <c r="N43" s="893"/>
      <c r="O43" s="894"/>
    </row>
    <row r="44" spans="1:15" x14ac:dyDescent="0.25">
      <c r="A44" s="892"/>
      <c r="B44" s="893"/>
      <c r="C44" s="893"/>
      <c r="D44" s="893"/>
      <c r="E44" s="893"/>
      <c r="F44" s="893"/>
      <c r="G44" s="893"/>
      <c r="H44" s="893"/>
      <c r="I44" s="893"/>
      <c r="J44" s="893"/>
      <c r="K44" s="893"/>
      <c r="L44" s="893"/>
      <c r="M44" s="893"/>
      <c r="N44" s="893"/>
      <c r="O44" s="894"/>
    </row>
    <row r="45" spans="1:15" x14ac:dyDescent="0.25">
      <c r="A45" s="892"/>
      <c r="B45" s="893"/>
      <c r="C45" s="893"/>
      <c r="D45" s="893"/>
      <c r="E45" s="893"/>
      <c r="F45" s="893"/>
      <c r="G45" s="893"/>
      <c r="H45" s="893"/>
      <c r="I45" s="893"/>
      <c r="J45" s="893"/>
      <c r="K45" s="893"/>
      <c r="L45" s="893"/>
      <c r="M45" s="893"/>
      <c r="N45" s="893"/>
      <c r="O45" s="894"/>
    </row>
    <row r="46" spans="1:15" x14ac:dyDescent="0.25">
      <c r="A46" s="892"/>
      <c r="B46" s="893"/>
      <c r="C46" s="893"/>
      <c r="D46" s="893"/>
      <c r="E46" s="893"/>
      <c r="F46" s="893"/>
      <c r="G46" s="893"/>
      <c r="H46" s="893"/>
      <c r="I46" s="893"/>
      <c r="J46" s="893"/>
      <c r="K46" s="893"/>
      <c r="L46" s="893"/>
      <c r="M46" s="893"/>
      <c r="N46" s="893"/>
      <c r="O46" s="894"/>
    </row>
    <row r="47" spans="1:15" x14ac:dyDescent="0.25">
      <c r="A47" s="892"/>
      <c r="B47" s="893"/>
      <c r="C47" s="893"/>
      <c r="D47" s="893"/>
      <c r="E47" s="893"/>
      <c r="F47" s="893"/>
      <c r="G47" s="893"/>
      <c r="H47" s="893"/>
      <c r="I47" s="893"/>
      <c r="J47" s="893"/>
      <c r="K47" s="893"/>
      <c r="L47" s="893"/>
      <c r="M47" s="893"/>
      <c r="N47" s="893"/>
      <c r="O47" s="894"/>
    </row>
    <row r="48" spans="1:15" x14ac:dyDescent="0.25">
      <c r="A48" s="892"/>
      <c r="B48" s="893"/>
      <c r="C48" s="893"/>
      <c r="D48" s="893"/>
      <c r="E48" s="893"/>
      <c r="F48" s="893"/>
      <c r="G48" s="893"/>
      <c r="H48" s="893"/>
      <c r="I48" s="893"/>
      <c r="J48" s="893"/>
      <c r="K48" s="893"/>
      <c r="L48" s="893"/>
      <c r="M48" s="893"/>
      <c r="N48" s="893"/>
      <c r="O48" s="894"/>
    </row>
    <row r="49" spans="1:15" x14ac:dyDescent="0.25">
      <c r="A49" s="892"/>
      <c r="B49" s="893"/>
      <c r="C49" s="893"/>
      <c r="D49" s="893"/>
      <c r="E49" s="893"/>
      <c r="F49" s="893"/>
      <c r="G49" s="893"/>
      <c r="H49" s="893"/>
      <c r="I49" s="893"/>
      <c r="J49" s="893"/>
      <c r="K49" s="893"/>
      <c r="L49" s="893"/>
      <c r="M49" s="893"/>
      <c r="N49" s="893"/>
      <c r="O49" s="894"/>
    </row>
    <row r="50" spans="1:15" x14ac:dyDescent="0.25">
      <c r="A50" s="892"/>
      <c r="B50" s="893"/>
      <c r="C50" s="893"/>
      <c r="D50" s="893"/>
      <c r="E50" s="893"/>
      <c r="F50" s="893"/>
      <c r="G50" s="893"/>
      <c r="H50" s="893"/>
      <c r="I50" s="893"/>
      <c r="J50" s="893"/>
      <c r="K50" s="893"/>
      <c r="L50" s="893"/>
      <c r="M50" s="893"/>
      <c r="N50" s="893"/>
      <c r="O50" s="894"/>
    </row>
    <row r="51" spans="1:15" x14ac:dyDescent="0.25">
      <c r="A51" s="892"/>
      <c r="B51" s="893"/>
      <c r="C51" s="893"/>
      <c r="D51" s="893"/>
      <c r="E51" s="893"/>
      <c r="F51" s="893"/>
      <c r="G51" s="893"/>
      <c r="H51" s="893"/>
      <c r="I51" s="893"/>
      <c r="J51" s="893"/>
      <c r="K51" s="893"/>
      <c r="L51" s="893"/>
      <c r="M51" s="893"/>
      <c r="N51" s="893"/>
      <c r="O51" s="894"/>
    </row>
    <row r="52" spans="1:15" x14ac:dyDescent="0.25">
      <c r="A52" s="892"/>
      <c r="B52" s="893"/>
      <c r="C52" s="893"/>
      <c r="D52" s="893"/>
      <c r="E52" s="893"/>
      <c r="F52" s="893"/>
      <c r="G52" s="893"/>
      <c r="H52" s="893"/>
      <c r="I52" s="893"/>
      <c r="J52" s="893"/>
      <c r="K52" s="893"/>
      <c r="L52" s="893"/>
      <c r="M52" s="893"/>
      <c r="N52" s="893"/>
      <c r="O52" s="894"/>
    </row>
    <row r="53" spans="1:15" x14ac:dyDescent="0.25">
      <c r="A53" s="892"/>
      <c r="B53" s="893"/>
      <c r="C53" s="893"/>
      <c r="D53" s="893"/>
      <c r="E53" s="893"/>
      <c r="F53" s="893"/>
      <c r="G53" s="893"/>
      <c r="H53" s="893"/>
      <c r="I53" s="893"/>
      <c r="J53" s="893"/>
      <c r="K53" s="893"/>
      <c r="L53" s="893"/>
      <c r="M53" s="893"/>
      <c r="N53" s="893"/>
      <c r="O53" s="894"/>
    </row>
    <row r="54" spans="1:15" x14ac:dyDescent="0.25">
      <c r="A54" s="892"/>
      <c r="B54" s="893"/>
      <c r="C54" s="893"/>
      <c r="D54" s="893"/>
      <c r="E54" s="893"/>
      <c r="F54" s="893"/>
      <c r="G54" s="893"/>
      <c r="H54" s="893"/>
      <c r="I54" s="893"/>
      <c r="J54" s="893"/>
      <c r="K54" s="893"/>
      <c r="L54" s="893"/>
      <c r="M54" s="893"/>
      <c r="N54" s="893"/>
      <c r="O54" s="894"/>
    </row>
    <row r="55" spans="1:15" x14ac:dyDescent="0.25">
      <c r="A55" s="892"/>
      <c r="B55" s="893"/>
      <c r="C55" s="893"/>
      <c r="D55" s="893"/>
      <c r="E55" s="893"/>
      <c r="F55" s="893"/>
      <c r="G55" s="893"/>
      <c r="H55" s="893"/>
      <c r="I55" s="893"/>
      <c r="J55" s="893"/>
      <c r="K55" s="893"/>
      <c r="L55" s="893"/>
      <c r="M55" s="893"/>
      <c r="N55" s="893"/>
      <c r="O55" s="894"/>
    </row>
    <row r="56" spans="1:15" x14ac:dyDescent="0.25">
      <c r="A56" s="892"/>
      <c r="B56" s="893"/>
      <c r="C56" s="893"/>
      <c r="D56" s="893"/>
      <c r="E56" s="893"/>
      <c r="F56" s="893"/>
      <c r="G56" s="893"/>
      <c r="H56" s="893"/>
      <c r="I56" s="893"/>
      <c r="J56" s="893"/>
      <c r="K56" s="893"/>
      <c r="L56" s="893"/>
      <c r="M56" s="893"/>
      <c r="N56" s="893"/>
      <c r="O56" s="894"/>
    </row>
    <row r="57" spans="1:15" x14ac:dyDescent="0.25">
      <c r="A57" s="892"/>
      <c r="B57" s="893"/>
      <c r="C57" s="893"/>
      <c r="D57" s="893"/>
      <c r="E57" s="893"/>
      <c r="F57" s="893"/>
      <c r="G57" s="893"/>
      <c r="H57" s="893"/>
      <c r="I57" s="893"/>
      <c r="J57" s="893"/>
      <c r="K57" s="893"/>
      <c r="L57" s="893"/>
      <c r="M57" s="893"/>
      <c r="N57" s="893"/>
      <c r="O57" s="894"/>
    </row>
    <row r="58" spans="1:15" x14ac:dyDescent="0.25">
      <c r="A58" s="895"/>
      <c r="B58" s="896"/>
      <c r="C58" s="896"/>
      <c r="D58" s="896"/>
      <c r="E58" s="896"/>
      <c r="F58" s="896"/>
      <c r="G58" s="896"/>
      <c r="H58" s="896"/>
      <c r="I58" s="896"/>
      <c r="J58" s="896"/>
      <c r="K58" s="896"/>
      <c r="L58" s="896"/>
      <c r="M58" s="896"/>
      <c r="N58" s="896"/>
      <c r="O58" s="897"/>
    </row>
    <row r="60" spans="1:15" ht="15" customHeight="1" x14ac:dyDescent="0.25">
      <c r="A60" s="834" t="s">
        <v>5672</v>
      </c>
      <c r="B60" s="874"/>
      <c r="C60" s="874"/>
      <c r="D60" s="874"/>
      <c r="E60" s="874"/>
      <c r="F60" s="874"/>
      <c r="G60" s="874"/>
      <c r="H60" s="874"/>
      <c r="I60" s="874"/>
      <c r="J60" s="874"/>
      <c r="K60" s="874"/>
      <c r="L60" s="874"/>
      <c r="M60" s="874"/>
      <c r="N60" s="874"/>
      <c r="O60" s="835"/>
    </row>
    <row r="61" spans="1:15" x14ac:dyDescent="0.25">
      <c r="A61" s="836"/>
      <c r="B61" s="875"/>
      <c r="C61" s="875"/>
      <c r="D61" s="875"/>
      <c r="E61" s="875"/>
      <c r="F61" s="875"/>
      <c r="G61" s="875"/>
      <c r="H61" s="875"/>
      <c r="I61" s="875"/>
      <c r="J61" s="875"/>
      <c r="K61" s="875"/>
      <c r="L61" s="875"/>
      <c r="M61" s="875"/>
      <c r="N61" s="875"/>
      <c r="O61" s="837"/>
    </row>
    <row r="62" spans="1:15" x14ac:dyDescent="0.25">
      <c r="A62" s="838"/>
      <c r="B62" s="876"/>
      <c r="C62" s="876"/>
      <c r="D62" s="876"/>
      <c r="E62" s="876"/>
      <c r="F62" s="876"/>
      <c r="G62" s="876"/>
      <c r="H62" s="876"/>
      <c r="I62" s="876"/>
      <c r="J62" s="876"/>
      <c r="K62" s="876"/>
      <c r="L62" s="876"/>
      <c r="M62" s="876"/>
      <c r="N62" s="876"/>
      <c r="O62" s="839"/>
    </row>
    <row r="64" spans="1:15" x14ac:dyDescent="0.25">
      <c r="A64" s="639" t="s">
        <v>5673</v>
      </c>
      <c r="B64" s="639"/>
      <c r="C64" s="639"/>
      <c r="D64" s="639"/>
      <c r="E64" s="639"/>
      <c r="F64" s="639"/>
      <c r="G64" s="639"/>
      <c r="H64" s="639"/>
      <c r="I64" s="639"/>
      <c r="J64" s="639"/>
      <c r="K64" s="639"/>
      <c r="L64" s="639"/>
      <c r="M64" s="639"/>
      <c r="N64" s="639"/>
      <c r="O64" s="639"/>
    </row>
    <row r="66" spans="1:15" x14ac:dyDescent="0.25">
      <c r="A66" s="815" t="s">
        <v>5674</v>
      </c>
      <c r="B66" s="815"/>
      <c r="C66" s="815"/>
      <c r="D66" s="815"/>
      <c r="E66" s="815"/>
      <c r="F66" s="815"/>
      <c r="G66" s="815"/>
      <c r="H66" s="815"/>
      <c r="I66" s="815"/>
      <c r="J66" s="815"/>
      <c r="K66" s="815"/>
      <c r="L66" s="815"/>
      <c r="M66" s="815"/>
      <c r="N66" s="815"/>
      <c r="O66" s="815"/>
    </row>
    <row r="67" spans="1:15" x14ac:dyDescent="0.25">
      <c r="A67" s="849" t="s">
        <v>5675</v>
      </c>
      <c r="B67" s="850"/>
      <c r="C67" s="850"/>
      <c r="D67" s="850"/>
      <c r="E67" s="850"/>
      <c r="F67" s="850"/>
      <c r="G67" s="850"/>
      <c r="H67" s="850"/>
      <c r="I67" s="850"/>
      <c r="J67" s="850"/>
      <c r="K67" s="850"/>
      <c r="L67" s="850"/>
      <c r="M67" s="850"/>
      <c r="N67" s="850"/>
      <c r="O67" s="851"/>
    </row>
    <row r="68" spans="1:15" x14ac:dyDescent="0.25">
      <c r="A68" s="756" t="s">
        <v>5676</v>
      </c>
      <c r="B68" s="757"/>
      <c r="C68" s="757"/>
      <c r="D68" s="757"/>
      <c r="E68" s="757"/>
      <c r="F68" s="757"/>
      <c r="G68" s="757"/>
      <c r="H68" s="757"/>
      <c r="I68" s="757"/>
      <c r="J68" s="757"/>
      <c r="K68" s="757"/>
      <c r="L68" s="757"/>
      <c r="M68" s="757"/>
      <c r="N68" s="757"/>
      <c r="O68" s="758"/>
    </row>
    <row r="69" spans="1:15" x14ac:dyDescent="0.25">
      <c r="A69" s="759"/>
      <c r="B69" s="826"/>
      <c r="C69" s="826"/>
      <c r="D69" s="826"/>
      <c r="E69" s="826"/>
      <c r="F69" s="826"/>
      <c r="G69" s="826"/>
      <c r="H69" s="826"/>
      <c r="I69" s="826"/>
      <c r="J69" s="826"/>
      <c r="K69" s="826"/>
      <c r="L69" s="826"/>
      <c r="M69" s="826"/>
      <c r="N69" s="826"/>
      <c r="O69" s="760"/>
    </row>
    <row r="70" spans="1:15" x14ac:dyDescent="0.25">
      <c r="A70" s="756" t="s">
        <v>5677</v>
      </c>
      <c r="B70" s="757"/>
      <c r="C70" s="757"/>
      <c r="D70" s="757"/>
      <c r="E70" s="757"/>
      <c r="F70" s="757"/>
      <c r="G70" s="757"/>
      <c r="H70" s="757"/>
      <c r="I70" s="757"/>
      <c r="J70" s="757"/>
      <c r="K70" s="757"/>
      <c r="L70" s="757"/>
      <c r="M70" s="757"/>
      <c r="N70" s="757"/>
      <c r="O70" s="758"/>
    </row>
    <row r="71" spans="1:15" x14ac:dyDescent="0.25">
      <c r="A71" s="759"/>
      <c r="B71" s="826"/>
      <c r="C71" s="826"/>
      <c r="D71" s="826"/>
      <c r="E71" s="826"/>
      <c r="F71" s="826"/>
      <c r="G71" s="826"/>
      <c r="H71" s="826"/>
      <c r="I71" s="826"/>
      <c r="J71" s="826"/>
      <c r="K71" s="826"/>
      <c r="L71" s="826"/>
      <c r="M71" s="826"/>
      <c r="N71" s="826"/>
      <c r="O71" s="760"/>
    </row>
    <row r="72" spans="1:15" x14ac:dyDescent="0.25">
      <c r="A72" s="756" t="s">
        <v>5678</v>
      </c>
      <c r="B72" s="757"/>
      <c r="C72" s="757"/>
      <c r="D72" s="757"/>
      <c r="E72" s="757"/>
      <c r="F72" s="757"/>
      <c r="G72" s="757"/>
      <c r="H72" s="757"/>
      <c r="I72" s="757"/>
      <c r="J72" s="757"/>
      <c r="K72" s="757"/>
      <c r="L72" s="757"/>
      <c r="M72" s="757"/>
      <c r="N72" s="757"/>
      <c r="O72" s="758"/>
    </row>
    <row r="73" spans="1:15" x14ac:dyDescent="0.25">
      <c r="A73" s="759"/>
      <c r="B73" s="826"/>
      <c r="C73" s="826"/>
      <c r="D73" s="826"/>
      <c r="E73" s="826"/>
      <c r="F73" s="826"/>
      <c r="G73" s="826"/>
      <c r="H73" s="826"/>
      <c r="I73" s="826"/>
      <c r="J73" s="826"/>
      <c r="K73" s="826"/>
      <c r="L73" s="826"/>
      <c r="M73" s="826"/>
      <c r="N73" s="826"/>
      <c r="O73" s="760"/>
    </row>
    <row r="74" spans="1:15" x14ac:dyDescent="0.25">
      <c r="A74" s="756" t="s">
        <v>5679</v>
      </c>
      <c r="B74" s="757"/>
      <c r="C74" s="757"/>
      <c r="D74" s="757"/>
      <c r="E74" s="757"/>
      <c r="F74" s="757"/>
      <c r="G74" s="757"/>
      <c r="H74" s="757"/>
      <c r="I74" s="757"/>
      <c r="J74" s="757"/>
      <c r="K74" s="757"/>
      <c r="L74" s="757"/>
      <c r="M74" s="757"/>
      <c r="N74" s="757"/>
      <c r="O74" s="758"/>
    </row>
    <row r="75" spans="1:15" x14ac:dyDescent="0.25">
      <c r="A75" s="759"/>
      <c r="B75" s="826"/>
      <c r="C75" s="826"/>
      <c r="D75" s="826"/>
      <c r="E75" s="826"/>
      <c r="F75" s="826"/>
      <c r="G75" s="826"/>
      <c r="H75" s="826"/>
      <c r="I75" s="826"/>
      <c r="J75" s="826"/>
      <c r="K75" s="826"/>
      <c r="L75" s="826"/>
      <c r="M75" s="826"/>
      <c r="N75" s="826"/>
      <c r="O75" s="760"/>
    </row>
    <row r="76" spans="1:15" x14ac:dyDescent="0.25">
      <c r="A76" s="840" t="s">
        <v>5680</v>
      </c>
      <c r="B76" s="840"/>
      <c r="C76" s="840"/>
      <c r="D76" s="840"/>
      <c r="E76" s="840"/>
      <c r="F76" s="840"/>
      <c r="G76" s="840"/>
      <c r="H76" s="840"/>
      <c r="I76" s="840"/>
      <c r="J76" s="840"/>
      <c r="K76" s="840"/>
      <c r="L76" s="840"/>
      <c r="M76" s="840"/>
      <c r="N76" s="840"/>
      <c r="O76" s="840"/>
    </row>
    <row r="77" spans="1:15" x14ac:dyDescent="0.25">
      <c r="A77" s="756" t="s">
        <v>4520</v>
      </c>
      <c r="B77" s="757"/>
      <c r="C77" s="757"/>
      <c r="D77" s="757"/>
      <c r="E77" s="757"/>
      <c r="F77" s="757"/>
      <c r="G77" s="757"/>
      <c r="H77" s="757"/>
      <c r="I77" s="757"/>
      <c r="J77" s="757"/>
      <c r="K77" s="757"/>
      <c r="L77" s="757"/>
      <c r="M77" s="757"/>
      <c r="N77" s="757"/>
      <c r="O77" s="758"/>
    </row>
    <row r="78" spans="1:15" x14ac:dyDescent="0.25">
      <c r="A78" s="759"/>
      <c r="B78" s="826"/>
      <c r="C78" s="826"/>
      <c r="D78" s="826"/>
      <c r="E78" s="826"/>
      <c r="F78" s="826"/>
      <c r="G78" s="826"/>
      <c r="H78" s="826"/>
      <c r="I78" s="826"/>
      <c r="J78" s="826"/>
      <c r="K78" s="826"/>
      <c r="L78" s="826"/>
      <c r="M78" s="826"/>
      <c r="N78" s="826"/>
      <c r="O78" s="760"/>
    </row>
    <row r="79" spans="1:15" x14ac:dyDescent="0.25">
      <c r="A79" s="756" t="s">
        <v>4521</v>
      </c>
      <c r="B79" s="757"/>
      <c r="C79" s="757"/>
      <c r="D79" s="757"/>
      <c r="E79" s="757"/>
      <c r="F79" s="757"/>
      <c r="G79" s="757"/>
      <c r="H79" s="757"/>
      <c r="I79" s="757"/>
      <c r="J79" s="757"/>
      <c r="K79" s="757"/>
      <c r="L79" s="757"/>
      <c r="M79" s="757"/>
      <c r="N79" s="757"/>
      <c r="O79" s="758"/>
    </row>
    <row r="80" spans="1:15" x14ac:dyDescent="0.25">
      <c r="A80" s="759"/>
      <c r="B80" s="826"/>
      <c r="C80" s="826"/>
      <c r="D80" s="826"/>
      <c r="E80" s="826"/>
      <c r="F80" s="826"/>
      <c r="G80" s="826"/>
      <c r="H80" s="826"/>
      <c r="I80" s="826"/>
      <c r="J80" s="826"/>
      <c r="K80" s="826"/>
      <c r="L80" s="826"/>
      <c r="M80" s="826"/>
      <c r="N80" s="826"/>
      <c r="O80" s="760"/>
    </row>
    <row r="81" spans="1:15" x14ac:dyDescent="0.25">
      <c r="A81" s="849" t="s">
        <v>5681</v>
      </c>
      <c r="B81" s="850"/>
      <c r="C81" s="850"/>
      <c r="D81" s="850"/>
      <c r="E81" s="850"/>
      <c r="F81" s="850"/>
      <c r="G81" s="850"/>
      <c r="H81" s="850"/>
      <c r="I81" s="850"/>
      <c r="J81" s="850"/>
      <c r="K81" s="850"/>
      <c r="L81" s="850"/>
      <c r="M81" s="850"/>
      <c r="N81" s="850"/>
      <c r="O81" s="851"/>
    </row>
    <row r="82" spans="1:15" x14ac:dyDescent="0.25">
      <c r="A82" s="756" t="s">
        <v>5682</v>
      </c>
      <c r="B82" s="757"/>
      <c r="C82" s="757"/>
      <c r="D82" s="757"/>
      <c r="E82" s="757"/>
      <c r="F82" s="757"/>
      <c r="G82" s="757"/>
      <c r="H82" s="757"/>
      <c r="I82" s="757"/>
      <c r="J82" s="757"/>
      <c r="K82" s="757"/>
      <c r="L82" s="757"/>
      <c r="M82" s="757"/>
      <c r="N82" s="757"/>
      <c r="O82" s="758"/>
    </row>
    <row r="83" spans="1:15" x14ac:dyDescent="0.25">
      <c r="A83" s="759"/>
      <c r="B83" s="826"/>
      <c r="C83" s="826"/>
      <c r="D83" s="826"/>
      <c r="E83" s="826"/>
      <c r="F83" s="826"/>
      <c r="G83" s="826"/>
      <c r="H83" s="826"/>
      <c r="I83" s="826"/>
      <c r="J83" s="826"/>
      <c r="K83" s="826"/>
      <c r="L83" s="826"/>
      <c r="M83" s="826"/>
      <c r="N83" s="826"/>
      <c r="O83" s="760"/>
    </row>
    <row r="84" spans="1:15" x14ac:dyDescent="0.25">
      <c r="A84" s="756" t="s">
        <v>5683</v>
      </c>
      <c r="B84" s="757"/>
      <c r="C84" s="757"/>
      <c r="D84" s="757"/>
      <c r="E84" s="757"/>
      <c r="F84" s="757"/>
      <c r="G84" s="757"/>
      <c r="H84" s="757"/>
      <c r="I84" s="757"/>
      <c r="J84" s="757"/>
      <c r="K84" s="757"/>
      <c r="L84" s="757"/>
      <c r="M84" s="757"/>
      <c r="N84" s="757"/>
      <c r="O84" s="758"/>
    </row>
    <row r="85" spans="1:15" x14ac:dyDescent="0.25">
      <c r="A85" s="759"/>
      <c r="B85" s="826"/>
      <c r="C85" s="826"/>
      <c r="D85" s="826"/>
      <c r="E85" s="826"/>
      <c r="F85" s="826"/>
      <c r="G85" s="826"/>
      <c r="H85" s="826"/>
      <c r="I85" s="826"/>
      <c r="J85" s="826"/>
      <c r="K85" s="826"/>
      <c r="L85" s="826"/>
      <c r="M85" s="826"/>
      <c r="N85" s="826"/>
      <c r="O85" s="760"/>
    </row>
    <row r="86" spans="1:15" x14ac:dyDescent="0.25">
      <c r="A86" s="756" t="s">
        <v>5684</v>
      </c>
      <c r="B86" s="757"/>
      <c r="C86" s="757"/>
      <c r="D86" s="757"/>
      <c r="E86" s="757"/>
      <c r="F86" s="757"/>
      <c r="G86" s="757"/>
      <c r="H86" s="757"/>
      <c r="I86" s="757"/>
      <c r="J86" s="757"/>
      <c r="K86" s="757"/>
      <c r="L86" s="757"/>
      <c r="M86" s="757"/>
      <c r="N86" s="757"/>
      <c r="O86" s="758"/>
    </row>
    <row r="87" spans="1:15" x14ac:dyDescent="0.25">
      <c r="A87" s="759"/>
      <c r="B87" s="826"/>
      <c r="C87" s="826"/>
      <c r="D87" s="826"/>
      <c r="E87" s="826"/>
      <c r="F87" s="826"/>
      <c r="G87" s="826"/>
      <c r="H87" s="826"/>
      <c r="I87" s="826"/>
      <c r="J87" s="826"/>
      <c r="K87" s="826"/>
      <c r="L87" s="826"/>
      <c r="M87" s="826"/>
      <c r="N87" s="826"/>
      <c r="O87" s="760"/>
    </row>
    <row r="88" spans="1:15" x14ac:dyDescent="0.25">
      <c r="A88" s="756" t="s">
        <v>5685</v>
      </c>
      <c r="B88" s="757"/>
      <c r="C88" s="757"/>
      <c r="D88" s="757"/>
      <c r="E88" s="757"/>
      <c r="F88" s="757"/>
      <c r="G88" s="757"/>
      <c r="H88" s="757"/>
      <c r="I88" s="757"/>
      <c r="J88" s="757"/>
      <c r="K88" s="757"/>
      <c r="L88" s="757"/>
      <c r="M88" s="757"/>
      <c r="N88" s="757"/>
      <c r="O88" s="758"/>
    </row>
    <row r="89" spans="1:15" x14ac:dyDescent="0.25">
      <c r="A89" s="759"/>
      <c r="B89" s="826"/>
      <c r="C89" s="826"/>
      <c r="D89" s="826"/>
      <c r="E89" s="826"/>
      <c r="F89" s="826"/>
      <c r="G89" s="826"/>
      <c r="H89" s="826"/>
      <c r="I89" s="826"/>
      <c r="J89" s="826"/>
      <c r="K89" s="826"/>
      <c r="L89" s="826"/>
      <c r="M89" s="826"/>
      <c r="N89" s="826"/>
      <c r="O89" s="760"/>
    </row>
    <row r="90" spans="1:15" x14ac:dyDescent="0.25">
      <c r="A90" s="840" t="s">
        <v>5686</v>
      </c>
      <c r="B90" s="840"/>
      <c r="C90" s="840"/>
      <c r="D90" s="840"/>
      <c r="E90" s="840"/>
      <c r="F90" s="840"/>
      <c r="G90" s="840"/>
      <c r="H90" s="840"/>
      <c r="I90" s="840"/>
      <c r="J90" s="840"/>
      <c r="K90" s="840"/>
      <c r="L90" s="840"/>
      <c r="M90" s="840"/>
      <c r="N90" s="840"/>
      <c r="O90" s="840"/>
    </row>
    <row r="91" spans="1:15" x14ac:dyDescent="0.25">
      <c r="A91" s="759"/>
      <c r="B91" s="826"/>
      <c r="C91" s="826"/>
      <c r="D91" s="826"/>
      <c r="E91" s="826"/>
      <c r="F91" s="826"/>
      <c r="G91" s="826"/>
      <c r="H91" s="826"/>
      <c r="I91" s="826"/>
      <c r="J91" s="826"/>
      <c r="K91" s="826"/>
      <c r="L91" s="826"/>
      <c r="M91" s="826"/>
      <c r="N91" s="826"/>
      <c r="O91" s="760"/>
    </row>
    <row r="92" spans="1:15" x14ac:dyDescent="0.25">
      <c r="A92" s="756" t="s">
        <v>5687</v>
      </c>
      <c r="B92" s="757"/>
      <c r="C92" s="757"/>
      <c r="D92" s="757"/>
      <c r="E92" s="757"/>
      <c r="F92" s="757"/>
      <c r="G92" s="757"/>
      <c r="H92" s="757"/>
      <c r="I92" s="757"/>
      <c r="J92" s="757"/>
      <c r="K92" s="757"/>
      <c r="L92" s="757"/>
      <c r="M92" s="757"/>
      <c r="N92" s="757"/>
      <c r="O92" s="758"/>
    </row>
    <row r="93" spans="1:15" x14ac:dyDescent="0.25">
      <c r="A93" s="759"/>
      <c r="B93" s="826"/>
      <c r="C93" s="826"/>
      <c r="D93" s="826"/>
      <c r="E93" s="826"/>
      <c r="F93" s="826"/>
      <c r="G93" s="826"/>
      <c r="H93" s="826"/>
      <c r="I93" s="826"/>
      <c r="J93" s="826"/>
      <c r="K93" s="826"/>
      <c r="L93" s="826"/>
      <c r="M93" s="826"/>
      <c r="N93" s="826"/>
      <c r="O93" s="760"/>
    </row>
    <row r="95" spans="1:15" x14ac:dyDescent="0.25">
      <c r="A95" s="816" t="s">
        <v>5688</v>
      </c>
      <c r="B95" s="833"/>
      <c r="C95" s="833"/>
      <c r="D95" s="833"/>
      <c r="E95" s="833"/>
      <c r="F95" s="833"/>
      <c r="G95" s="833"/>
      <c r="H95" s="833"/>
      <c r="I95" s="833"/>
      <c r="J95" s="833"/>
      <c r="K95" s="833"/>
      <c r="L95" s="833"/>
      <c r="M95" s="833"/>
      <c r="N95" s="833"/>
      <c r="O95" s="817"/>
    </row>
    <row r="96" spans="1:15" ht="15" customHeight="1" x14ac:dyDescent="0.25">
      <c r="A96" s="865" t="s">
        <v>5689</v>
      </c>
      <c r="B96" s="866"/>
      <c r="C96" s="867"/>
      <c r="D96" s="1023" t="s">
        <v>5690</v>
      </c>
      <c r="E96" s="1021"/>
      <c r="F96" s="1022"/>
      <c r="G96" s="1023" t="s">
        <v>5691</v>
      </c>
      <c r="H96" s="1021"/>
      <c r="I96" s="1022"/>
      <c r="J96" s="1023" t="s">
        <v>5692</v>
      </c>
      <c r="K96" s="1022"/>
      <c r="L96" s="814" t="s">
        <v>5693</v>
      </c>
      <c r="M96" s="814"/>
      <c r="N96" s="814" t="s">
        <v>5694</v>
      </c>
      <c r="O96" s="814"/>
    </row>
    <row r="97" spans="1:15" ht="15" customHeight="1" x14ac:dyDescent="0.25">
      <c r="A97" s="871"/>
      <c r="B97" s="872"/>
      <c r="C97" s="873"/>
      <c r="D97" s="1026"/>
      <c r="E97" s="1034"/>
      <c r="F97" s="1027"/>
      <c r="G97" s="1026"/>
      <c r="H97" s="1034"/>
      <c r="I97" s="1027"/>
      <c r="J97" s="1026"/>
      <c r="K97" s="1027"/>
      <c r="L97" s="814" t="s">
        <v>5695</v>
      </c>
      <c r="M97" s="814"/>
      <c r="N97" s="814"/>
      <c r="O97" s="814"/>
    </row>
    <row r="98" spans="1:15" x14ac:dyDescent="0.25">
      <c r="A98" s="621" t="s">
        <v>2203</v>
      </c>
      <c r="B98" s="756">
        <v>1</v>
      </c>
      <c r="C98" s="758"/>
      <c r="D98" s="756">
        <v>2</v>
      </c>
      <c r="E98" s="757"/>
      <c r="F98" s="758"/>
      <c r="G98" s="756">
        <v>3</v>
      </c>
      <c r="H98" s="757"/>
      <c r="I98" s="758"/>
      <c r="J98" s="756">
        <v>4</v>
      </c>
      <c r="K98" s="758"/>
      <c r="L98" s="756">
        <v>5</v>
      </c>
      <c r="M98" s="758"/>
      <c r="N98" s="756">
        <v>6</v>
      </c>
      <c r="O98" s="758"/>
    </row>
    <row r="99" spans="1:15" ht="15" customHeight="1" x14ac:dyDescent="0.25">
      <c r="A99" s="621">
        <v>5</v>
      </c>
      <c r="B99" s="804" t="s">
        <v>5696</v>
      </c>
      <c r="C99" s="621" t="s">
        <v>5697</v>
      </c>
      <c r="D99" s="759"/>
      <c r="E99" s="826"/>
      <c r="F99" s="760"/>
      <c r="G99" s="759"/>
      <c r="H99" s="826"/>
      <c r="I99" s="760"/>
      <c r="J99" s="759"/>
      <c r="K99" s="760"/>
      <c r="L99" s="759"/>
      <c r="M99" s="760"/>
      <c r="N99" s="879"/>
      <c r="O99" s="880"/>
    </row>
    <row r="100" spans="1:15" ht="75" x14ac:dyDescent="0.25">
      <c r="A100" s="621">
        <v>6</v>
      </c>
      <c r="B100" s="805"/>
      <c r="C100" s="622" t="s">
        <v>5698</v>
      </c>
      <c r="D100" s="759"/>
      <c r="E100" s="826"/>
      <c r="F100" s="760"/>
      <c r="G100" s="759"/>
      <c r="H100" s="826"/>
      <c r="I100" s="760"/>
      <c r="J100" s="759"/>
      <c r="K100" s="760"/>
      <c r="L100" s="759"/>
      <c r="M100" s="760"/>
      <c r="N100" s="879"/>
      <c r="O100" s="880"/>
    </row>
    <row r="101" spans="1:15" x14ac:dyDescent="0.25">
      <c r="A101" s="621">
        <v>7</v>
      </c>
      <c r="B101" s="806"/>
      <c r="C101" s="621" t="s">
        <v>5699</v>
      </c>
      <c r="D101" s="175"/>
      <c r="E101" s="175"/>
      <c r="F101" s="175"/>
      <c r="G101" s="175"/>
      <c r="H101" s="175"/>
      <c r="I101" s="175"/>
      <c r="J101" s="175"/>
      <c r="K101" s="175"/>
      <c r="L101" s="759"/>
      <c r="M101" s="760"/>
      <c r="N101" s="175"/>
      <c r="O101" s="175"/>
    </row>
    <row r="102" spans="1:15" ht="15" customHeight="1" x14ac:dyDescent="0.25">
      <c r="A102" s="621">
        <v>8</v>
      </c>
      <c r="B102" s="804" t="s">
        <v>5700</v>
      </c>
      <c r="C102" s="621" t="s">
        <v>5701</v>
      </c>
      <c r="D102" s="759"/>
      <c r="E102" s="826"/>
      <c r="F102" s="760"/>
      <c r="G102" s="759"/>
      <c r="H102" s="826"/>
      <c r="I102" s="760"/>
      <c r="J102" s="759"/>
      <c r="K102" s="760"/>
      <c r="L102" s="175"/>
      <c r="M102" s="175"/>
      <c r="N102" s="759"/>
      <c r="O102" s="760"/>
    </row>
    <row r="103" spans="1:15" ht="90" x14ac:dyDescent="0.25">
      <c r="A103" s="621">
        <v>9</v>
      </c>
      <c r="B103" s="805"/>
      <c r="C103" s="622" t="s">
        <v>5702</v>
      </c>
      <c r="D103" s="175"/>
      <c r="E103" s="175"/>
      <c r="F103" s="175"/>
      <c r="G103" s="175"/>
      <c r="H103" s="175"/>
      <c r="I103" s="175"/>
      <c r="J103" s="759"/>
      <c r="K103" s="760"/>
      <c r="L103" s="175"/>
      <c r="M103" s="175"/>
      <c r="N103" s="759"/>
      <c r="O103" s="760"/>
    </row>
    <row r="104" spans="1:15" ht="45" x14ac:dyDescent="0.25">
      <c r="A104" s="621">
        <v>10</v>
      </c>
      <c r="B104" s="806"/>
      <c r="C104" s="622" t="s">
        <v>5703</v>
      </c>
      <c r="D104" s="175"/>
      <c r="E104" s="175"/>
      <c r="F104" s="175"/>
      <c r="G104" s="175"/>
      <c r="H104" s="175"/>
      <c r="I104" s="175"/>
      <c r="J104" s="628"/>
      <c r="K104" s="628"/>
      <c r="L104" s="628"/>
      <c r="M104" s="628"/>
      <c r="N104" s="827"/>
      <c r="O104" s="827"/>
    </row>
    <row r="105" spans="1:15" x14ac:dyDescent="0.25">
      <c r="A105" s="753" t="s">
        <v>5704</v>
      </c>
      <c r="B105" s="753"/>
      <c r="C105" s="753"/>
      <c r="D105" s="621">
        <v>11</v>
      </c>
      <c r="E105" s="827"/>
      <c r="F105" s="827"/>
      <c r="G105" s="827"/>
      <c r="H105" s="827"/>
      <c r="I105" s="827"/>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16" t="s">
        <v>5705</v>
      </c>
      <c r="B107" s="833"/>
      <c r="C107" s="833"/>
      <c r="D107" s="833"/>
      <c r="E107" s="833"/>
      <c r="F107" s="833"/>
      <c r="G107" s="833"/>
      <c r="H107" s="833"/>
      <c r="I107" s="833"/>
      <c r="J107" s="833"/>
      <c r="K107" s="833"/>
      <c r="L107" s="833"/>
      <c r="M107" s="833"/>
      <c r="N107" s="833"/>
      <c r="O107" s="817"/>
    </row>
    <row r="108" spans="1:15" x14ac:dyDescent="0.25">
      <c r="A108" s="756" t="s">
        <v>5706</v>
      </c>
      <c r="B108" s="757"/>
      <c r="C108" s="757"/>
      <c r="D108" s="757"/>
      <c r="E108" s="757"/>
      <c r="F108" s="757"/>
      <c r="G108" s="757"/>
      <c r="H108" s="757"/>
      <c r="I108" s="757"/>
      <c r="J108" s="757"/>
      <c r="K108" s="757"/>
      <c r="L108" s="757"/>
      <c r="M108" s="757"/>
      <c r="N108" s="757"/>
      <c r="O108" s="758"/>
    </row>
    <row r="109" spans="1:15" x14ac:dyDescent="0.25">
      <c r="A109" s="759"/>
      <c r="B109" s="826"/>
      <c r="C109" s="826"/>
      <c r="D109" s="826"/>
      <c r="E109" s="826"/>
      <c r="F109" s="826"/>
      <c r="G109" s="826"/>
      <c r="H109" s="826"/>
      <c r="I109" s="826"/>
      <c r="J109" s="826"/>
      <c r="K109" s="826"/>
      <c r="L109" s="826"/>
      <c r="M109" s="826"/>
      <c r="N109" s="826"/>
      <c r="O109" s="760"/>
    </row>
    <row r="110" spans="1:15" ht="15" customHeight="1" x14ac:dyDescent="0.25">
      <c r="A110" s="807" t="s">
        <v>5707</v>
      </c>
      <c r="B110" s="808"/>
      <c r="C110" s="808"/>
      <c r="D110" s="808"/>
      <c r="E110" s="808"/>
      <c r="F110" s="808"/>
      <c r="G110" s="808"/>
      <c r="H110" s="808"/>
      <c r="I110" s="808"/>
      <c r="J110" s="808"/>
      <c r="K110" s="808"/>
      <c r="L110" s="808"/>
      <c r="M110" s="808"/>
      <c r="N110" s="808"/>
      <c r="O110" s="809"/>
    </row>
    <row r="111" spans="1:15" x14ac:dyDescent="0.25">
      <c r="A111" s="759"/>
      <c r="B111" s="826"/>
      <c r="C111" s="826"/>
      <c r="D111" s="826"/>
      <c r="E111" s="826"/>
      <c r="F111" s="826"/>
      <c r="G111" s="826"/>
      <c r="H111" s="826"/>
      <c r="I111" s="826"/>
      <c r="J111" s="826"/>
      <c r="K111" s="826"/>
      <c r="L111" s="826"/>
      <c r="M111" s="826"/>
      <c r="N111" s="826"/>
      <c r="O111" s="760"/>
    </row>
    <row r="112" spans="1:15" ht="15" customHeight="1" x14ac:dyDescent="0.25">
      <c r="A112" s="814" t="s">
        <v>5708</v>
      </c>
      <c r="B112" s="814"/>
      <c r="C112" s="814"/>
      <c r="D112" s="814"/>
      <c r="E112" s="814"/>
      <c r="F112" s="814"/>
      <c r="G112" s="814"/>
      <c r="H112" s="814"/>
      <c r="I112" s="814"/>
      <c r="J112" s="814"/>
      <c r="K112" s="814"/>
      <c r="L112" s="814"/>
      <c r="M112" s="814"/>
      <c r="N112" s="814"/>
      <c r="O112" s="814"/>
    </row>
    <row r="113" spans="1:15" x14ac:dyDescent="0.25">
      <c r="A113" s="759"/>
      <c r="B113" s="826"/>
      <c r="C113" s="826"/>
      <c r="D113" s="826"/>
      <c r="E113" s="826"/>
      <c r="F113" s="826"/>
      <c r="G113" s="826"/>
      <c r="H113" s="826"/>
      <c r="I113" s="826"/>
      <c r="J113" s="826"/>
      <c r="K113" s="826"/>
      <c r="L113" s="826"/>
      <c r="M113" s="826"/>
      <c r="N113" s="826"/>
      <c r="O113" s="760"/>
    </row>
    <row r="114" spans="1:15" x14ac:dyDescent="0.25">
      <c r="A114" s="756" t="s">
        <v>5709</v>
      </c>
      <c r="B114" s="757"/>
      <c r="C114" s="757"/>
      <c r="D114" s="757"/>
      <c r="E114" s="757"/>
      <c r="F114" s="757"/>
      <c r="G114" s="757"/>
      <c r="H114" s="757"/>
      <c r="I114" s="757"/>
      <c r="J114" s="757"/>
      <c r="K114" s="757"/>
      <c r="L114" s="757"/>
      <c r="M114" s="757"/>
      <c r="N114" s="757"/>
      <c r="O114" s="758"/>
    </row>
    <row r="115" spans="1:15" x14ac:dyDescent="0.25">
      <c r="A115" s="759"/>
      <c r="B115" s="826"/>
      <c r="C115" s="826"/>
      <c r="D115" s="826"/>
      <c r="E115" s="826"/>
      <c r="F115" s="826"/>
      <c r="G115" s="826"/>
      <c r="H115" s="826"/>
      <c r="I115" s="826"/>
      <c r="J115" s="826"/>
      <c r="K115" s="826"/>
      <c r="L115" s="826"/>
      <c r="M115" s="826"/>
      <c r="N115" s="826"/>
      <c r="O115" s="760"/>
    </row>
    <row r="116" spans="1:15" x14ac:dyDescent="0.25">
      <c r="A116" s="753" t="s">
        <v>5710</v>
      </c>
      <c r="B116" s="753"/>
      <c r="C116" s="753"/>
      <c r="D116" s="753"/>
      <c r="E116" s="753"/>
      <c r="F116" s="753"/>
      <c r="G116" s="753"/>
      <c r="H116" s="753"/>
      <c r="I116" s="753"/>
      <c r="J116" s="753"/>
      <c r="K116" s="753"/>
      <c r="L116" s="753"/>
      <c r="M116" s="753"/>
      <c r="N116" s="753"/>
      <c r="O116" s="753"/>
    </row>
    <row r="117" spans="1:15" ht="15" customHeight="1" x14ac:dyDescent="0.25">
      <c r="A117" s="659" t="s">
        <v>5711</v>
      </c>
      <c r="B117" s="659"/>
      <c r="C117" s="659"/>
      <c r="D117" s="659"/>
      <c r="E117" s="659"/>
      <c r="F117" s="659"/>
      <c r="G117" s="659"/>
      <c r="H117" s="659"/>
      <c r="I117" s="659"/>
      <c r="J117" s="659"/>
      <c r="K117" s="659"/>
      <c r="L117" s="659"/>
      <c r="M117" s="659"/>
      <c r="N117" s="659"/>
      <c r="O117" s="659"/>
    </row>
    <row r="118" spans="1:15" x14ac:dyDescent="0.25">
      <c r="A118" s="753" t="s">
        <v>5712</v>
      </c>
      <c r="B118" s="753"/>
      <c r="C118" s="753"/>
      <c r="D118" s="753"/>
      <c r="E118" s="753"/>
      <c r="F118" s="753"/>
      <c r="G118" s="753"/>
      <c r="H118" s="753"/>
      <c r="I118" s="753"/>
      <c r="J118" s="753"/>
      <c r="K118" s="753"/>
      <c r="L118" s="753"/>
      <c r="M118" s="753"/>
      <c r="N118" s="753"/>
      <c r="O118" s="753"/>
    </row>
    <row r="119" spans="1:15" x14ac:dyDescent="0.25">
      <c r="A119" s="827"/>
      <c r="B119" s="827"/>
      <c r="C119" s="827"/>
      <c r="D119" s="827"/>
      <c r="E119" s="827"/>
      <c r="F119" s="827"/>
      <c r="G119" s="827"/>
      <c r="H119" s="827"/>
      <c r="I119" s="827"/>
      <c r="J119" s="827"/>
      <c r="K119" s="827"/>
      <c r="L119" s="827"/>
      <c r="M119" s="827"/>
      <c r="N119" s="827"/>
      <c r="O119" s="827"/>
    </row>
    <row r="120" spans="1:15" x14ac:dyDescent="0.25">
      <c r="A120" s="756" t="s">
        <v>5713</v>
      </c>
      <c r="B120" s="757"/>
      <c r="C120" s="757"/>
      <c r="D120" s="757"/>
      <c r="E120" s="757"/>
      <c r="F120" s="757"/>
      <c r="G120" s="757"/>
      <c r="H120" s="757"/>
      <c r="I120" s="757"/>
      <c r="J120" s="757"/>
      <c r="K120" s="757"/>
      <c r="L120" s="757"/>
      <c r="M120" s="757"/>
      <c r="N120" s="757"/>
      <c r="O120" s="758"/>
    </row>
    <row r="121" spans="1:15" x14ac:dyDescent="0.25">
      <c r="A121" s="759"/>
      <c r="B121" s="826"/>
      <c r="C121" s="826"/>
      <c r="D121" s="826"/>
      <c r="E121" s="826"/>
      <c r="F121" s="826"/>
      <c r="G121" s="826"/>
      <c r="H121" s="826"/>
      <c r="I121" s="826"/>
      <c r="J121" s="826"/>
      <c r="K121" s="826"/>
      <c r="L121" s="826"/>
      <c r="M121" s="826"/>
      <c r="N121" s="826"/>
      <c r="O121" s="760"/>
    </row>
    <row r="123" spans="1:15" x14ac:dyDescent="0.25">
      <c r="A123" s="815" t="s">
        <v>5714</v>
      </c>
      <c r="B123" s="815"/>
      <c r="C123" s="815"/>
      <c r="D123" s="815"/>
      <c r="E123" s="815"/>
      <c r="F123" s="815"/>
      <c r="G123" s="815"/>
      <c r="H123" s="815"/>
      <c r="I123" s="815"/>
      <c r="J123" s="815"/>
      <c r="K123" s="815"/>
      <c r="L123" s="815"/>
      <c r="M123" s="815"/>
      <c r="N123" s="815"/>
      <c r="O123" s="815"/>
    </row>
    <row r="124" spans="1:15" ht="15" customHeight="1" x14ac:dyDescent="0.25">
      <c r="A124" s="814" t="s">
        <v>5715</v>
      </c>
      <c r="B124" s="814"/>
      <c r="C124" s="814"/>
      <c r="D124" s="814"/>
      <c r="E124" s="814"/>
      <c r="F124" s="814"/>
      <c r="G124" s="814"/>
      <c r="H124" s="814"/>
      <c r="I124" s="814"/>
      <c r="J124" s="814"/>
      <c r="K124" s="814"/>
      <c r="L124" s="814"/>
      <c r="M124" s="814"/>
      <c r="N124" s="814"/>
      <c r="O124" s="814"/>
    </row>
    <row r="125" spans="1:15" x14ac:dyDescent="0.25">
      <c r="A125" s="827"/>
      <c r="B125" s="827"/>
      <c r="C125" s="827"/>
      <c r="D125" s="827"/>
      <c r="E125" s="827"/>
      <c r="F125" s="827"/>
      <c r="G125" s="827"/>
      <c r="H125" s="827"/>
      <c r="I125" s="827"/>
      <c r="J125" s="827"/>
      <c r="K125" s="827"/>
      <c r="L125" s="827"/>
      <c r="M125" s="827"/>
      <c r="N125" s="827"/>
      <c r="O125" s="827"/>
    </row>
    <row r="127" spans="1:15" x14ac:dyDescent="0.25">
      <c r="A127" s="815" t="s">
        <v>5716</v>
      </c>
      <c r="B127" s="815"/>
      <c r="C127" s="815"/>
      <c r="D127" s="815"/>
      <c r="E127" s="815"/>
      <c r="F127" s="815"/>
      <c r="G127" s="815"/>
      <c r="H127" s="815"/>
      <c r="I127" s="815"/>
      <c r="J127" s="815"/>
      <c r="K127" s="815"/>
      <c r="L127" s="815"/>
      <c r="M127" s="815"/>
      <c r="N127" s="815"/>
      <c r="O127" s="815"/>
    </row>
    <row r="128" spans="1:15" x14ac:dyDescent="0.25">
      <c r="A128" s="754">
        <v>12</v>
      </c>
      <c r="B128" s="621" t="s">
        <v>3462</v>
      </c>
      <c r="C128" s="623"/>
      <c r="D128" s="621" t="s">
        <v>5717</v>
      </c>
      <c r="E128" s="759"/>
      <c r="F128" s="826"/>
      <c r="G128" s="826"/>
      <c r="H128" s="826"/>
      <c r="I128" s="826"/>
      <c r="J128" s="826"/>
      <c r="K128" s="826"/>
      <c r="L128" s="826"/>
      <c r="M128" s="826"/>
      <c r="N128" s="826"/>
      <c r="O128" s="760"/>
    </row>
    <row r="129" spans="1:15" x14ac:dyDescent="0.25">
      <c r="A129" s="810"/>
      <c r="B129" s="621" t="s">
        <v>5718</v>
      </c>
      <c r="C129" s="623"/>
      <c r="D129" s="621" t="s">
        <v>5719</v>
      </c>
      <c r="E129" s="623"/>
      <c r="F129" s="621" t="s">
        <v>5720</v>
      </c>
      <c r="G129" s="623"/>
      <c r="H129" s="756" t="s">
        <v>5721</v>
      </c>
      <c r="I129" s="758"/>
      <c r="J129" s="759"/>
      <c r="K129" s="760"/>
      <c r="L129" s="756" t="s">
        <v>5722</v>
      </c>
      <c r="M129" s="758"/>
      <c r="N129" s="759"/>
      <c r="O129" s="760"/>
    </row>
    <row r="130" spans="1:15" ht="15" customHeight="1" x14ac:dyDescent="0.25">
      <c r="A130" s="755"/>
      <c r="B130" s="814" t="s">
        <v>5723</v>
      </c>
      <c r="C130" s="814"/>
      <c r="D130" s="623"/>
      <c r="E130" s="756" t="s">
        <v>5724</v>
      </c>
      <c r="F130" s="757"/>
      <c r="G130" s="757"/>
      <c r="H130" s="757"/>
      <c r="I130" s="758"/>
      <c r="J130" s="759"/>
      <c r="K130" s="760"/>
      <c r="L130" s="807" t="s">
        <v>5725</v>
      </c>
      <c r="M130" s="809"/>
      <c r="N130" s="759"/>
      <c r="O130" s="760"/>
    </row>
    <row r="131" spans="1:15" x14ac:dyDescent="0.25">
      <c r="A131" s="754">
        <v>12</v>
      </c>
      <c r="B131" s="621" t="s">
        <v>3462</v>
      </c>
      <c r="C131" s="623"/>
      <c r="D131" s="621" t="s">
        <v>5717</v>
      </c>
      <c r="E131" s="759"/>
      <c r="F131" s="826"/>
      <c r="G131" s="826"/>
      <c r="H131" s="826"/>
      <c r="I131" s="826"/>
      <c r="J131" s="826"/>
      <c r="K131" s="826"/>
      <c r="L131" s="826"/>
      <c r="M131" s="826"/>
      <c r="N131" s="826"/>
      <c r="O131" s="760"/>
    </row>
    <row r="132" spans="1:15" x14ac:dyDescent="0.25">
      <c r="A132" s="810"/>
      <c r="B132" s="621" t="s">
        <v>5718</v>
      </c>
      <c r="C132" s="623"/>
      <c r="D132" s="621" t="s">
        <v>5719</v>
      </c>
      <c r="E132" s="623"/>
      <c r="F132" s="621" t="s">
        <v>5720</v>
      </c>
      <c r="G132" s="623"/>
      <c r="H132" s="756" t="s">
        <v>5721</v>
      </c>
      <c r="I132" s="758"/>
      <c r="J132" s="759"/>
      <c r="K132" s="760"/>
      <c r="L132" s="756" t="s">
        <v>5722</v>
      </c>
      <c r="M132" s="758"/>
      <c r="N132" s="759"/>
      <c r="O132" s="760"/>
    </row>
    <row r="133" spans="1:15" ht="15" customHeight="1" x14ac:dyDescent="0.25">
      <c r="A133" s="755"/>
      <c r="B133" s="814" t="s">
        <v>5723</v>
      </c>
      <c r="C133" s="814"/>
      <c r="D133" s="623"/>
      <c r="E133" s="756" t="s">
        <v>5724</v>
      </c>
      <c r="F133" s="757"/>
      <c r="G133" s="757"/>
      <c r="H133" s="757"/>
      <c r="I133" s="758"/>
      <c r="J133" s="759"/>
      <c r="K133" s="760"/>
      <c r="L133" s="807" t="s">
        <v>5725</v>
      </c>
      <c r="M133" s="809"/>
      <c r="N133" s="759"/>
      <c r="O133" s="760"/>
    </row>
    <row r="134" spans="1:15" x14ac:dyDescent="0.25">
      <c r="A134" s="639" t="s">
        <v>5726</v>
      </c>
      <c r="B134" s="639"/>
      <c r="C134" s="639"/>
      <c r="D134" s="639"/>
      <c r="E134" s="639"/>
      <c r="F134" s="639"/>
      <c r="G134" s="639"/>
      <c r="H134" s="639"/>
      <c r="I134" s="639"/>
      <c r="J134" s="639"/>
      <c r="K134" s="639"/>
      <c r="L134" s="639"/>
      <c r="M134" s="639"/>
      <c r="N134" s="639"/>
      <c r="O134" s="639"/>
    </row>
    <row r="135" spans="1:15" x14ac:dyDescent="0.25">
      <c r="A135" s="756" t="s">
        <v>5712</v>
      </c>
      <c r="B135" s="757"/>
      <c r="C135" s="757"/>
      <c r="D135" s="757"/>
      <c r="E135" s="757"/>
      <c r="F135" s="757"/>
      <c r="G135" s="757"/>
      <c r="H135" s="757"/>
      <c r="I135" s="757"/>
      <c r="J135" s="757"/>
      <c r="K135" s="757"/>
      <c r="L135" s="757"/>
      <c r="M135" s="757"/>
      <c r="N135" s="757"/>
      <c r="O135" s="758"/>
    </row>
    <row r="136" spans="1:15" x14ac:dyDescent="0.25">
      <c r="A136" s="759"/>
      <c r="B136" s="826"/>
      <c r="C136" s="826"/>
      <c r="D136" s="826"/>
      <c r="E136" s="826"/>
      <c r="F136" s="826"/>
      <c r="G136" s="826"/>
      <c r="H136" s="826"/>
      <c r="I136" s="826"/>
      <c r="J136" s="826"/>
      <c r="K136" s="826"/>
      <c r="L136" s="826"/>
      <c r="M136" s="826"/>
      <c r="N136" s="826"/>
      <c r="O136" s="760"/>
    </row>
    <row r="137" spans="1:15" x14ac:dyDescent="0.25">
      <c r="A137" s="756" t="s">
        <v>5713</v>
      </c>
      <c r="B137" s="757"/>
      <c r="C137" s="757"/>
      <c r="D137" s="757"/>
      <c r="E137" s="757"/>
      <c r="F137" s="757"/>
      <c r="G137" s="757"/>
      <c r="H137" s="757"/>
      <c r="I137" s="757"/>
      <c r="J137" s="757"/>
      <c r="K137" s="757"/>
      <c r="L137" s="757"/>
      <c r="M137" s="757"/>
      <c r="N137" s="757"/>
      <c r="O137" s="758"/>
    </row>
    <row r="138" spans="1:15" x14ac:dyDescent="0.25">
      <c r="A138" s="759"/>
      <c r="B138" s="826"/>
      <c r="C138" s="826"/>
      <c r="D138" s="826"/>
      <c r="E138" s="826"/>
      <c r="F138" s="826"/>
      <c r="G138" s="826"/>
      <c r="H138" s="826"/>
      <c r="I138" s="826"/>
      <c r="J138" s="826"/>
      <c r="K138" s="826"/>
      <c r="L138" s="826"/>
      <c r="M138" s="826"/>
      <c r="N138" s="826"/>
      <c r="O138" s="760"/>
    </row>
    <row r="140" spans="1:15" ht="15" customHeight="1" x14ac:dyDescent="0.25">
      <c r="A140" s="659" t="s">
        <v>5727</v>
      </c>
      <c r="B140" s="659"/>
      <c r="C140" s="659"/>
      <c r="D140" s="659"/>
      <c r="E140" s="659"/>
      <c r="F140" s="659"/>
      <c r="G140" s="659"/>
      <c r="H140" s="659"/>
      <c r="I140" s="659"/>
      <c r="J140" s="659"/>
      <c r="K140" s="659"/>
      <c r="L140" s="659"/>
      <c r="M140" s="659"/>
      <c r="N140" s="659"/>
      <c r="O140" s="659"/>
    </row>
    <row r="141" spans="1:15" ht="15" customHeight="1" x14ac:dyDescent="0.25">
      <c r="A141" s="659" t="s">
        <v>5728</v>
      </c>
      <c r="B141" s="659"/>
      <c r="C141" s="659" t="s">
        <v>5729</v>
      </c>
      <c r="D141" s="659"/>
      <c r="E141" s="659" t="s">
        <v>5730</v>
      </c>
      <c r="F141" s="659"/>
      <c r="G141" s="659" t="s">
        <v>5731</v>
      </c>
      <c r="H141" s="659"/>
      <c r="I141" s="659" t="s">
        <v>5732</v>
      </c>
      <c r="J141" s="659"/>
      <c r="K141" s="659"/>
      <c r="L141" s="659"/>
      <c r="M141" s="659"/>
      <c r="N141" s="659"/>
      <c r="O141" s="659"/>
    </row>
    <row r="142" spans="1:15" ht="60" customHeight="1" x14ac:dyDescent="0.25">
      <c r="A142" s="659"/>
      <c r="B142" s="659"/>
      <c r="C142" s="659"/>
      <c r="D142" s="659"/>
      <c r="E142" s="659"/>
      <c r="F142" s="659"/>
      <c r="G142" s="620" t="s">
        <v>5733</v>
      </c>
      <c r="H142" s="620" t="s">
        <v>5734</v>
      </c>
      <c r="I142" s="659" t="s">
        <v>5735</v>
      </c>
      <c r="J142" s="659"/>
      <c r="K142" s="659" t="s">
        <v>5736</v>
      </c>
      <c r="L142" s="659"/>
      <c r="M142" s="659" t="s">
        <v>5737</v>
      </c>
      <c r="N142" s="659"/>
      <c r="O142" s="659"/>
    </row>
    <row r="143" spans="1:15" x14ac:dyDescent="0.25">
      <c r="A143" s="641">
        <v>1</v>
      </c>
      <c r="B143" s="643"/>
      <c r="C143" s="641">
        <v>2</v>
      </c>
      <c r="D143" s="643"/>
      <c r="E143" s="641">
        <v>3</v>
      </c>
      <c r="F143" s="643"/>
      <c r="G143" s="620">
        <v>4</v>
      </c>
      <c r="H143" s="620">
        <v>5</v>
      </c>
      <c r="I143" s="641">
        <v>6</v>
      </c>
      <c r="J143" s="643"/>
      <c r="K143" s="641">
        <v>7</v>
      </c>
      <c r="L143" s="643"/>
      <c r="M143" s="641">
        <v>8</v>
      </c>
      <c r="N143" s="642"/>
      <c r="O143" s="643"/>
    </row>
    <row r="144" spans="1:15" ht="15" customHeight="1" x14ac:dyDescent="0.25">
      <c r="A144" s="1035" t="s">
        <v>5738</v>
      </c>
      <c r="B144" s="891"/>
      <c r="C144" s="1035" t="s">
        <v>5739</v>
      </c>
      <c r="D144" s="891"/>
      <c r="E144" s="641" t="s">
        <v>5740</v>
      </c>
      <c r="F144" s="643"/>
      <c r="G144" s="629">
        <v>46000</v>
      </c>
      <c r="H144" s="629">
        <v>122000</v>
      </c>
      <c r="I144" s="1036">
        <v>122000</v>
      </c>
      <c r="J144" s="669"/>
      <c r="K144" s="1036">
        <v>76000</v>
      </c>
      <c r="L144" s="669"/>
      <c r="M144" s="1036">
        <v>46000</v>
      </c>
      <c r="N144" s="668"/>
      <c r="O144" s="669"/>
    </row>
    <row r="145" spans="1:15" ht="15" customHeight="1" x14ac:dyDescent="0.25">
      <c r="A145" s="892"/>
      <c r="B145" s="894"/>
      <c r="C145" s="895"/>
      <c r="D145" s="897"/>
      <c r="E145" s="641" t="s">
        <v>5741</v>
      </c>
      <c r="F145" s="643"/>
      <c r="G145" s="619" t="s">
        <v>5742</v>
      </c>
      <c r="H145" s="619" t="s">
        <v>5743</v>
      </c>
      <c r="I145" s="667" t="s">
        <v>5743</v>
      </c>
      <c r="J145" s="669"/>
      <c r="K145" s="667" t="s">
        <v>5744</v>
      </c>
      <c r="L145" s="669"/>
      <c r="M145" s="667" t="s">
        <v>5745</v>
      </c>
      <c r="N145" s="668"/>
      <c r="O145" s="669"/>
    </row>
    <row r="146" spans="1:15" ht="15" customHeight="1" x14ac:dyDescent="0.25">
      <c r="A146" s="892"/>
      <c r="B146" s="894"/>
      <c r="C146" s="834" t="s">
        <v>5746</v>
      </c>
      <c r="D146" s="835"/>
      <c r="E146" s="659" t="s">
        <v>5740</v>
      </c>
      <c r="F146" s="659"/>
      <c r="G146" s="630">
        <v>46000</v>
      </c>
      <c r="H146" s="630">
        <v>122000</v>
      </c>
      <c r="I146" s="1037">
        <v>122000</v>
      </c>
      <c r="J146" s="659"/>
      <c r="K146" s="1037">
        <v>76000</v>
      </c>
      <c r="L146" s="659"/>
      <c r="M146" s="1037">
        <v>46000</v>
      </c>
      <c r="N146" s="659"/>
      <c r="O146" s="659"/>
    </row>
    <row r="147" spans="1:15" ht="240" x14ac:dyDescent="0.25">
      <c r="A147" s="895"/>
      <c r="B147" s="897"/>
      <c r="C147" s="838"/>
      <c r="D147" s="839"/>
      <c r="E147" s="659" t="s">
        <v>5741</v>
      </c>
      <c r="F147" s="659"/>
      <c r="G147" s="620" t="s">
        <v>5747</v>
      </c>
      <c r="H147" s="620" t="s">
        <v>5748</v>
      </c>
      <c r="I147" s="659" t="s">
        <v>5748</v>
      </c>
      <c r="J147" s="659"/>
      <c r="K147" s="659" t="s">
        <v>5749</v>
      </c>
      <c r="L147" s="659"/>
      <c r="M147" s="659" t="s">
        <v>5750</v>
      </c>
      <c r="N147" s="659"/>
      <c r="O147" s="659"/>
    </row>
    <row r="148" spans="1:15" ht="15" customHeight="1" x14ac:dyDescent="0.25">
      <c r="A148" s="641" t="s">
        <v>5751</v>
      </c>
      <c r="B148" s="643"/>
      <c r="C148" s="641" t="s">
        <v>5752</v>
      </c>
      <c r="D148" s="643"/>
      <c r="E148" s="641" t="s">
        <v>5740</v>
      </c>
      <c r="F148" s="643"/>
      <c r="G148" s="1038">
        <v>1000000</v>
      </c>
      <c r="H148" s="642"/>
      <c r="I148" s="642"/>
      <c r="J148" s="642"/>
      <c r="K148" s="642"/>
      <c r="L148" s="642"/>
      <c r="M148" s="642"/>
      <c r="N148" s="642"/>
      <c r="O148" s="643"/>
    </row>
    <row r="149" spans="1:15" ht="15" customHeight="1" x14ac:dyDescent="0.25">
      <c r="A149" s="834" t="s">
        <v>5753</v>
      </c>
      <c r="B149" s="835"/>
      <c r="C149" s="834" t="s">
        <v>5739</v>
      </c>
      <c r="D149" s="835"/>
      <c r="E149" s="641" t="s">
        <v>5740</v>
      </c>
      <c r="F149" s="643"/>
      <c r="G149" s="1038">
        <v>15000</v>
      </c>
      <c r="H149" s="642"/>
      <c r="I149" s="642"/>
      <c r="J149" s="642"/>
      <c r="K149" s="642"/>
      <c r="L149" s="642"/>
      <c r="M149" s="642"/>
      <c r="N149" s="642"/>
      <c r="O149" s="643"/>
    </row>
    <row r="150" spans="1:15" ht="15" customHeight="1" x14ac:dyDescent="0.25">
      <c r="A150" s="836"/>
      <c r="B150" s="837"/>
      <c r="C150" s="838"/>
      <c r="D150" s="839"/>
      <c r="E150" s="641" t="s">
        <v>5754</v>
      </c>
      <c r="F150" s="643"/>
      <c r="G150" s="641" t="s">
        <v>5742</v>
      </c>
      <c r="H150" s="642"/>
      <c r="I150" s="642"/>
      <c r="J150" s="642"/>
      <c r="K150" s="642"/>
      <c r="L150" s="642"/>
      <c r="M150" s="642"/>
      <c r="N150" s="642"/>
      <c r="O150" s="643"/>
    </row>
    <row r="151" spans="1:15" ht="15" customHeight="1" x14ac:dyDescent="0.25">
      <c r="A151" s="836"/>
      <c r="B151" s="837"/>
      <c r="C151" s="834" t="s">
        <v>5746</v>
      </c>
      <c r="D151" s="835"/>
      <c r="E151" s="641" t="s">
        <v>5755</v>
      </c>
      <c r="F151" s="643"/>
      <c r="G151" s="1038">
        <v>15000</v>
      </c>
      <c r="H151" s="642"/>
      <c r="I151" s="642"/>
      <c r="J151" s="642"/>
      <c r="K151" s="642"/>
      <c r="L151" s="642"/>
      <c r="M151" s="642"/>
      <c r="N151" s="642"/>
      <c r="O151" s="643"/>
    </row>
    <row r="152" spans="1:15" ht="15" customHeight="1" x14ac:dyDescent="0.25">
      <c r="A152" s="838"/>
      <c r="B152" s="839"/>
      <c r="C152" s="838"/>
      <c r="D152" s="839"/>
      <c r="E152" s="641" t="s">
        <v>5756</v>
      </c>
      <c r="F152" s="643"/>
      <c r="G152" s="641" t="s">
        <v>5757</v>
      </c>
      <c r="H152" s="642"/>
      <c r="I152" s="642"/>
      <c r="J152" s="642"/>
      <c r="K152" s="642"/>
      <c r="L152" s="642"/>
      <c r="M152" s="642"/>
      <c r="N152" s="642"/>
      <c r="O152" s="643"/>
    </row>
    <row r="154" spans="1:15" x14ac:dyDescent="0.25">
      <c r="A154" s="639" t="s">
        <v>5758</v>
      </c>
      <c r="B154" s="639"/>
      <c r="C154" s="639"/>
      <c r="D154" s="639"/>
      <c r="E154" s="639"/>
      <c r="F154" s="639"/>
      <c r="G154" s="639"/>
      <c r="H154" s="639"/>
      <c r="I154" s="639"/>
      <c r="J154" s="639"/>
      <c r="K154" s="639"/>
      <c r="L154" s="639"/>
      <c r="M154" s="639"/>
      <c r="N154" s="639"/>
      <c r="O154" s="639"/>
    </row>
    <row r="155" spans="1:15" ht="15" customHeight="1" x14ac:dyDescent="0.25">
      <c r="A155" s="1039" t="s">
        <v>1697</v>
      </c>
      <c r="B155" s="659" t="s">
        <v>5759</v>
      </c>
      <c r="C155" s="639"/>
      <c r="D155" s="639"/>
      <c r="E155" s="639"/>
      <c r="F155" s="639"/>
      <c r="G155" s="639"/>
      <c r="H155" s="639"/>
      <c r="I155" s="639"/>
      <c r="J155" s="639"/>
      <c r="K155" s="639"/>
      <c r="L155" s="639"/>
      <c r="M155" s="639"/>
      <c r="N155" s="639"/>
      <c r="O155" s="639"/>
    </row>
    <row r="156" spans="1:15" x14ac:dyDescent="0.25">
      <c r="A156" s="1040"/>
      <c r="B156" s="639"/>
      <c r="C156" s="639"/>
      <c r="D156" s="639"/>
      <c r="E156" s="639"/>
      <c r="F156" s="639"/>
      <c r="G156" s="639"/>
      <c r="H156" s="639"/>
      <c r="I156" s="639"/>
      <c r="J156" s="639"/>
      <c r="K156" s="639"/>
      <c r="L156" s="639"/>
      <c r="M156" s="639"/>
      <c r="N156" s="639"/>
      <c r="O156" s="639"/>
    </row>
    <row r="157" spans="1:15" x14ac:dyDescent="0.25">
      <c r="A157" s="1040"/>
      <c r="B157" s="639"/>
      <c r="C157" s="639"/>
      <c r="D157" s="639"/>
      <c r="E157" s="639"/>
      <c r="F157" s="639"/>
      <c r="G157" s="639"/>
      <c r="H157" s="639"/>
      <c r="I157" s="639"/>
      <c r="J157" s="639"/>
      <c r="K157" s="639"/>
      <c r="L157" s="639"/>
      <c r="M157" s="639"/>
      <c r="N157" s="639"/>
      <c r="O157" s="639"/>
    </row>
    <row r="158" spans="1:15" x14ac:dyDescent="0.25">
      <c r="A158" s="1040"/>
      <c r="B158" s="639"/>
      <c r="C158" s="639"/>
      <c r="D158" s="639"/>
      <c r="E158" s="639"/>
      <c r="F158" s="639"/>
      <c r="G158" s="639"/>
      <c r="H158" s="639"/>
      <c r="I158" s="639"/>
      <c r="J158" s="639"/>
      <c r="K158" s="639"/>
      <c r="L158" s="639"/>
      <c r="M158" s="639"/>
      <c r="N158" s="639"/>
      <c r="O158" s="639"/>
    </row>
    <row r="159" spans="1:15" x14ac:dyDescent="0.25">
      <c r="A159" s="1041"/>
      <c r="B159" s="639"/>
      <c r="C159" s="639"/>
      <c r="D159" s="639"/>
      <c r="E159" s="639"/>
      <c r="F159" s="639"/>
      <c r="G159" s="639"/>
      <c r="H159" s="639"/>
      <c r="I159" s="639"/>
      <c r="J159" s="639"/>
      <c r="K159" s="639"/>
      <c r="L159" s="639"/>
      <c r="M159" s="639"/>
      <c r="N159" s="639"/>
      <c r="O159" s="639"/>
    </row>
    <row r="160" spans="1:15" x14ac:dyDescent="0.25">
      <c r="A160" s="619" t="s">
        <v>1659</v>
      </c>
      <c r="B160" s="639" t="s">
        <v>5760</v>
      </c>
      <c r="C160" s="639"/>
      <c r="D160" s="639"/>
      <c r="E160" s="639"/>
      <c r="F160" s="639"/>
      <c r="G160" s="639"/>
      <c r="H160" s="639"/>
      <c r="I160" s="639"/>
      <c r="J160" s="639"/>
      <c r="K160" s="639"/>
      <c r="L160" s="639"/>
      <c r="M160" s="639"/>
      <c r="N160" s="639"/>
      <c r="O160" s="639"/>
    </row>
    <row r="161" spans="1:15" ht="15" customHeight="1" x14ac:dyDescent="0.25">
      <c r="A161" s="619" t="s">
        <v>5761</v>
      </c>
      <c r="B161" s="641" t="s">
        <v>5762</v>
      </c>
      <c r="C161" s="642"/>
      <c r="D161" s="642"/>
      <c r="E161" s="642"/>
      <c r="F161" s="642"/>
      <c r="G161" s="642"/>
      <c r="H161" s="642"/>
      <c r="I161" s="642"/>
      <c r="J161" s="642"/>
      <c r="K161" s="642"/>
      <c r="L161" s="642"/>
      <c r="M161" s="642"/>
      <c r="N161" s="642"/>
      <c r="O161" s="643"/>
    </row>
    <row r="162" spans="1:15" x14ac:dyDescent="0.25">
      <c r="A162" s="619" t="s">
        <v>5763</v>
      </c>
      <c r="B162" s="667" t="s">
        <v>5764</v>
      </c>
      <c r="C162" s="668"/>
      <c r="D162" s="668"/>
      <c r="E162" s="668"/>
      <c r="F162" s="668"/>
      <c r="G162" s="668"/>
      <c r="H162" s="668"/>
      <c r="I162" s="668"/>
      <c r="J162" s="668"/>
      <c r="K162" s="668"/>
      <c r="L162" s="668"/>
      <c r="M162" s="668"/>
      <c r="N162" s="668"/>
      <c r="O162" s="669"/>
    </row>
    <row r="163" spans="1:15" ht="15" customHeight="1" x14ac:dyDescent="0.25">
      <c r="A163" s="620" t="s">
        <v>5765</v>
      </c>
      <c r="B163" s="1042" t="s">
        <v>5766</v>
      </c>
      <c r="C163" s="1043"/>
      <c r="D163" s="1043"/>
      <c r="E163" s="1043"/>
      <c r="F163" s="1043"/>
      <c r="G163" s="1043"/>
      <c r="H163" s="1043"/>
      <c r="I163" s="1043"/>
      <c r="J163" s="1043"/>
      <c r="K163" s="1043"/>
      <c r="L163" s="1043"/>
      <c r="M163" s="1043"/>
      <c r="N163" s="1043"/>
      <c r="O163" s="1044"/>
    </row>
    <row r="164" spans="1:15" x14ac:dyDescent="0.25">
      <c r="A164" s="619" t="s">
        <v>5767</v>
      </c>
      <c r="B164" s="667" t="s">
        <v>5768</v>
      </c>
      <c r="C164" s="668"/>
      <c r="D164" s="668"/>
      <c r="E164" s="668"/>
      <c r="F164" s="668"/>
      <c r="G164" s="668"/>
      <c r="H164" s="668"/>
      <c r="I164" s="668"/>
      <c r="J164" s="668"/>
      <c r="K164" s="668"/>
      <c r="L164" s="668"/>
      <c r="M164" s="668"/>
      <c r="N164" s="668"/>
      <c r="O164" s="669"/>
    </row>
    <row r="165" spans="1:15" x14ac:dyDescent="0.25">
      <c r="A165" s="619" t="s">
        <v>5769</v>
      </c>
      <c r="B165" s="667" t="s">
        <v>5770</v>
      </c>
      <c r="C165" s="668"/>
      <c r="D165" s="668"/>
      <c r="E165" s="668"/>
      <c r="F165" s="668"/>
      <c r="G165" s="668"/>
      <c r="H165" s="668"/>
      <c r="I165" s="668"/>
      <c r="J165" s="668"/>
      <c r="K165" s="668"/>
      <c r="L165" s="668"/>
      <c r="M165" s="668"/>
      <c r="N165" s="668"/>
      <c r="O165" s="669"/>
    </row>
    <row r="166" spans="1:15" x14ac:dyDescent="0.25">
      <c r="A166" s="619" t="s">
        <v>5771</v>
      </c>
      <c r="B166" s="667" t="s">
        <v>5772</v>
      </c>
      <c r="C166" s="668"/>
      <c r="D166" s="668"/>
      <c r="E166" s="668"/>
      <c r="F166" s="668"/>
      <c r="G166" s="668"/>
      <c r="H166" s="668"/>
      <c r="I166" s="668"/>
      <c r="J166" s="668"/>
      <c r="K166" s="668"/>
      <c r="L166" s="668"/>
      <c r="M166" s="668"/>
      <c r="N166" s="668"/>
      <c r="O166" s="669"/>
    </row>
    <row r="167" spans="1:15" ht="15" customHeight="1" x14ac:dyDescent="0.25">
      <c r="A167" s="619" t="s">
        <v>5773</v>
      </c>
      <c r="B167" s="641" t="s">
        <v>5774</v>
      </c>
      <c r="C167" s="642"/>
      <c r="D167" s="642"/>
      <c r="E167" s="642"/>
      <c r="F167" s="642"/>
      <c r="G167" s="642"/>
      <c r="H167" s="642"/>
      <c r="I167" s="642"/>
      <c r="J167" s="642"/>
      <c r="K167" s="642"/>
      <c r="L167" s="642"/>
      <c r="M167" s="642"/>
      <c r="N167" s="642"/>
      <c r="O167" s="643"/>
    </row>
    <row r="168" spans="1:15" ht="15" customHeight="1" x14ac:dyDescent="0.25">
      <c r="A168" s="619" t="s">
        <v>5007</v>
      </c>
      <c r="B168" s="641" t="s">
        <v>5775</v>
      </c>
      <c r="C168" s="642"/>
      <c r="D168" s="642"/>
      <c r="E168" s="642"/>
      <c r="F168" s="642"/>
      <c r="G168" s="642"/>
      <c r="H168" s="642"/>
      <c r="I168" s="642"/>
      <c r="J168" s="642"/>
      <c r="K168" s="642"/>
      <c r="L168" s="642"/>
      <c r="M168" s="642"/>
      <c r="N168" s="642"/>
      <c r="O168" s="643"/>
    </row>
    <row r="169" spans="1:15" ht="15" customHeight="1" x14ac:dyDescent="0.25">
      <c r="A169" s="619" t="s">
        <v>5010</v>
      </c>
      <c r="B169" s="641" t="s">
        <v>5776</v>
      </c>
      <c r="C169" s="642"/>
      <c r="D169" s="642"/>
      <c r="E169" s="642"/>
      <c r="F169" s="642"/>
      <c r="G169" s="642"/>
      <c r="H169" s="642"/>
      <c r="I169" s="642"/>
      <c r="J169" s="642"/>
      <c r="K169" s="642"/>
      <c r="L169" s="642"/>
      <c r="M169" s="642"/>
      <c r="N169" s="642"/>
      <c r="O169" s="643"/>
    </row>
    <row r="170" spans="1:15" ht="15" customHeight="1" x14ac:dyDescent="0.25">
      <c r="A170" s="619" t="s">
        <v>5012</v>
      </c>
      <c r="B170" s="641" t="s">
        <v>5777</v>
      </c>
      <c r="C170" s="642"/>
      <c r="D170" s="642"/>
      <c r="E170" s="642"/>
      <c r="F170" s="642"/>
      <c r="G170" s="642"/>
      <c r="H170" s="642"/>
      <c r="I170" s="642"/>
      <c r="J170" s="642"/>
      <c r="K170" s="642"/>
      <c r="L170" s="642"/>
      <c r="M170" s="642"/>
      <c r="N170" s="642"/>
      <c r="O170" s="643"/>
    </row>
    <row r="171" spans="1:15" ht="15" customHeight="1" x14ac:dyDescent="0.25">
      <c r="A171" s="619" t="s">
        <v>5014</v>
      </c>
      <c r="B171" s="641" t="s">
        <v>5778</v>
      </c>
      <c r="C171" s="642"/>
      <c r="D171" s="642"/>
      <c r="E171" s="642"/>
      <c r="F171" s="642"/>
      <c r="G171" s="642"/>
      <c r="H171" s="642"/>
      <c r="I171" s="642"/>
      <c r="J171" s="642"/>
      <c r="K171" s="642"/>
      <c r="L171" s="642"/>
      <c r="M171" s="642"/>
      <c r="N171" s="642"/>
      <c r="O171" s="643"/>
    </row>
  </sheetData>
  <mergeCells count="209">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 ref="M147:O147"/>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A143:B143"/>
    <mergeCell ref="C143:D143"/>
    <mergeCell ref="E143:F143"/>
    <mergeCell ref="I143:J143"/>
    <mergeCell ref="K143:L143"/>
    <mergeCell ref="M143:O143"/>
    <mergeCell ref="A144:B147"/>
    <mergeCell ref="C144:D145"/>
    <mergeCell ref="E144:F144"/>
    <mergeCell ref="I144:J144"/>
    <mergeCell ref="K144:L144"/>
    <mergeCell ref="M144:O144"/>
    <mergeCell ref="E145:F145"/>
    <mergeCell ref="I145:J145"/>
    <mergeCell ref="K145:L145"/>
    <mergeCell ref="M145:O145"/>
    <mergeCell ref="C146:D147"/>
    <mergeCell ref="E146:F146"/>
    <mergeCell ref="I146:J146"/>
    <mergeCell ref="K146:L146"/>
    <mergeCell ref="M146:O146"/>
    <mergeCell ref="E147:F147"/>
    <mergeCell ref="I147:J147"/>
    <mergeCell ref="K147:L147"/>
    <mergeCell ref="A135:O135"/>
    <mergeCell ref="A136:O136"/>
    <mergeCell ref="A137:O137"/>
    <mergeCell ref="A138:O138"/>
    <mergeCell ref="A140:O140"/>
    <mergeCell ref="A141:B142"/>
    <mergeCell ref="C141:D142"/>
    <mergeCell ref="E141:F142"/>
    <mergeCell ref="G141:H141"/>
    <mergeCell ref="I141:O141"/>
    <mergeCell ref="I142:J142"/>
    <mergeCell ref="K142:L142"/>
    <mergeCell ref="M142:O142"/>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24:O124"/>
    <mergeCell ref="A125:O125"/>
    <mergeCell ref="A127:O127"/>
    <mergeCell ref="A128:A130"/>
    <mergeCell ref="E128:O128"/>
    <mergeCell ref="H129:I129"/>
    <mergeCell ref="J129:K129"/>
    <mergeCell ref="L129:M129"/>
    <mergeCell ref="N129:O129"/>
    <mergeCell ref="B130:C13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J100:K100"/>
    <mergeCell ref="L100:M100"/>
    <mergeCell ref="L97:O97"/>
    <mergeCell ref="B98:C98"/>
    <mergeCell ref="D98:F98"/>
    <mergeCell ref="G98:I98"/>
    <mergeCell ref="J98:K98"/>
    <mergeCell ref="L98:M98"/>
    <mergeCell ref="N98:O98"/>
    <mergeCell ref="A91:O91"/>
    <mergeCell ref="A92:O92"/>
    <mergeCell ref="A93:O93"/>
    <mergeCell ref="A95:O95"/>
    <mergeCell ref="A96:C97"/>
    <mergeCell ref="D96:F97"/>
    <mergeCell ref="G96:I97"/>
    <mergeCell ref="J96:K97"/>
    <mergeCell ref="L96:M96"/>
    <mergeCell ref="N96:O96"/>
    <mergeCell ref="A85:O85"/>
    <mergeCell ref="A86:O86"/>
    <mergeCell ref="A87:O87"/>
    <mergeCell ref="A88:O88"/>
    <mergeCell ref="A89:O89"/>
    <mergeCell ref="A90:O90"/>
    <mergeCell ref="A79:O79"/>
    <mergeCell ref="A80:O80"/>
    <mergeCell ref="A81:O81"/>
    <mergeCell ref="A82:O82"/>
    <mergeCell ref="A83:O83"/>
    <mergeCell ref="A84:O84"/>
    <mergeCell ref="A73:O73"/>
    <mergeCell ref="A74:O74"/>
    <mergeCell ref="A75:O75"/>
    <mergeCell ref="A76:O76"/>
    <mergeCell ref="A77:O77"/>
    <mergeCell ref="A78:O78"/>
    <mergeCell ref="A67:O67"/>
    <mergeCell ref="A68:O68"/>
    <mergeCell ref="A69:O69"/>
    <mergeCell ref="A70:O70"/>
    <mergeCell ref="A71:O71"/>
    <mergeCell ref="A72:O72"/>
    <mergeCell ref="A37:O37"/>
    <mergeCell ref="A38:O38"/>
    <mergeCell ref="A40:O58"/>
    <mergeCell ref="A60:O62"/>
    <mergeCell ref="A64:O64"/>
    <mergeCell ref="A66:O66"/>
    <mergeCell ref="A31:O31"/>
    <mergeCell ref="A32:O32"/>
    <mergeCell ref="A33:O33"/>
    <mergeCell ref="A34:O34"/>
    <mergeCell ref="A35:O35"/>
    <mergeCell ref="A36:O36"/>
    <mergeCell ref="A25:O25"/>
    <mergeCell ref="A26:O26"/>
    <mergeCell ref="A27:O27"/>
    <mergeCell ref="A28:O28"/>
    <mergeCell ref="A29:O29"/>
    <mergeCell ref="A30:O30"/>
    <mergeCell ref="A19:O19"/>
    <mergeCell ref="A20:O20"/>
    <mergeCell ref="A21:O21"/>
    <mergeCell ref="A22:O22"/>
    <mergeCell ref="A23:O23"/>
    <mergeCell ref="A24:O24"/>
    <mergeCell ref="A10:O10"/>
    <mergeCell ref="A11:O11"/>
    <mergeCell ref="A12:O12"/>
    <mergeCell ref="A13:O13"/>
    <mergeCell ref="A14:O16"/>
    <mergeCell ref="A18:O18"/>
    <mergeCell ref="A1:O1"/>
    <mergeCell ref="A3:O3"/>
    <mergeCell ref="A5:O5"/>
    <mergeCell ref="A6:O6"/>
    <mergeCell ref="A7:O7"/>
    <mergeCell ref="A9:O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60" t="s">
        <v>4623</v>
      </c>
      <c r="B1" s="660"/>
      <c r="C1" s="660"/>
      <c r="D1" s="660"/>
      <c r="E1" s="236"/>
      <c r="F1" s="236"/>
      <c r="G1" s="236"/>
    </row>
    <row r="3" spans="1:7" ht="15" customHeight="1" x14ac:dyDescent="0.25">
      <c r="A3" s="660" t="s">
        <v>4624</v>
      </c>
      <c r="B3" s="660"/>
      <c r="C3" s="660"/>
      <c r="D3" s="660"/>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59" t="s">
        <v>4627</v>
      </c>
      <c r="B8" s="659"/>
      <c r="C8" s="659"/>
      <c r="D8" s="659"/>
      <c r="E8" s="550"/>
      <c r="F8" s="550"/>
      <c r="G8" s="550"/>
    </row>
    <row r="10" spans="1:7" x14ac:dyDescent="0.25">
      <c r="A10" s="512" t="s">
        <v>1974</v>
      </c>
    </row>
    <row r="11" spans="1:7" x14ac:dyDescent="0.25">
      <c r="A11" s="20"/>
    </row>
    <row r="13" spans="1:7" x14ac:dyDescent="0.25">
      <c r="A13" s="753" t="s">
        <v>3430</v>
      </c>
      <c r="B13" s="753"/>
      <c r="C13" s="753"/>
      <c r="D13" s="753"/>
      <c r="E13" s="753"/>
      <c r="F13" s="753"/>
    </row>
    <row r="14" spans="1:7" x14ac:dyDescent="0.25">
      <c r="A14" s="753" t="s">
        <v>4628</v>
      </c>
      <c r="B14" s="753"/>
      <c r="C14" s="753"/>
      <c r="D14" s="1033" t="s">
        <v>4629</v>
      </c>
      <c r="E14" s="1033"/>
      <c r="F14" s="1033"/>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53" t="s">
        <v>3433</v>
      </c>
      <c r="B18" s="753"/>
      <c r="C18" s="753"/>
    </row>
    <row r="19" spans="1:7" x14ac:dyDescent="0.25">
      <c r="A19" s="512" t="s">
        <v>4630</v>
      </c>
      <c r="B19" s="512" t="s">
        <v>4631</v>
      </c>
      <c r="C19" s="512" t="s">
        <v>4633</v>
      </c>
    </row>
    <row r="20" spans="1:7" x14ac:dyDescent="0.25">
      <c r="A20" s="20"/>
      <c r="B20" s="20"/>
      <c r="C20" s="20"/>
    </row>
    <row r="22" spans="1:7" ht="15" customHeight="1" x14ac:dyDescent="0.25">
      <c r="A22" s="862" t="s">
        <v>4634</v>
      </c>
      <c r="B22" s="862"/>
      <c r="C22" s="862"/>
      <c r="D22" s="862"/>
      <c r="E22" s="862"/>
      <c r="F22" s="862"/>
      <c r="G22" s="550"/>
    </row>
    <row r="24" spans="1:7" ht="15" customHeight="1" x14ac:dyDescent="0.25">
      <c r="A24" s="659" t="s">
        <v>4635</v>
      </c>
      <c r="B24" s="659"/>
      <c r="C24" s="659"/>
      <c r="D24" s="659"/>
      <c r="E24" s="659"/>
      <c r="F24" s="659"/>
      <c r="G24" s="236"/>
    </row>
    <row r="26" spans="1:7" x14ac:dyDescent="0.25">
      <c r="A26" s="815" t="s">
        <v>4636</v>
      </c>
      <c r="B26" s="815"/>
      <c r="C26" s="815"/>
      <c r="D26" s="815"/>
      <c r="E26" s="815"/>
      <c r="F26" s="815"/>
      <c r="G26" s="551"/>
    </row>
    <row r="28" spans="1:7" ht="15" customHeight="1" x14ac:dyDescent="0.25">
      <c r="A28" s="512" t="s">
        <v>4637</v>
      </c>
      <c r="B28" s="512" t="s">
        <v>2425</v>
      </c>
      <c r="C28" s="552"/>
      <c r="D28" s="659" t="s">
        <v>4638</v>
      </c>
      <c r="E28" s="659"/>
      <c r="F28" s="550"/>
      <c r="G28" s="550"/>
    </row>
    <row r="30" spans="1:7" ht="15" customHeight="1" x14ac:dyDescent="0.25">
      <c r="A30" s="641" t="s">
        <v>4639</v>
      </c>
      <c r="B30" s="642"/>
      <c r="C30" s="642"/>
      <c r="D30" s="642"/>
      <c r="E30" s="642"/>
      <c r="F30" s="643"/>
      <c r="G30" s="236"/>
    </row>
    <row r="32" spans="1:7" x14ac:dyDescent="0.25">
      <c r="A32" s="512" t="s">
        <v>4640</v>
      </c>
      <c r="B32" s="512" t="s">
        <v>2427</v>
      </c>
      <c r="C32" s="552"/>
      <c r="D32" s="667" t="s">
        <v>4641</v>
      </c>
      <c r="E32" s="669"/>
      <c r="F32" s="55"/>
      <c r="G32" s="55"/>
    </row>
    <row r="33" spans="1:7" x14ac:dyDescent="0.25">
      <c r="A33" s="512" t="s">
        <v>4642</v>
      </c>
      <c r="B33" s="512" t="s">
        <v>4643</v>
      </c>
      <c r="C33" s="515"/>
      <c r="D33" s="667" t="s">
        <v>4644</v>
      </c>
      <c r="E33" s="669"/>
      <c r="F33" s="55"/>
      <c r="G33" s="55"/>
    </row>
    <row r="35" spans="1:7" x14ac:dyDescent="0.25">
      <c r="A35" s="512" t="s">
        <v>1463</v>
      </c>
      <c r="C35" s="756" t="s">
        <v>4645</v>
      </c>
      <c r="D35" s="757"/>
      <c r="E35" s="758"/>
    </row>
    <row r="36" spans="1:7" x14ac:dyDescent="0.25">
      <c r="A36" s="20"/>
      <c r="C36" s="853"/>
      <c r="D36" s="854"/>
      <c r="E36" s="855"/>
    </row>
    <row r="37" spans="1:7" x14ac:dyDescent="0.25">
      <c r="A37" s="512" t="s">
        <v>4646</v>
      </c>
      <c r="C37" s="859"/>
      <c r="D37" s="860"/>
      <c r="E37" s="861"/>
    </row>
    <row r="38" spans="1:7" x14ac:dyDescent="0.25">
      <c r="A38" s="20"/>
      <c r="C38" s="856"/>
      <c r="D38" s="857"/>
      <c r="E38" s="858"/>
    </row>
    <row r="40" spans="1:7" ht="15" customHeight="1" x14ac:dyDescent="0.25">
      <c r="A40" s="641" t="s">
        <v>4647</v>
      </c>
      <c r="B40" s="642"/>
      <c r="C40" s="642"/>
      <c r="D40" s="642"/>
      <c r="E40" s="642"/>
      <c r="F40" s="643"/>
      <c r="G40" s="550"/>
    </row>
    <row r="42" spans="1:7" x14ac:dyDescent="0.25">
      <c r="A42" s="512" t="s">
        <v>4648</v>
      </c>
      <c r="B42" s="512" t="s">
        <v>4649</v>
      </c>
    </row>
    <row r="43" spans="1:7" x14ac:dyDescent="0.25">
      <c r="A43" s="20"/>
      <c r="B43" s="20"/>
      <c r="C43" s="512" t="s">
        <v>4650</v>
      </c>
      <c r="D43" s="20"/>
    </row>
    <row r="45" spans="1:7" x14ac:dyDescent="0.25">
      <c r="A45" s="1045" t="s">
        <v>4651</v>
      </c>
      <c r="B45" s="1046"/>
      <c r="C45" s="1046"/>
      <c r="D45" s="1046"/>
      <c r="E45" s="1046"/>
      <c r="F45" s="1047"/>
      <c r="G45" s="551"/>
    </row>
    <row r="46" spans="1:7" ht="15" customHeight="1" x14ac:dyDescent="0.25">
      <c r="A46" s="825" t="s">
        <v>4652</v>
      </c>
      <c r="B46" s="825"/>
      <c r="C46" s="825"/>
      <c r="D46" s="825"/>
      <c r="E46" s="825"/>
      <c r="F46" s="825"/>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48" t="s">
        <v>4660</v>
      </c>
      <c r="B87" s="1049"/>
      <c r="C87" s="1049"/>
      <c r="D87" s="1049"/>
      <c r="E87" s="1050"/>
    </row>
    <row r="88" spans="1:6" ht="60" x14ac:dyDescent="0.25">
      <c r="A88" s="512" t="s">
        <v>4661</v>
      </c>
      <c r="B88" s="756" t="s">
        <v>4662</v>
      </c>
      <c r="C88" s="758"/>
      <c r="D88" s="69" t="s">
        <v>4663</v>
      </c>
      <c r="E88" s="512" t="s">
        <v>4656</v>
      </c>
    </row>
    <row r="89" spans="1:6" x14ac:dyDescent="0.25">
      <c r="A89" s="512" t="s">
        <v>4664</v>
      </c>
      <c r="B89" s="513" t="s">
        <v>4665</v>
      </c>
      <c r="C89" s="514"/>
      <c r="D89" s="512" t="s">
        <v>4666</v>
      </c>
      <c r="E89" s="512" t="s">
        <v>4667</v>
      </c>
    </row>
    <row r="90" spans="1:6" x14ac:dyDescent="0.25">
      <c r="A90" s="20"/>
      <c r="B90" s="759"/>
      <c r="C90" s="760"/>
      <c r="D90" s="20"/>
      <c r="E90" s="20"/>
    </row>
    <row r="91" spans="1:6" x14ac:dyDescent="0.25">
      <c r="A91" s="20"/>
      <c r="B91" s="759"/>
      <c r="C91" s="760"/>
      <c r="D91" s="20"/>
      <c r="E91" s="20"/>
    </row>
    <row r="92" spans="1:6" x14ac:dyDescent="0.25">
      <c r="A92" s="20"/>
      <c r="B92" s="759"/>
      <c r="C92" s="760"/>
      <c r="D92" s="20"/>
      <c r="E92" s="20"/>
    </row>
    <row r="93" spans="1:6" x14ac:dyDescent="0.25">
      <c r="A93" s="20"/>
      <c r="B93" s="759"/>
      <c r="C93" s="760"/>
      <c r="D93" s="20"/>
      <c r="E93" s="20"/>
    </row>
    <row r="94" spans="1:6" x14ac:dyDescent="0.25">
      <c r="A94" s="20"/>
      <c r="B94" s="759"/>
      <c r="C94" s="760"/>
      <c r="D94" s="20"/>
      <c r="E94" s="20"/>
    </row>
    <row r="95" spans="1:6" x14ac:dyDescent="0.25">
      <c r="A95" s="20"/>
      <c r="B95" s="759"/>
      <c r="C95" s="760"/>
      <c r="D95" s="20"/>
      <c r="E95" s="20"/>
    </row>
    <row r="96" spans="1:6" x14ac:dyDescent="0.25">
      <c r="A96" s="20"/>
      <c r="B96" s="759"/>
      <c r="C96" s="760"/>
      <c r="D96" s="20"/>
      <c r="E96" s="20"/>
    </row>
    <row r="97" spans="1:5" x14ac:dyDescent="0.25">
      <c r="A97" s="20"/>
      <c r="B97" s="759"/>
      <c r="C97" s="760"/>
      <c r="D97" s="20"/>
      <c r="E97" s="20"/>
    </row>
    <row r="98" spans="1:5" x14ac:dyDescent="0.25">
      <c r="A98" s="20"/>
      <c r="B98" s="759"/>
      <c r="C98" s="760"/>
      <c r="D98" s="20"/>
      <c r="E98" s="20"/>
    </row>
    <row r="99" spans="1:5" x14ac:dyDescent="0.25">
      <c r="A99" s="20"/>
      <c r="B99" s="759"/>
      <c r="C99" s="760"/>
      <c r="D99" s="20"/>
      <c r="E99" s="20"/>
    </row>
    <row r="100" spans="1:5" x14ac:dyDescent="0.25">
      <c r="A100" s="20"/>
      <c r="B100" s="759"/>
      <c r="C100" s="760"/>
      <c r="D100" s="20"/>
      <c r="E100" s="20"/>
    </row>
    <row r="101" spans="1:5" x14ac:dyDescent="0.25">
      <c r="A101" s="20"/>
      <c r="B101" s="759"/>
      <c r="C101" s="760"/>
      <c r="D101" s="20"/>
      <c r="E101" s="20"/>
    </row>
    <row r="102" spans="1:5" x14ac:dyDescent="0.25">
      <c r="A102" s="20"/>
      <c r="B102" s="759"/>
      <c r="C102" s="760"/>
      <c r="D102" s="20"/>
      <c r="E102" s="20"/>
    </row>
    <row r="103" spans="1:5" x14ac:dyDescent="0.25">
      <c r="A103" s="20"/>
      <c r="B103" s="759"/>
      <c r="C103" s="760"/>
      <c r="D103" s="20"/>
      <c r="E103" s="20"/>
    </row>
    <row r="104" spans="1:5" x14ac:dyDescent="0.25">
      <c r="A104" s="20"/>
      <c r="B104" s="759"/>
      <c r="C104" s="760"/>
      <c r="D104" s="20"/>
      <c r="E104" s="20"/>
    </row>
    <row r="105" spans="1:5" x14ac:dyDescent="0.25">
      <c r="A105" s="20"/>
      <c r="B105" s="759"/>
      <c r="C105" s="760"/>
      <c r="D105" s="20"/>
      <c r="E105" s="20"/>
    </row>
    <row r="106" spans="1:5" x14ac:dyDescent="0.25">
      <c r="A106" s="20"/>
      <c r="B106" s="759"/>
      <c r="C106" s="760"/>
      <c r="D106" s="20"/>
      <c r="E106" s="20"/>
    </row>
    <row r="107" spans="1:5" x14ac:dyDescent="0.25">
      <c r="A107" s="20"/>
      <c r="B107" s="759"/>
      <c r="C107" s="760"/>
      <c r="D107" s="20"/>
      <c r="E107" s="20"/>
    </row>
    <row r="108" spans="1:5" x14ac:dyDescent="0.25">
      <c r="A108" s="20"/>
      <c r="B108" s="759"/>
      <c r="C108" s="760"/>
      <c r="D108" s="20"/>
      <c r="E108" s="20"/>
    </row>
    <row r="109" spans="1:5" x14ac:dyDescent="0.25">
      <c r="A109" s="20"/>
      <c r="B109" s="759"/>
      <c r="C109" s="760"/>
      <c r="D109" s="20"/>
      <c r="E109" s="20"/>
    </row>
    <row r="110" spans="1:5" x14ac:dyDescent="0.25">
      <c r="A110" s="20"/>
      <c r="B110" s="759"/>
      <c r="C110" s="760"/>
      <c r="D110" s="20"/>
      <c r="E110" s="20"/>
    </row>
    <row r="111" spans="1:5" x14ac:dyDescent="0.25">
      <c r="A111" s="20"/>
      <c r="B111" s="759"/>
      <c r="C111" s="760"/>
      <c r="D111" s="20"/>
      <c r="E111" s="20"/>
    </row>
    <row r="112" spans="1:5" x14ac:dyDescent="0.25">
      <c r="A112" s="20"/>
      <c r="B112" s="759"/>
      <c r="C112" s="760"/>
      <c r="D112" s="20"/>
      <c r="E112" s="20"/>
    </row>
    <row r="113" spans="1:5" x14ac:dyDescent="0.25">
      <c r="A113" s="20"/>
      <c r="B113" s="759"/>
      <c r="C113" s="760"/>
      <c r="D113" s="20"/>
      <c r="E113" s="20"/>
    </row>
    <row r="114" spans="1:5" x14ac:dyDescent="0.25">
      <c r="A114" s="20"/>
      <c r="B114" s="759"/>
      <c r="C114" s="760"/>
      <c r="D114" s="20"/>
      <c r="E114" s="20"/>
    </row>
    <row r="115" spans="1:5" x14ac:dyDescent="0.25">
      <c r="A115" s="20"/>
      <c r="B115" s="759"/>
      <c r="C115" s="760"/>
      <c r="D115" s="20"/>
      <c r="E115" s="20"/>
    </row>
    <row r="116" spans="1:5" x14ac:dyDescent="0.25">
      <c r="A116" s="20"/>
      <c r="B116" s="759"/>
      <c r="C116" s="760"/>
      <c r="D116" s="20"/>
      <c r="E116" s="20"/>
    </row>
    <row r="117" spans="1:5" x14ac:dyDescent="0.25">
      <c r="A117" s="20"/>
      <c r="B117" s="759"/>
      <c r="C117" s="760"/>
      <c r="D117" s="20"/>
      <c r="E117" s="20"/>
    </row>
    <row r="118" spans="1:5" x14ac:dyDescent="0.25">
      <c r="A118" s="20"/>
      <c r="B118" s="759"/>
      <c r="C118" s="760"/>
      <c r="D118" s="20"/>
      <c r="E118" s="20"/>
    </row>
    <row r="119" spans="1:5" x14ac:dyDescent="0.25">
      <c r="A119" s="20"/>
      <c r="B119" s="759"/>
      <c r="C119" s="760"/>
      <c r="D119" s="20"/>
      <c r="E119" s="20"/>
    </row>
    <row r="120" spans="1:5" x14ac:dyDescent="0.25">
      <c r="A120" s="20"/>
      <c r="B120" s="759"/>
      <c r="C120" s="760"/>
      <c r="D120" s="20"/>
      <c r="E120" s="20"/>
    </row>
    <row r="122" spans="1:5" x14ac:dyDescent="0.25">
      <c r="A122" s="645" t="s">
        <v>4668</v>
      </c>
      <c r="B122" s="645"/>
      <c r="C122" s="645"/>
    </row>
    <row r="123" spans="1:5" x14ac:dyDescent="0.25">
      <c r="A123" s="667" t="s">
        <v>4669</v>
      </c>
      <c r="B123" s="668"/>
      <c r="C123" s="669"/>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41" t="s">
        <v>4670</v>
      </c>
      <c r="B4" s="642"/>
      <c r="C4" s="642"/>
      <c r="D4" s="643"/>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60" t="s">
        <v>4678</v>
      </c>
      <c r="B1" s="660"/>
      <c r="C1" s="660"/>
      <c r="D1" s="660"/>
      <c r="E1" s="660"/>
      <c r="F1" s="660"/>
    </row>
    <row r="3" spans="1:10" ht="15" customHeight="1" x14ac:dyDescent="0.25">
      <c r="A3" s="1009" t="s">
        <v>4679</v>
      </c>
      <c r="B3" s="1010"/>
      <c r="C3" s="1010"/>
      <c r="D3" s="1010"/>
      <c r="E3" s="1010"/>
      <c r="F3" s="1011"/>
    </row>
    <row r="5" spans="1:10" x14ac:dyDescent="0.25">
      <c r="A5" s="756" t="s">
        <v>4680</v>
      </c>
      <c r="B5" s="757"/>
      <c r="C5" s="758"/>
      <c r="D5" s="512" t="s">
        <v>4673</v>
      </c>
      <c r="E5" s="759"/>
      <c r="F5" s="760"/>
    </row>
    <row r="6" spans="1:10" ht="120" customHeight="1" x14ac:dyDescent="0.25">
      <c r="A6" s="814" t="s">
        <v>4681</v>
      </c>
      <c r="B6" s="814"/>
      <c r="C6" s="814"/>
      <c r="D6" s="512" t="s">
        <v>3608</v>
      </c>
      <c r="E6" s="759">
        <f>H6/J6</f>
        <v>1</v>
      </c>
      <c r="F6" s="760"/>
      <c r="G6" s="69" t="s">
        <v>4682</v>
      </c>
      <c r="H6" s="317">
        <f>1</f>
        <v>1</v>
      </c>
      <c r="I6" s="69" t="s">
        <v>4683</v>
      </c>
      <c r="J6" s="317">
        <f>1</f>
        <v>1</v>
      </c>
    </row>
    <row r="7" spans="1:10" ht="150" customHeight="1" x14ac:dyDescent="0.25">
      <c r="A7" s="807" t="s">
        <v>4684</v>
      </c>
      <c r="B7" s="808"/>
      <c r="C7" s="809"/>
      <c r="D7" s="69" t="s">
        <v>3609</v>
      </c>
      <c r="E7" s="1004">
        <f>H7/J7</f>
        <v>0</v>
      </c>
      <c r="F7" s="1006"/>
      <c r="G7" s="69" t="s">
        <v>4685</v>
      </c>
      <c r="H7" s="317">
        <f>0</f>
        <v>0</v>
      </c>
      <c r="I7" s="69" t="s">
        <v>4686</v>
      </c>
      <c r="J7" s="317">
        <f>1</f>
        <v>1</v>
      </c>
    </row>
    <row r="8" spans="1:10" ht="15" customHeight="1" x14ac:dyDescent="0.25">
      <c r="A8" s="807" t="s">
        <v>4687</v>
      </c>
      <c r="B8" s="808"/>
      <c r="C8" s="809"/>
      <c r="D8" s="512" t="s">
        <v>4676</v>
      </c>
      <c r="E8" s="759">
        <f>E5*E6*E7</f>
        <v>0</v>
      </c>
      <c r="F8" s="760"/>
    </row>
    <row r="10" spans="1:10" ht="15" customHeight="1" x14ac:dyDescent="0.25">
      <c r="A10" s="862" t="s">
        <v>4688</v>
      </c>
      <c r="B10" s="862"/>
      <c r="C10" s="862"/>
      <c r="D10" s="862"/>
      <c r="E10" s="862"/>
      <c r="F10" s="862"/>
    </row>
    <row r="12" spans="1:10" x14ac:dyDescent="0.25">
      <c r="A12" s="512" t="s">
        <v>4653</v>
      </c>
      <c r="B12" s="753" t="s">
        <v>4662</v>
      </c>
      <c r="C12" s="753"/>
      <c r="D12" s="753"/>
      <c r="E12" s="753" t="s">
        <v>4689</v>
      </c>
      <c r="F12" s="753"/>
      <c r="G12" s="512" t="s">
        <v>4690</v>
      </c>
      <c r="H12" s="512" t="s">
        <v>4691</v>
      </c>
      <c r="I12" s="512" t="s">
        <v>4692</v>
      </c>
    </row>
    <row r="13" spans="1:10" x14ac:dyDescent="0.25">
      <c r="A13" s="512" t="s">
        <v>4693</v>
      </c>
      <c r="B13" s="753" t="s">
        <v>4694</v>
      </c>
      <c r="C13" s="753"/>
      <c r="D13" s="753"/>
      <c r="E13" s="753" t="s">
        <v>4695</v>
      </c>
      <c r="F13" s="753"/>
      <c r="G13" s="512" t="s">
        <v>2689</v>
      </c>
      <c r="H13" s="512" t="s">
        <v>4696</v>
      </c>
      <c r="I13" s="512" t="s">
        <v>2690</v>
      </c>
    </row>
    <row r="14" spans="1:10" x14ac:dyDescent="0.25">
      <c r="A14" s="20"/>
      <c r="B14" s="759"/>
      <c r="C14" s="826"/>
      <c r="D14" s="760"/>
      <c r="E14" s="20"/>
      <c r="F14" s="20"/>
      <c r="G14" s="20"/>
      <c r="H14" s="20"/>
      <c r="I14" s="20"/>
    </row>
    <row r="15" spans="1:10" x14ac:dyDescent="0.25">
      <c r="A15" s="20"/>
      <c r="B15" s="759"/>
      <c r="C15" s="826"/>
      <c r="D15" s="760"/>
      <c r="E15" s="20"/>
      <c r="F15" s="20"/>
      <c r="G15" s="20"/>
      <c r="H15" s="20"/>
      <c r="I15" s="20"/>
    </row>
    <row r="16" spans="1:10" x14ac:dyDescent="0.25">
      <c r="A16" s="20"/>
      <c r="B16" s="759"/>
      <c r="C16" s="826"/>
      <c r="D16" s="760"/>
      <c r="E16" s="20"/>
      <c r="F16" s="20"/>
      <c r="G16" s="20"/>
      <c r="H16" s="20"/>
      <c r="I16" s="20"/>
    </row>
    <row r="17" spans="1:9" x14ac:dyDescent="0.25">
      <c r="A17" s="20"/>
      <c r="B17" s="759"/>
      <c r="C17" s="826"/>
      <c r="D17" s="760"/>
      <c r="E17" s="20"/>
      <c r="F17" s="20"/>
      <c r="G17" s="20"/>
      <c r="H17" s="20"/>
      <c r="I17" s="20"/>
    </row>
    <row r="18" spans="1:9" x14ac:dyDescent="0.25">
      <c r="A18" s="20"/>
      <c r="B18" s="759"/>
      <c r="C18" s="826"/>
      <c r="D18" s="760"/>
      <c r="E18" s="20"/>
      <c r="F18" s="20"/>
      <c r="G18" s="20"/>
      <c r="H18" s="20"/>
      <c r="I18" s="20"/>
    </row>
    <row r="19" spans="1:9" x14ac:dyDescent="0.25">
      <c r="A19" s="20"/>
      <c r="B19" s="759"/>
      <c r="C19" s="826"/>
      <c r="D19" s="760"/>
      <c r="E19" s="20"/>
      <c r="F19" s="20"/>
      <c r="G19" s="20"/>
      <c r="H19" s="20"/>
      <c r="I19" s="20"/>
    </row>
    <row r="20" spans="1:9" x14ac:dyDescent="0.25">
      <c r="A20" s="20"/>
      <c r="B20" s="759"/>
      <c r="C20" s="826"/>
      <c r="D20" s="760"/>
      <c r="E20" s="20"/>
      <c r="F20" s="20"/>
      <c r="G20" s="20"/>
      <c r="H20" s="20"/>
      <c r="I20" s="20"/>
    </row>
    <row r="21" spans="1:9" x14ac:dyDescent="0.25">
      <c r="A21" s="20"/>
      <c r="B21" s="759"/>
      <c r="C21" s="826"/>
      <c r="D21" s="760"/>
      <c r="E21" s="20"/>
      <c r="F21" s="20"/>
      <c r="G21" s="20"/>
      <c r="H21" s="20"/>
      <c r="I21" s="20"/>
    </row>
    <row r="22" spans="1:9" x14ac:dyDescent="0.25">
      <c r="A22" s="20"/>
      <c r="B22" s="759"/>
      <c r="C22" s="826"/>
      <c r="D22" s="760"/>
      <c r="E22" s="20"/>
      <c r="F22" s="20"/>
      <c r="G22" s="20"/>
      <c r="H22" s="20"/>
      <c r="I22" s="20"/>
    </row>
    <row r="23" spans="1:9" x14ac:dyDescent="0.25">
      <c r="A23" s="20"/>
      <c r="B23" s="759"/>
      <c r="C23" s="826"/>
      <c r="D23" s="760"/>
      <c r="E23" s="20"/>
      <c r="F23" s="20"/>
      <c r="G23" s="20"/>
      <c r="H23" s="20"/>
      <c r="I23" s="20"/>
    </row>
    <row r="24" spans="1:9" x14ac:dyDescent="0.25">
      <c r="A24" s="20"/>
      <c r="B24" s="759"/>
      <c r="C24" s="826"/>
      <c r="D24" s="760"/>
      <c r="E24" s="20"/>
      <c r="F24" s="20"/>
      <c r="G24" s="20"/>
      <c r="H24" s="20"/>
      <c r="I24" s="20"/>
    </row>
    <row r="25" spans="1:9" x14ac:dyDescent="0.25">
      <c r="A25" s="20"/>
      <c r="B25" s="759"/>
      <c r="C25" s="826"/>
      <c r="D25" s="760"/>
      <c r="E25" s="20"/>
      <c r="F25" s="20"/>
      <c r="G25" s="20"/>
      <c r="H25" s="20"/>
      <c r="I25" s="20"/>
    </row>
    <row r="26" spans="1:9" x14ac:dyDescent="0.25">
      <c r="A26" s="20"/>
      <c r="B26" s="759"/>
      <c r="C26" s="826"/>
      <c r="D26" s="760"/>
      <c r="E26" s="20"/>
      <c r="F26" s="20"/>
      <c r="G26" s="20"/>
      <c r="H26" s="20"/>
      <c r="I26" s="20"/>
    </row>
    <row r="27" spans="1:9" x14ac:dyDescent="0.25">
      <c r="A27" s="20"/>
      <c r="B27" s="759"/>
      <c r="C27" s="826"/>
      <c r="D27" s="760"/>
      <c r="E27" s="20"/>
      <c r="F27" s="20"/>
      <c r="G27" s="20"/>
      <c r="H27" s="20"/>
      <c r="I27" s="20"/>
    </row>
    <row r="28" spans="1:9" x14ac:dyDescent="0.25">
      <c r="A28" s="20"/>
      <c r="B28" s="759"/>
      <c r="C28" s="826"/>
      <c r="D28" s="760"/>
      <c r="E28" s="20"/>
      <c r="F28" s="20"/>
      <c r="G28" s="20"/>
      <c r="H28" s="20"/>
      <c r="I28" s="20"/>
    </row>
    <row r="29" spans="1:9" x14ac:dyDescent="0.25">
      <c r="A29" s="20"/>
      <c r="B29" s="759"/>
      <c r="C29" s="826"/>
      <c r="D29" s="760"/>
      <c r="E29" s="20"/>
      <c r="F29" s="20"/>
      <c r="G29" s="20"/>
      <c r="H29" s="20"/>
      <c r="I29" s="20"/>
    </row>
    <row r="30" spans="1:9" x14ac:dyDescent="0.25">
      <c r="A30" s="20"/>
      <c r="B30" s="759"/>
      <c r="C30" s="826"/>
      <c r="D30" s="760"/>
      <c r="E30" s="20"/>
      <c r="F30" s="20"/>
      <c r="G30" s="20"/>
      <c r="H30" s="20"/>
      <c r="I30" s="20"/>
    </row>
    <row r="31" spans="1:9" x14ac:dyDescent="0.25">
      <c r="A31" s="20"/>
      <c r="B31" s="759"/>
      <c r="C31" s="826"/>
      <c r="D31" s="760"/>
      <c r="E31" s="20"/>
      <c r="F31" s="20"/>
      <c r="G31" s="20"/>
      <c r="H31" s="20"/>
      <c r="I31" s="20"/>
    </row>
    <row r="32" spans="1:9" x14ac:dyDescent="0.25">
      <c r="A32" s="20"/>
      <c r="B32" s="759"/>
      <c r="C32" s="826"/>
      <c r="D32" s="760"/>
      <c r="E32" s="20"/>
      <c r="F32" s="20"/>
      <c r="G32" s="20"/>
      <c r="H32" s="20"/>
      <c r="I32" s="20"/>
    </row>
    <row r="33" spans="1:9" x14ac:dyDescent="0.25">
      <c r="A33" s="20"/>
      <c r="B33" s="759"/>
      <c r="C33" s="826"/>
      <c r="D33" s="760"/>
      <c r="E33" s="20"/>
      <c r="F33" s="20"/>
      <c r="G33" s="20"/>
      <c r="H33" s="20"/>
      <c r="I33" s="20"/>
    </row>
    <row r="34" spans="1:9" x14ac:dyDescent="0.25">
      <c r="A34" s="20"/>
      <c r="B34" s="759"/>
      <c r="C34" s="826"/>
      <c r="D34" s="760"/>
      <c r="E34" s="20"/>
      <c r="F34" s="20"/>
      <c r="G34" s="20"/>
      <c r="H34" s="20"/>
      <c r="I34" s="20"/>
    </row>
    <row r="35" spans="1:9" x14ac:dyDescent="0.25">
      <c r="A35" s="20"/>
      <c r="B35" s="759"/>
      <c r="C35" s="826"/>
      <c r="D35" s="760"/>
      <c r="E35" s="20"/>
      <c r="F35" s="20"/>
      <c r="G35" s="20"/>
      <c r="H35" s="20"/>
      <c r="I35" s="20"/>
    </row>
    <row r="36" spans="1:9" x14ac:dyDescent="0.25">
      <c r="A36" s="20"/>
      <c r="B36" s="759"/>
      <c r="C36" s="826"/>
      <c r="D36" s="760"/>
      <c r="E36" s="20"/>
      <c r="F36" s="20"/>
      <c r="G36" s="20"/>
      <c r="H36" s="20"/>
      <c r="I36" s="20"/>
    </row>
    <row r="37" spans="1:9" x14ac:dyDescent="0.25">
      <c r="A37" s="20"/>
      <c r="B37" s="759"/>
      <c r="C37" s="826"/>
      <c r="D37" s="760"/>
      <c r="E37" s="20"/>
      <c r="F37" s="20"/>
      <c r="G37" s="20"/>
      <c r="H37" s="20"/>
      <c r="I37" s="20"/>
    </row>
    <row r="38" spans="1:9" x14ac:dyDescent="0.25">
      <c r="A38" s="20"/>
      <c r="B38" s="759"/>
      <c r="C38" s="826"/>
      <c r="D38" s="760"/>
      <c r="E38" s="20"/>
      <c r="F38" s="20"/>
      <c r="G38" s="20"/>
      <c r="H38" s="20"/>
      <c r="I38" s="20"/>
    </row>
    <row r="39" spans="1:9" x14ac:dyDescent="0.25">
      <c r="A39" s="20"/>
      <c r="B39" s="759"/>
      <c r="C39" s="826"/>
      <c r="D39" s="760"/>
      <c r="E39" s="20"/>
      <c r="F39" s="20"/>
      <c r="G39" s="20"/>
      <c r="H39" s="20"/>
      <c r="I39" s="20"/>
    </row>
    <row r="40" spans="1:9" x14ac:dyDescent="0.25">
      <c r="A40" s="20"/>
      <c r="B40" s="759"/>
      <c r="C40" s="826"/>
      <c r="D40" s="760"/>
      <c r="E40" s="20"/>
      <c r="F40" s="20"/>
      <c r="G40" s="20"/>
      <c r="H40" s="20"/>
      <c r="I40" s="20"/>
    </row>
    <row r="41" spans="1:9" x14ac:dyDescent="0.25">
      <c r="A41" s="20"/>
      <c r="B41" s="759"/>
      <c r="C41" s="826"/>
      <c r="D41" s="760"/>
      <c r="E41" s="20"/>
      <c r="F41" s="20"/>
      <c r="G41" s="20"/>
      <c r="H41" s="20"/>
      <c r="I41" s="20"/>
    </row>
    <row r="42" spans="1:9" x14ac:dyDescent="0.25">
      <c r="A42" s="20"/>
      <c r="B42" s="759"/>
      <c r="C42" s="826"/>
      <c r="D42" s="760"/>
      <c r="E42" s="20"/>
      <c r="F42" s="20"/>
      <c r="G42" s="20"/>
      <c r="H42" s="20"/>
      <c r="I42" s="20"/>
    </row>
    <row r="43" spans="1:9" x14ac:dyDescent="0.25">
      <c r="A43" s="20"/>
      <c r="B43" s="759"/>
      <c r="C43" s="826"/>
      <c r="D43" s="760"/>
      <c r="E43" s="20"/>
      <c r="F43" s="20"/>
      <c r="G43" s="20"/>
      <c r="H43" s="20"/>
      <c r="I43" s="20"/>
    </row>
    <row r="44" spans="1:9" x14ac:dyDescent="0.25">
      <c r="A44" s="20"/>
      <c r="B44" s="759"/>
      <c r="C44" s="826"/>
      <c r="D44" s="760"/>
      <c r="E44" s="20"/>
      <c r="F44" s="20"/>
      <c r="G44" s="20"/>
      <c r="H44" s="20"/>
      <c r="I44" s="20"/>
    </row>
    <row r="46" spans="1:9" x14ac:dyDescent="0.25">
      <c r="A46" s="639" t="s">
        <v>4677</v>
      </c>
      <c r="B46" s="639"/>
      <c r="C46" s="639"/>
      <c r="D46" s="639"/>
    </row>
    <row r="47" spans="1:9" x14ac:dyDescent="0.25">
      <c r="A47" s="667" t="s">
        <v>4669</v>
      </c>
      <c r="B47" s="668"/>
      <c r="C47" s="668"/>
      <c r="D47" s="669"/>
    </row>
    <row r="48" spans="1:9" ht="15" customHeight="1" x14ac:dyDescent="0.25">
      <c r="A48" s="659" t="s">
        <v>4697</v>
      </c>
      <c r="B48" s="659"/>
      <c r="C48" s="659"/>
      <c r="D48" s="659"/>
    </row>
    <row r="50" spans="1:7" ht="15" customHeight="1" x14ac:dyDescent="0.25">
      <c r="A50" s="1051" t="s">
        <v>4698</v>
      </c>
      <c r="B50" s="1051"/>
      <c r="C50" s="1051"/>
      <c r="D50" s="1051"/>
      <c r="E50" s="550"/>
      <c r="F50" s="550"/>
      <c r="G50" s="550"/>
    </row>
    <row r="52" spans="1:7" x14ac:dyDescent="0.25">
      <c r="A52" s="754" t="s">
        <v>4699</v>
      </c>
      <c r="B52" s="512" t="s">
        <v>4700</v>
      </c>
      <c r="C52" s="512" t="s">
        <v>4637</v>
      </c>
      <c r="D52" s="512" t="s">
        <v>4701</v>
      </c>
    </row>
    <row r="53" spans="1:7" x14ac:dyDescent="0.25">
      <c r="A53" s="810"/>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54" t="s">
        <v>4708</v>
      </c>
      <c r="B68" s="512" t="s">
        <v>4700</v>
      </c>
      <c r="C68" s="512" t="s">
        <v>4637</v>
      </c>
      <c r="D68" s="512" t="s">
        <v>4701</v>
      </c>
    </row>
    <row r="69" spans="1:6" x14ac:dyDescent="0.25">
      <c r="A69" s="810"/>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39" t="s">
        <v>4709</v>
      </c>
      <c r="B84" s="639"/>
    </row>
    <row r="85" spans="1:6" ht="15" customHeight="1" x14ac:dyDescent="0.25">
      <c r="A85" s="659" t="s">
        <v>4710</v>
      </c>
      <c r="B85" s="659"/>
    </row>
    <row r="87" spans="1:6" ht="15" customHeight="1" x14ac:dyDescent="0.25">
      <c r="A87" s="1009" t="s">
        <v>4711</v>
      </c>
      <c r="B87" s="1010"/>
      <c r="C87" s="1010"/>
      <c r="D87" s="1011"/>
    </row>
    <row r="89" spans="1:6" x14ac:dyDescent="0.25">
      <c r="A89" s="754" t="s">
        <v>4699</v>
      </c>
      <c r="B89" s="512" t="s">
        <v>4700</v>
      </c>
      <c r="C89" s="512" t="s">
        <v>4637</v>
      </c>
    </row>
    <row r="90" spans="1:6" x14ac:dyDescent="0.25">
      <c r="A90" s="810"/>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54" t="s">
        <v>4708</v>
      </c>
      <c r="B105" s="512" t="s">
        <v>4700</v>
      </c>
      <c r="C105" s="512" t="s">
        <v>4637</v>
      </c>
    </row>
    <row r="106" spans="1:5" x14ac:dyDescent="0.25">
      <c r="A106" s="810"/>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39" t="s">
        <v>4719</v>
      </c>
      <c r="B121" s="639"/>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60" t="s">
        <v>4720</v>
      </c>
      <c r="B1" s="660"/>
      <c r="C1" s="660"/>
      <c r="D1" s="660"/>
      <c r="E1" s="660"/>
      <c r="F1" s="660"/>
      <c r="G1" s="660"/>
      <c r="H1" s="660"/>
    </row>
    <row r="3" spans="1:15" ht="15" customHeight="1" x14ac:dyDescent="0.25">
      <c r="A3" s="1066" t="s">
        <v>4721</v>
      </c>
      <c r="B3" s="1067"/>
      <c r="C3" s="1067"/>
      <c r="D3" s="1067"/>
      <c r="E3" s="1068"/>
    </row>
    <row r="5" spans="1:15" ht="39.75" customHeight="1" x14ac:dyDescent="0.25">
      <c r="A5" s="659" t="s">
        <v>4722</v>
      </c>
      <c r="B5" s="659"/>
      <c r="C5" s="659"/>
      <c r="D5" s="659"/>
      <c r="E5" s="659"/>
      <c r="F5" s="659"/>
      <c r="G5" s="659"/>
      <c r="H5" s="659"/>
      <c r="I5" s="659"/>
    </row>
    <row r="7" spans="1:15" ht="15" customHeight="1" x14ac:dyDescent="0.25">
      <c r="A7" s="641" t="s">
        <v>4723</v>
      </c>
      <c r="B7" s="642"/>
      <c r="C7" s="642"/>
      <c r="D7" s="642"/>
      <c r="E7" s="642"/>
      <c r="F7" s="642"/>
      <c r="G7" s="642"/>
      <c r="H7" s="642"/>
      <c r="I7" s="642"/>
      <c r="J7" s="643"/>
    </row>
    <row r="9" spans="1:15" x14ac:dyDescent="0.25">
      <c r="A9" s="753" t="s">
        <v>4724</v>
      </c>
      <c r="B9" s="753"/>
      <c r="C9" s="555"/>
    </row>
    <row r="11" spans="1:15" x14ac:dyDescent="0.25">
      <c r="A11" s="753" t="s">
        <v>4725</v>
      </c>
      <c r="B11" s="753"/>
      <c r="C11" s="753"/>
      <c r="D11" s="753"/>
      <c r="E11" s="1004"/>
      <c r="F11" s="1005"/>
      <c r="G11" s="1005"/>
      <c r="H11" s="1005"/>
      <c r="I11" s="1005"/>
      <c r="J11" s="1005"/>
      <c r="K11" s="1006"/>
    </row>
    <row r="12" spans="1:15" x14ac:dyDescent="0.25">
      <c r="A12" s="865" t="s">
        <v>4726</v>
      </c>
      <c r="B12" s="866"/>
      <c r="C12" s="866"/>
      <c r="D12" s="867"/>
      <c r="E12" s="853"/>
      <c r="F12" s="854"/>
      <c r="G12" s="854"/>
      <c r="H12" s="854"/>
      <c r="I12" s="854"/>
      <c r="J12" s="854"/>
      <c r="K12" s="855"/>
    </row>
    <row r="13" spans="1:15" x14ac:dyDescent="0.25">
      <c r="A13" s="756" t="s">
        <v>4727</v>
      </c>
      <c r="B13" s="757"/>
      <c r="C13" s="757"/>
      <c r="D13" s="757"/>
      <c r="E13" s="758"/>
      <c r="F13" s="863"/>
      <c r="G13" s="863"/>
      <c r="H13" s="863"/>
      <c r="I13" s="863"/>
      <c r="J13" s="863"/>
      <c r="K13" s="863"/>
      <c r="L13" s="562"/>
      <c r="M13" s="562"/>
      <c r="N13" s="562"/>
      <c r="O13" s="562"/>
    </row>
    <row r="15" spans="1:15" x14ac:dyDescent="0.25">
      <c r="A15" s="753" t="s">
        <v>4728</v>
      </c>
      <c r="B15" s="753"/>
      <c r="C15" s="753"/>
      <c r="D15" s="753"/>
      <c r="E15" s="753"/>
      <c r="F15" s="759"/>
      <c r="G15" s="826"/>
      <c r="H15" s="826"/>
      <c r="I15" s="826"/>
      <c r="J15" s="826"/>
      <c r="K15" s="760"/>
    </row>
    <row r="17" spans="1:16" x14ac:dyDescent="0.25">
      <c r="A17" s="753" t="s">
        <v>4729</v>
      </c>
      <c r="B17" s="753"/>
      <c r="C17" s="753"/>
      <c r="D17" s="759"/>
      <c r="E17" s="826"/>
      <c r="F17" s="826"/>
      <c r="G17" s="826"/>
      <c r="H17" s="760"/>
      <c r="I17" s="756" t="s">
        <v>4730</v>
      </c>
      <c r="J17" s="757"/>
      <c r="K17" s="758"/>
      <c r="L17" s="827"/>
      <c r="M17" s="827"/>
      <c r="N17" s="827"/>
      <c r="O17" s="827"/>
      <c r="P17" s="827"/>
    </row>
    <row r="19" spans="1:16" x14ac:dyDescent="0.25">
      <c r="A19" s="815" t="s">
        <v>4731</v>
      </c>
      <c r="B19" s="815"/>
      <c r="C19" s="815"/>
      <c r="D19" s="815"/>
      <c r="E19" s="815"/>
      <c r="F19" s="815"/>
      <c r="G19" s="815"/>
      <c r="H19" s="815"/>
      <c r="I19" s="815"/>
      <c r="J19" s="815"/>
      <c r="K19" s="815"/>
      <c r="L19" s="815"/>
      <c r="M19" s="815"/>
    </row>
    <row r="20" spans="1:16" ht="15" customHeight="1" x14ac:dyDescent="0.25">
      <c r="A20" s="814" t="s">
        <v>4732</v>
      </c>
      <c r="B20" s="814"/>
      <c r="C20" s="814"/>
      <c r="D20" s="814"/>
      <c r="E20" s="814"/>
      <c r="F20" s="814"/>
      <c r="G20" s="549" t="s">
        <v>4733</v>
      </c>
      <c r="H20" s="1055"/>
      <c r="I20" s="1055"/>
      <c r="J20" s="1055"/>
      <c r="K20" s="1055"/>
      <c r="L20" s="1055"/>
      <c r="M20" s="1055"/>
    </row>
    <row r="21" spans="1:16" ht="15" customHeight="1" x14ac:dyDescent="0.25">
      <c r="A21" s="814" t="s">
        <v>4734</v>
      </c>
      <c r="B21" s="814"/>
      <c r="C21" s="814"/>
      <c r="D21" s="814"/>
      <c r="E21" s="814"/>
      <c r="F21" s="814"/>
      <c r="G21" s="549" t="s">
        <v>4735</v>
      </c>
      <c r="H21" s="1056"/>
      <c r="I21" s="1057"/>
      <c r="J21" s="1057"/>
      <c r="K21" s="1057"/>
      <c r="L21" s="1057"/>
      <c r="M21" s="1058"/>
    </row>
    <row r="22" spans="1:16" ht="15" customHeight="1" x14ac:dyDescent="0.25">
      <c r="A22" s="814" t="s">
        <v>4736</v>
      </c>
      <c r="B22" s="814"/>
      <c r="C22" s="814"/>
      <c r="D22" s="814"/>
      <c r="E22" s="814"/>
      <c r="F22" s="814"/>
      <c r="G22" s="549" t="s">
        <v>4737</v>
      </c>
      <c r="H22" s="1056"/>
      <c r="I22" s="1057"/>
      <c r="J22" s="1057"/>
      <c r="K22" s="1057"/>
      <c r="L22" s="1057"/>
      <c r="M22" s="1058"/>
    </row>
    <row r="23" spans="1:16" x14ac:dyDescent="0.25">
      <c r="A23" s="844" t="s">
        <v>4738</v>
      </c>
      <c r="B23" s="845"/>
      <c r="C23" s="845"/>
      <c r="D23" s="845"/>
      <c r="E23" s="845"/>
      <c r="F23" s="846"/>
      <c r="G23" s="549" t="s">
        <v>4739</v>
      </c>
      <c r="H23" s="1056">
        <f>SUM(H20:M22)</f>
        <v>0</v>
      </c>
      <c r="I23" s="1057"/>
      <c r="J23" s="1057"/>
      <c r="K23" s="1057"/>
      <c r="L23" s="1057"/>
      <c r="M23" s="1058"/>
    </row>
    <row r="25" spans="1:16" x14ac:dyDescent="0.25">
      <c r="A25" s="815" t="s">
        <v>4740</v>
      </c>
      <c r="B25" s="815"/>
      <c r="C25" s="815"/>
      <c r="D25" s="815"/>
      <c r="E25" s="815"/>
      <c r="F25" s="815"/>
      <c r="G25" s="815"/>
      <c r="H25" s="815"/>
      <c r="I25" s="815"/>
      <c r="J25" s="815"/>
      <c r="K25" s="815"/>
      <c r="L25" s="815"/>
      <c r="M25" s="815"/>
    </row>
    <row r="26" spans="1:16" x14ac:dyDescent="0.25">
      <c r="A26" s="756" t="s">
        <v>4741</v>
      </c>
      <c r="B26" s="757"/>
      <c r="C26" s="757"/>
      <c r="D26" s="757"/>
      <c r="E26" s="757"/>
      <c r="F26" s="758"/>
      <c r="G26" s="549" t="s">
        <v>4742</v>
      </c>
      <c r="H26" s="1056">
        <f>0</f>
        <v>0</v>
      </c>
      <c r="I26" s="1057"/>
      <c r="J26" s="1057"/>
      <c r="K26" s="1057"/>
      <c r="L26" s="1057"/>
      <c r="M26" s="1058"/>
    </row>
    <row r="27" spans="1:16" x14ac:dyDescent="0.25">
      <c r="A27" s="756" t="s">
        <v>4743</v>
      </c>
      <c r="B27" s="757"/>
      <c r="C27" s="757"/>
      <c r="D27" s="757"/>
      <c r="E27" s="757"/>
      <c r="F27" s="758"/>
      <c r="G27" s="549" t="s">
        <v>4744</v>
      </c>
      <c r="H27" s="1056">
        <f>0</f>
        <v>0</v>
      </c>
      <c r="I27" s="1057"/>
      <c r="J27" s="1057"/>
      <c r="K27" s="1057"/>
      <c r="L27" s="1057"/>
      <c r="M27" s="1058"/>
    </row>
    <row r="28" spans="1:16" x14ac:dyDescent="0.25">
      <c r="A28" s="753" t="s">
        <v>4745</v>
      </c>
      <c r="B28" s="753"/>
      <c r="C28" s="753"/>
      <c r="D28" s="753"/>
      <c r="E28" s="753"/>
      <c r="F28" s="753"/>
      <c r="G28" s="549" t="s">
        <v>4746</v>
      </c>
      <c r="H28" s="1055"/>
      <c r="I28" s="1055"/>
      <c r="J28" s="1055"/>
      <c r="K28" s="1055"/>
      <c r="L28" s="1055"/>
      <c r="M28" s="1055"/>
    </row>
    <row r="29" spans="1:16" x14ac:dyDescent="0.25">
      <c r="A29" s="756" t="s">
        <v>4747</v>
      </c>
      <c r="B29" s="757"/>
      <c r="C29" s="757"/>
      <c r="D29" s="757"/>
      <c r="E29" s="757"/>
      <c r="F29" s="758"/>
      <c r="G29" s="549" t="s">
        <v>4748</v>
      </c>
      <c r="H29" s="1056"/>
      <c r="I29" s="1057"/>
      <c r="J29" s="1057"/>
      <c r="K29" s="1057"/>
      <c r="L29" s="1057"/>
      <c r="M29" s="1058"/>
    </row>
    <row r="30" spans="1:16" x14ac:dyDescent="0.25">
      <c r="A30" s="756" t="s">
        <v>4749</v>
      </c>
      <c r="B30" s="757"/>
      <c r="C30" s="757"/>
      <c r="D30" s="757"/>
      <c r="E30" s="757"/>
      <c r="F30" s="758"/>
      <c r="G30" s="549" t="s">
        <v>4750</v>
      </c>
      <c r="H30" s="1056"/>
      <c r="I30" s="1057"/>
      <c r="J30" s="1057"/>
      <c r="K30" s="1057"/>
      <c r="L30" s="1057"/>
      <c r="M30" s="1058"/>
    </row>
    <row r="31" spans="1:16" x14ac:dyDescent="0.25">
      <c r="A31" s="756" t="s">
        <v>4751</v>
      </c>
      <c r="B31" s="757"/>
      <c r="C31" s="757"/>
      <c r="D31" s="757"/>
      <c r="E31" s="757"/>
      <c r="F31" s="758"/>
      <c r="G31" s="549" t="s">
        <v>4752</v>
      </c>
      <c r="H31" s="1056"/>
      <c r="I31" s="1057"/>
      <c r="J31" s="1057"/>
      <c r="K31" s="1057"/>
      <c r="L31" s="1057"/>
      <c r="M31" s="1058"/>
    </row>
    <row r="32" spans="1:16" ht="15" customHeight="1" x14ac:dyDescent="0.25">
      <c r="A32" s="807" t="s">
        <v>4753</v>
      </c>
      <c r="B32" s="808"/>
      <c r="C32" s="808"/>
      <c r="D32" s="808"/>
      <c r="E32" s="808"/>
      <c r="F32" s="809"/>
      <c r="G32" s="549" t="s">
        <v>4754</v>
      </c>
      <c r="H32" s="1056"/>
      <c r="I32" s="1057"/>
      <c r="J32" s="1057"/>
      <c r="K32" s="1057"/>
      <c r="L32" s="1057"/>
      <c r="M32" s="1058"/>
    </row>
    <row r="33" spans="1:13" x14ac:dyDescent="0.25">
      <c r="A33" s="756" t="s">
        <v>4755</v>
      </c>
      <c r="B33" s="757"/>
      <c r="C33" s="757"/>
      <c r="D33" s="757"/>
      <c r="E33" s="757"/>
      <c r="F33" s="758"/>
      <c r="G33" s="549" t="s">
        <v>4756</v>
      </c>
      <c r="H33" s="1056"/>
      <c r="I33" s="1057"/>
      <c r="J33" s="1057"/>
      <c r="K33" s="1057"/>
      <c r="L33" s="1057"/>
      <c r="M33" s="1058"/>
    </row>
    <row r="34" spans="1:13" ht="15" customHeight="1" x14ac:dyDescent="0.25">
      <c r="A34" s="807" t="s">
        <v>4757</v>
      </c>
      <c r="B34" s="757"/>
      <c r="C34" s="757"/>
      <c r="D34" s="757"/>
      <c r="E34" s="757"/>
      <c r="F34" s="758"/>
      <c r="G34" s="549" t="s">
        <v>4758</v>
      </c>
      <c r="H34" s="1056"/>
      <c r="I34" s="1057"/>
      <c r="J34" s="1057"/>
      <c r="K34" s="1057"/>
      <c r="L34" s="1057"/>
      <c r="M34" s="1058"/>
    </row>
    <row r="35" spans="1:13" ht="15" customHeight="1" x14ac:dyDescent="0.25">
      <c r="A35" s="807" t="s">
        <v>4759</v>
      </c>
      <c r="B35" s="808"/>
      <c r="C35" s="808"/>
      <c r="D35" s="808"/>
      <c r="E35" s="808"/>
      <c r="F35" s="809"/>
      <c r="G35" s="549" t="s">
        <v>4760</v>
      </c>
      <c r="H35" s="1056"/>
      <c r="I35" s="1057"/>
      <c r="J35" s="1057"/>
      <c r="K35" s="1057"/>
      <c r="L35" s="1057"/>
      <c r="M35" s="1058"/>
    </row>
    <row r="36" spans="1:13" x14ac:dyDescent="0.25">
      <c r="A36" s="844" t="s">
        <v>4761</v>
      </c>
      <c r="B36" s="845"/>
      <c r="C36" s="845"/>
      <c r="D36" s="845"/>
      <c r="E36" s="845"/>
      <c r="F36" s="846"/>
      <c r="G36" s="549" t="s">
        <v>4762</v>
      </c>
      <c r="H36" s="1056">
        <f>SUM(H26:M35)</f>
        <v>0</v>
      </c>
      <c r="I36" s="1057"/>
      <c r="J36" s="1057"/>
      <c r="K36" s="1057"/>
      <c r="L36" s="1057"/>
      <c r="M36" s="1058"/>
    </row>
    <row r="38" spans="1:13" ht="15" customHeight="1" x14ac:dyDescent="0.25">
      <c r="A38" s="659" t="s">
        <v>4763</v>
      </c>
      <c r="B38" s="659"/>
      <c r="C38" s="659"/>
      <c r="D38" s="659"/>
      <c r="E38" s="659"/>
      <c r="F38" s="659"/>
      <c r="G38" s="659"/>
      <c r="H38" s="659"/>
      <c r="I38" s="659"/>
      <c r="J38" s="659"/>
      <c r="K38" s="659"/>
      <c r="L38" s="659"/>
      <c r="M38" s="659"/>
    </row>
    <row r="40" spans="1:13" x14ac:dyDescent="0.25">
      <c r="A40" s="815" t="s">
        <v>4764</v>
      </c>
      <c r="B40" s="815"/>
      <c r="C40" s="815"/>
      <c r="D40" s="815"/>
      <c r="E40" s="815"/>
      <c r="F40" s="815"/>
      <c r="G40" s="815"/>
      <c r="H40" s="815"/>
      <c r="I40" s="815"/>
      <c r="J40" s="815"/>
      <c r="K40" s="815"/>
      <c r="L40" s="815"/>
      <c r="M40" s="815"/>
    </row>
    <row r="41" spans="1:13" x14ac:dyDescent="0.25">
      <c r="A41" s="753" t="s">
        <v>4765</v>
      </c>
      <c r="B41" s="753"/>
      <c r="C41" s="753"/>
      <c r="D41" s="753"/>
      <c r="E41" s="753"/>
      <c r="F41" s="753"/>
      <c r="G41" s="754" t="s">
        <v>4766</v>
      </c>
      <c r="H41" s="759"/>
      <c r="I41" s="826"/>
      <c r="J41" s="826"/>
      <c r="K41" s="826"/>
      <c r="L41" s="826"/>
      <c r="M41" s="760"/>
    </row>
    <row r="42" spans="1:13" x14ac:dyDescent="0.25">
      <c r="A42" s="844" t="s">
        <v>4767</v>
      </c>
      <c r="B42" s="845"/>
      <c r="C42" s="845"/>
      <c r="D42" s="845"/>
      <c r="E42" s="845"/>
      <c r="F42" s="846"/>
      <c r="G42" s="755"/>
      <c r="H42" s="1065">
        <f>H23-H36</f>
        <v>0</v>
      </c>
      <c r="I42" s="826"/>
      <c r="J42" s="826"/>
      <c r="K42" s="826"/>
      <c r="L42" s="826"/>
      <c r="M42" s="760"/>
    </row>
    <row r="44" spans="1:13" x14ac:dyDescent="0.25">
      <c r="A44" s="816" t="s">
        <v>4768</v>
      </c>
      <c r="B44" s="833"/>
      <c r="C44" s="833"/>
      <c r="D44" s="833"/>
      <c r="E44" s="833"/>
      <c r="F44" s="833"/>
      <c r="G44" s="833"/>
      <c r="H44" s="833"/>
      <c r="I44" s="833"/>
      <c r="J44" s="833"/>
      <c r="K44" s="833"/>
      <c r="L44" s="833"/>
      <c r="M44" s="817"/>
    </row>
    <row r="45" spans="1:13" ht="15" customHeight="1" x14ac:dyDescent="0.25">
      <c r="A45" s="814" t="s">
        <v>4769</v>
      </c>
      <c r="B45" s="814"/>
      <c r="C45" s="814"/>
      <c r="D45" s="814"/>
      <c r="E45" s="814"/>
      <c r="F45" s="814"/>
      <c r="G45" s="553" t="s">
        <v>4770</v>
      </c>
      <c r="H45" s="812"/>
      <c r="I45" s="812"/>
      <c r="J45" s="812"/>
      <c r="K45" s="812"/>
      <c r="L45" s="812"/>
      <c r="M45" s="812"/>
    </row>
    <row r="46" spans="1:13" x14ac:dyDescent="0.25">
      <c r="A46" s="756" t="s">
        <v>3427</v>
      </c>
      <c r="B46" s="757"/>
      <c r="C46" s="757"/>
      <c r="D46" s="757"/>
      <c r="E46" s="757"/>
      <c r="F46" s="758"/>
      <c r="G46" s="549" t="s">
        <v>4771</v>
      </c>
      <c r="H46" s="759"/>
      <c r="I46" s="826"/>
      <c r="J46" s="826"/>
      <c r="K46" s="826"/>
      <c r="L46" s="826"/>
      <c r="M46" s="760"/>
    </row>
    <row r="47" spans="1:13" x14ac:dyDescent="0.25">
      <c r="A47" s="756" t="s">
        <v>4772</v>
      </c>
      <c r="B47" s="757"/>
      <c r="C47" s="757"/>
      <c r="D47" s="757"/>
      <c r="E47" s="757"/>
      <c r="F47" s="758"/>
      <c r="G47" s="754" t="s">
        <v>4773</v>
      </c>
      <c r="H47" s="1059"/>
      <c r="I47" s="1060"/>
      <c r="J47" s="1060"/>
      <c r="K47" s="1060"/>
      <c r="L47" s="1060"/>
      <c r="M47" s="1061"/>
    </row>
    <row r="48" spans="1:13" x14ac:dyDescent="0.25">
      <c r="A48" s="756" t="s">
        <v>4774</v>
      </c>
      <c r="B48" s="757"/>
      <c r="C48" s="757"/>
      <c r="D48" s="757"/>
      <c r="E48" s="757"/>
      <c r="F48" s="758"/>
      <c r="G48" s="810"/>
      <c r="H48" s="1062"/>
      <c r="I48" s="1063"/>
      <c r="J48" s="1063"/>
      <c r="K48" s="1063"/>
      <c r="L48" s="1063"/>
      <c r="M48" s="1064"/>
    </row>
    <row r="49" spans="1:13" x14ac:dyDescent="0.25">
      <c r="A49" s="756" t="s">
        <v>4775</v>
      </c>
      <c r="B49" s="757"/>
      <c r="C49" s="757"/>
      <c r="D49" s="757"/>
      <c r="E49" s="757"/>
      <c r="F49" s="758"/>
      <c r="G49" s="755"/>
      <c r="H49" s="1052"/>
      <c r="I49" s="1053"/>
      <c r="J49" s="1053"/>
      <c r="K49" s="1053"/>
      <c r="L49" s="1053"/>
      <c r="M49" s="1054"/>
    </row>
    <row r="50" spans="1:13" x14ac:dyDescent="0.25">
      <c r="A50" s="753" t="s">
        <v>4776</v>
      </c>
      <c r="B50" s="753"/>
      <c r="C50" s="753"/>
      <c r="D50" s="753"/>
      <c r="E50" s="753"/>
      <c r="F50" s="753"/>
      <c r="G50" s="549" t="s">
        <v>4760</v>
      </c>
      <c r="H50" s="1055"/>
      <c r="I50" s="1055"/>
      <c r="J50" s="1055"/>
      <c r="K50" s="1055"/>
      <c r="L50" s="1055"/>
      <c r="M50" s="1055"/>
    </row>
    <row r="51" spans="1:13" x14ac:dyDescent="0.25">
      <c r="A51" s="756" t="s">
        <v>4777</v>
      </c>
      <c r="B51" s="757"/>
      <c r="C51" s="757"/>
      <c r="D51" s="757"/>
      <c r="E51" s="757"/>
      <c r="F51" s="758"/>
      <c r="G51" s="549" t="s">
        <v>4778</v>
      </c>
      <c r="H51" s="1056"/>
      <c r="I51" s="1057"/>
      <c r="J51" s="1057"/>
      <c r="K51" s="1057"/>
      <c r="L51" s="1057"/>
      <c r="M51" s="1058"/>
    </row>
    <row r="52" spans="1:13" ht="15" customHeight="1" x14ac:dyDescent="0.25">
      <c r="A52" s="814" t="s">
        <v>4779</v>
      </c>
      <c r="B52" s="814"/>
      <c r="C52" s="814"/>
      <c r="D52" s="814"/>
      <c r="E52" s="814"/>
      <c r="F52" s="814"/>
      <c r="G52" s="549" t="s">
        <v>4780</v>
      </c>
      <c r="H52" s="1056"/>
      <c r="I52" s="1057"/>
      <c r="J52" s="1057"/>
      <c r="K52" s="1057"/>
      <c r="L52" s="1057"/>
      <c r="M52" s="1058"/>
    </row>
    <row r="53" spans="1:13" x14ac:dyDescent="0.25">
      <c r="A53" s="756" t="s">
        <v>3433</v>
      </c>
      <c r="B53" s="757"/>
      <c r="C53" s="757"/>
      <c r="D53" s="757"/>
      <c r="E53" s="757"/>
      <c r="F53" s="758"/>
      <c r="G53" s="549" t="s">
        <v>4781</v>
      </c>
      <c r="H53" s="1052"/>
      <c r="I53" s="1053"/>
      <c r="J53" s="1053"/>
      <c r="K53" s="1053"/>
      <c r="L53" s="1053"/>
      <c r="M53" s="1054"/>
    </row>
    <row r="55" spans="1:13" x14ac:dyDescent="0.25">
      <c r="A55" s="667" t="s">
        <v>4782</v>
      </c>
      <c r="B55" s="668"/>
      <c r="C55" s="668"/>
      <c r="D55" s="668"/>
      <c r="E55" s="668"/>
      <c r="F55" s="668"/>
      <c r="G55" s="668"/>
      <c r="H55" s="668"/>
      <c r="I55" s="668"/>
      <c r="J55" s="668"/>
      <c r="K55" s="668"/>
      <c r="L55" s="668"/>
      <c r="M55" s="669"/>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66" t="s">
        <v>4926</v>
      </c>
      <c r="B1" s="1067"/>
      <c r="C1" s="1067"/>
      <c r="D1" s="1067"/>
      <c r="E1" s="1067"/>
      <c r="F1" s="1068"/>
      <c r="G1" s="193"/>
    </row>
    <row r="2" spans="1:7" x14ac:dyDescent="0.25">
      <c r="A2" s="193"/>
      <c r="B2" s="193"/>
      <c r="C2" s="193"/>
      <c r="D2" s="193"/>
      <c r="E2" s="193"/>
      <c r="F2" s="193"/>
      <c r="G2" s="193"/>
    </row>
    <row r="3" spans="1:7" ht="15" customHeight="1" x14ac:dyDescent="0.25">
      <c r="A3" s="814" t="s">
        <v>4927</v>
      </c>
      <c r="B3" s="814"/>
      <c r="C3" s="814"/>
      <c r="D3" s="814"/>
      <c r="E3" s="814"/>
      <c r="F3" s="814"/>
      <c r="G3" s="193"/>
    </row>
    <row r="4" spans="1:7" x14ac:dyDescent="0.25">
      <c r="A4" s="1015"/>
      <c r="B4" s="1016"/>
      <c r="C4" s="1016"/>
      <c r="D4" s="1016"/>
      <c r="E4" s="1016"/>
      <c r="F4" s="1017"/>
      <c r="G4" s="193"/>
    </row>
    <row r="5" spans="1:7" x14ac:dyDescent="0.25">
      <c r="A5" s="1069"/>
      <c r="B5" s="1070"/>
      <c r="C5" s="1070"/>
      <c r="D5" s="1070"/>
      <c r="E5" s="1070"/>
      <c r="F5" s="1071"/>
      <c r="G5" s="193"/>
    </row>
    <row r="6" spans="1:7" x14ac:dyDescent="0.25">
      <c r="A6" s="1069"/>
      <c r="B6" s="1070"/>
      <c r="C6" s="1070"/>
      <c r="D6" s="1070"/>
      <c r="E6" s="1070"/>
      <c r="F6" s="1071"/>
      <c r="G6" s="193"/>
    </row>
    <row r="7" spans="1:7" x14ac:dyDescent="0.25">
      <c r="A7" s="1018"/>
      <c r="B7" s="1019"/>
      <c r="C7" s="1019"/>
      <c r="D7" s="1019"/>
      <c r="E7" s="1019"/>
      <c r="F7" s="1020"/>
      <c r="G7" s="193"/>
    </row>
    <row r="8" spans="1:7" x14ac:dyDescent="0.25">
      <c r="A8" s="193"/>
      <c r="B8" s="193"/>
      <c r="C8" s="193"/>
      <c r="D8" s="193"/>
      <c r="E8" s="193"/>
      <c r="F8" s="193"/>
      <c r="G8" s="193"/>
    </row>
    <row r="9" spans="1:7" ht="15" customHeight="1" x14ac:dyDescent="0.25">
      <c r="A9" s="807" t="s">
        <v>4928</v>
      </c>
      <c r="B9" s="808"/>
      <c r="C9" s="808"/>
      <c r="D9" s="808"/>
      <c r="E9" s="808"/>
      <c r="F9" s="809"/>
      <c r="G9" s="193"/>
    </row>
    <row r="10" spans="1:7" x14ac:dyDescent="0.25">
      <c r="A10" s="1015"/>
      <c r="B10" s="1016"/>
      <c r="C10" s="1016"/>
      <c r="D10" s="1016"/>
      <c r="E10" s="1016"/>
      <c r="F10" s="1017"/>
      <c r="G10" s="193"/>
    </row>
    <row r="11" spans="1:7" x14ac:dyDescent="0.25">
      <c r="A11" s="1069"/>
      <c r="B11" s="1070"/>
      <c r="C11" s="1070"/>
      <c r="D11" s="1070"/>
      <c r="E11" s="1070"/>
      <c r="F11" s="1071"/>
      <c r="G11" s="193"/>
    </row>
    <row r="12" spans="1:7" x14ac:dyDescent="0.25">
      <c r="A12" s="1069"/>
      <c r="B12" s="1070"/>
      <c r="C12" s="1070"/>
      <c r="D12" s="1070"/>
      <c r="E12" s="1070"/>
      <c r="F12" s="1071"/>
      <c r="G12" s="193"/>
    </row>
    <row r="13" spans="1:7" x14ac:dyDescent="0.25">
      <c r="A13" s="1018"/>
      <c r="B13" s="1019"/>
      <c r="C13" s="1019"/>
      <c r="D13" s="1019"/>
      <c r="E13" s="1019"/>
      <c r="F13" s="1020"/>
      <c r="G13" s="193"/>
    </row>
    <row r="14" spans="1:7" x14ac:dyDescent="0.25">
      <c r="A14" s="193"/>
      <c r="B14" s="193"/>
      <c r="C14" s="193"/>
      <c r="D14" s="193"/>
      <c r="E14" s="193"/>
      <c r="F14" s="193"/>
      <c r="G14" s="193"/>
    </row>
    <row r="15" spans="1:7" x14ac:dyDescent="0.25">
      <c r="A15" s="807" t="s">
        <v>1213</v>
      </c>
      <c r="B15" s="809"/>
      <c r="C15" s="1004"/>
      <c r="D15" s="1005"/>
      <c r="E15" s="1005"/>
      <c r="F15" s="1006"/>
      <c r="G15" s="193"/>
    </row>
    <row r="16" spans="1:7" ht="15" customHeight="1" x14ac:dyDescent="0.25">
      <c r="A16" s="807" t="s">
        <v>1219</v>
      </c>
      <c r="B16" s="809"/>
      <c r="C16" s="1004"/>
      <c r="D16" s="1005"/>
      <c r="E16" s="1005"/>
      <c r="F16" s="1006"/>
      <c r="G16" s="193"/>
    </row>
    <row r="17" spans="1:7" x14ac:dyDescent="0.25">
      <c r="A17" s="807" t="s">
        <v>4929</v>
      </c>
      <c r="B17" s="809"/>
      <c r="C17" s="1004"/>
      <c r="D17" s="1005"/>
      <c r="E17" s="1005"/>
      <c r="F17" s="1006"/>
      <c r="G17" s="193"/>
    </row>
    <row r="18" spans="1:7" ht="15" customHeight="1" x14ac:dyDescent="0.25">
      <c r="A18" s="814" t="s">
        <v>4930</v>
      </c>
      <c r="B18" s="814"/>
      <c r="C18" s="1004"/>
      <c r="D18" s="1005"/>
      <c r="E18" s="1005"/>
      <c r="F18" s="1006"/>
      <c r="G18" s="193"/>
    </row>
    <row r="19" spans="1:7" ht="15" customHeight="1" x14ac:dyDescent="0.25">
      <c r="A19" s="807" t="s">
        <v>4931</v>
      </c>
      <c r="B19" s="809"/>
      <c r="C19" s="1004"/>
      <c r="D19" s="1005"/>
      <c r="E19" s="1005"/>
      <c r="F19" s="1006"/>
      <c r="G19" s="193"/>
    </row>
    <row r="20" spans="1:7" x14ac:dyDescent="0.25">
      <c r="A20" s="807" t="s">
        <v>4932</v>
      </c>
      <c r="B20" s="809"/>
      <c r="C20" s="1004"/>
      <c r="D20" s="1005"/>
      <c r="E20" s="1005"/>
      <c r="F20" s="1006"/>
      <c r="G20" s="193"/>
    </row>
    <row r="21" spans="1:7" ht="15" customHeight="1" x14ac:dyDescent="0.25">
      <c r="A21" s="807" t="s">
        <v>4933</v>
      </c>
      <c r="B21" s="809"/>
      <c r="C21" s="1004"/>
      <c r="D21" s="1005"/>
      <c r="E21" s="1005"/>
      <c r="F21" s="1006"/>
      <c r="G21" s="193"/>
    </row>
    <row r="22" spans="1:7" x14ac:dyDescent="0.25">
      <c r="A22" s="193"/>
      <c r="B22" s="193"/>
      <c r="C22" s="193"/>
      <c r="D22" s="193"/>
      <c r="E22" s="193"/>
      <c r="F22" s="193"/>
      <c r="G22" s="193"/>
    </row>
    <row r="23" spans="1:7" ht="15" customHeight="1" x14ac:dyDescent="0.25">
      <c r="A23" s="1009" t="s">
        <v>4934</v>
      </c>
      <c r="B23" s="1010"/>
      <c r="C23" s="1010"/>
      <c r="D23" s="1010"/>
      <c r="E23" s="1010"/>
      <c r="F23" s="1010"/>
      <c r="G23" s="1011"/>
    </row>
    <row r="24" spans="1:7" ht="15" customHeight="1" x14ac:dyDescent="0.25">
      <c r="A24" s="573">
        <v>27</v>
      </c>
      <c r="B24" s="573" t="s">
        <v>4935</v>
      </c>
      <c r="C24" s="573" t="s">
        <v>4936</v>
      </c>
      <c r="D24" s="1072"/>
      <c r="E24" s="1073"/>
      <c r="F24" s="814" t="s">
        <v>4937</v>
      </c>
      <c r="G24" s="814"/>
    </row>
    <row r="25" spans="1:7" x14ac:dyDescent="0.25">
      <c r="A25" s="807" t="s">
        <v>1504</v>
      </c>
      <c r="B25" s="808"/>
      <c r="C25" s="808"/>
      <c r="D25" s="808"/>
      <c r="E25" s="808"/>
      <c r="F25" s="808"/>
      <c r="G25" s="809"/>
    </row>
    <row r="26" spans="1:7" ht="60" x14ac:dyDescent="0.25">
      <c r="A26" s="573">
        <v>28</v>
      </c>
      <c r="B26" s="573" t="s">
        <v>4938</v>
      </c>
      <c r="C26" s="573" t="s">
        <v>4939</v>
      </c>
      <c r="D26" s="1072"/>
      <c r="E26" s="1073"/>
      <c r="F26" s="807" t="s">
        <v>4940</v>
      </c>
      <c r="G26" s="809"/>
    </row>
    <row r="27" spans="1:7" ht="15" customHeight="1" x14ac:dyDescent="0.25">
      <c r="A27" s="814" t="s">
        <v>4941</v>
      </c>
      <c r="B27" s="814"/>
      <c r="C27" s="814"/>
      <c r="D27" s="814"/>
      <c r="E27" s="814"/>
      <c r="F27" s="1074"/>
      <c r="G27" s="1074"/>
    </row>
    <row r="28" spans="1:7" ht="15" customHeight="1" x14ac:dyDescent="0.25">
      <c r="A28" s="659" t="s">
        <v>4942</v>
      </c>
      <c r="B28" s="659"/>
      <c r="C28" s="659"/>
      <c r="D28" s="659"/>
      <c r="E28" s="659"/>
      <c r="F28" s="659"/>
      <c r="G28" s="659"/>
    </row>
    <row r="29" spans="1:7" x14ac:dyDescent="0.25">
      <c r="A29" s="193"/>
      <c r="B29" s="193"/>
      <c r="C29" s="193"/>
      <c r="D29" s="193"/>
      <c r="E29" s="193"/>
      <c r="F29" s="193"/>
      <c r="G29" s="193"/>
    </row>
    <row r="30" spans="1:7" ht="15" customHeight="1" x14ac:dyDescent="0.25">
      <c r="A30" s="1075" t="s">
        <v>1228</v>
      </c>
      <c r="B30" s="1075"/>
      <c r="C30" s="815" t="s">
        <v>4943</v>
      </c>
      <c r="D30" s="815"/>
      <c r="E30" s="815"/>
      <c r="F30" s="193"/>
      <c r="G30" s="193"/>
    </row>
    <row r="31" spans="1:7" x14ac:dyDescent="0.25">
      <c r="A31" s="572" t="s">
        <v>1229</v>
      </c>
      <c r="B31" s="574"/>
      <c r="C31" s="573" t="s">
        <v>1235</v>
      </c>
      <c r="D31" s="1072"/>
      <c r="E31" s="1073"/>
      <c r="F31" s="193"/>
      <c r="G31" s="193"/>
    </row>
    <row r="32" spans="1:7" x14ac:dyDescent="0.25">
      <c r="A32" s="573" t="s">
        <v>2042</v>
      </c>
      <c r="B32" s="571"/>
      <c r="C32" s="573" t="s">
        <v>1229</v>
      </c>
      <c r="D32" s="1004"/>
      <c r="E32" s="1006"/>
      <c r="F32" s="193"/>
      <c r="G32" s="193"/>
    </row>
    <row r="33" spans="1:7" x14ac:dyDescent="0.25">
      <c r="A33" s="573" t="s">
        <v>1231</v>
      </c>
      <c r="B33" s="571"/>
      <c r="C33" s="570" t="s">
        <v>4944</v>
      </c>
      <c r="D33" s="1004"/>
      <c r="E33" s="1006"/>
      <c r="F33" s="193"/>
      <c r="G33" s="193"/>
    </row>
    <row r="34" spans="1:7" x14ac:dyDescent="0.25">
      <c r="A34" s="573" t="s">
        <v>4945</v>
      </c>
      <c r="B34" s="571"/>
      <c r="C34" s="570" t="s">
        <v>4946</v>
      </c>
      <c r="D34" s="1004"/>
      <c r="E34" s="1006"/>
      <c r="F34" s="193"/>
      <c r="G34" s="193"/>
    </row>
    <row r="35" spans="1:7" x14ac:dyDescent="0.25">
      <c r="A35" s="193"/>
      <c r="B35" s="193"/>
      <c r="C35" s="193"/>
      <c r="D35" s="193"/>
      <c r="E35" s="193"/>
      <c r="F35" s="193"/>
      <c r="G35" s="193"/>
    </row>
    <row r="36" spans="1:7" ht="15" customHeight="1" x14ac:dyDescent="0.25">
      <c r="A36" s="862" t="s">
        <v>4947</v>
      </c>
      <c r="B36" s="862"/>
      <c r="C36" s="862"/>
      <c r="D36" s="862"/>
      <c r="E36" s="862"/>
      <c r="F36" s="193"/>
      <c r="G36" s="193"/>
    </row>
    <row r="37" spans="1:7" x14ac:dyDescent="0.25">
      <c r="A37" s="1015"/>
      <c r="B37" s="1016"/>
      <c r="C37" s="1016"/>
      <c r="D37" s="1016"/>
      <c r="E37" s="1017"/>
      <c r="F37" s="193"/>
      <c r="G37" s="193"/>
    </row>
    <row r="38" spans="1:7" x14ac:dyDescent="0.25">
      <c r="A38" s="1069"/>
      <c r="B38" s="1070"/>
      <c r="C38" s="1070"/>
      <c r="D38" s="1070"/>
      <c r="E38" s="1071"/>
      <c r="F38" s="193"/>
      <c r="G38" s="193"/>
    </row>
    <row r="39" spans="1:7" x14ac:dyDescent="0.25">
      <c r="A39" s="1069"/>
      <c r="B39" s="1070"/>
      <c r="C39" s="1070"/>
      <c r="D39" s="1070"/>
      <c r="E39" s="1071"/>
      <c r="F39" s="193"/>
      <c r="G39" s="193"/>
    </row>
    <row r="40" spans="1:7" x14ac:dyDescent="0.25">
      <c r="A40" s="1069"/>
      <c r="B40" s="1070"/>
      <c r="C40" s="1070"/>
      <c r="D40" s="1070"/>
      <c r="E40" s="1071"/>
      <c r="F40" s="193"/>
      <c r="G40" s="193"/>
    </row>
    <row r="41" spans="1:7" x14ac:dyDescent="0.25">
      <c r="A41" s="1069"/>
      <c r="B41" s="1070"/>
      <c r="C41" s="1070"/>
      <c r="D41" s="1070"/>
      <c r="E41" s="1071"/>
      <c r="F41" s="193"/>
      <c r="G41" s="193"/>
    </row>
    <row r="42" spans="1:7" x14ac:dyDescent="0.25">
      <c r="A42" s="1018"/>
      <c r="B42" s="1019"/>
      <c r="C42" s="1019"/>
      <c r="D42" s="1019"/>
      <c r="E42" s="1020"/>
      <c r="F42" s="193"/>
      <c r="G42" s="193"/>
    </row>
    <row r="44" spans="1:7" ht="15" customHeight="1" x14ac:dyDescent="0.25">
      <c r="A44" s="659" t="s">
        <v>4948</v>
      </c>
      <c r="B44" s="659"/>
      <c r="C44" s="659"/>
      <c r="D44" s="659"/>
      <c r="E44" s="659"/>
    </row>
    <row r="45" spans="1:7" x14ac:dyDescent="0.25">
      <c r="A45" s="659"/>
      <c r="B45" s="659"/>
      <c r="C45" s="659"/>
      <c r="D45" s="659"/>
      <c r="E45" s="659"/>
    </row>
    <row r="47" spans="1:7" x14ac:dyDescent="0.25">
      <c r="A47" s="849" t="s">
        <v>4949</v>
      </c>
      <c r="B47" s="850"/>
      <c r="C47" s="850"/>
      <c r="D47" s="850"/>
      <c r="E47" s="851"/>
    </row>
    <row r="48" spans="1:7" ht="15" customHeight="1" x14ac:dyDescent="0.25">
      <c r="A48" s="1009" t="s">
        <v>4950</v>
      </c>
      <c r="B48" s="1010"/>
      <c r="C48" s="1010"/>
      <c r="D48" s="1010"/>
      <c r="E48" s="1011"/>
    </row>
    <row r="49" spans="1:5" x14ac:dyDescent="0.25">
      <c r="A49" s="570" t="s">
        <v>4951</v>
      </c>
      <c r="B49" s="573" t="s">
        <v>4952</v>
      </c>
      <c r="C49" s="570" t="s">
        <v>2423</v>
      </c>
      <c r="D49" s="1055"/>
      <c r="E49" s="1055"/>
    </row>
    <row r="50" spans="1:5" ht="30" x14ac:dyDescent="0.25">
      <c r="A50" s="570" t="s">
        <v>4953</v>
      </c>
      <c r="B50" s="573" t="s">
        <v>4954</v>
      </c>
      <c r="C50" s="570" t="s">
        <v>2425</v>
      </c>
      <c r="D50" s="1055"/>
      <c r="E50" s="1055"/>
    </row>
    <row r="51" spans="1:5" ht="30" x14ac:dyDescent="0.25">
      <c r="A51" s="570" t="s">
        <v>4955</v>
      </c>
      <c r="B51" s="573" t="s">
        <v>4956</v>
      </c>
      <c r="C51" s="570" t="s">
        <v>2427</v>
      </c>
      <c r="D51" s="1055"/>
      <c r="E51" s="1055"/>
    </row>
    <row r="52" spans="1:5" ht="15" customHeight="1" x14ac:dyDescent="0.25">
      <c r="A52" s="862" t="s">
        <v>4957</v>
      </c>
      <c r="B52" s="862"/>
      <c r="C52" s="862"/>
      <c r="D52" s="862"/>
      <c r="E52" s="862"/>
    </row>
    <row r="53" spans="1:5" ht="15" customHeight="1" x14ac:dyDescent="0.25">
      <c r="A53" s="807" t="s">
        <v>4958</v>
      </c>
      <c r="B53" s="808"/>
      <c r="C53" s="808"/>
      <c r="D53" s="808"/>
      <c r="E53" s="809"/>
    </row>
    <row r="54" spans="1:5" x14ac:dyDescent="0.25">
      <c r="A54" s="667" t="s">
        <v>4959</v>
      </c>
      <c r="B54" s="669"/>
      <c r="C54" s="667" t="s">
        <v>4960</v>
      </c>
      <c r="D54" s="668"/>
      <c r="E54" s="669"/>
    </row>
    <row r="55" spans="1:5" x14ac:dyDescent="0.25">
      <c r="A55" s="753" t="s">
        <v>4961</v>
      </c>
      <c r="B55" s="753"/>
      <c r="C55" s="1033">
        <v>0</v>
      </c>
      <c r="D55" s="1033"/>
      <c r="E55" s="1033"/>
    </row>
    <row r="56" spans="1:5" x14ac:dyDescent="0.25">
      <c r="A56" s="756" t="s">
        <v>4962</v>
      </c>
      <c r="B56" s="758"/>
      <c r="C56" s="756" t="s">
        <v>4963</v>
      </c>
      <c r="D56" s="757"/>
      <c r="E56" s="758"/>
    </row>
    <row r="57" spans="1:5" x14ac:dyDescent="0.25">
      <c r="A57" s="756" t="s">
        <v>4964</v>
      </c>
      <c r="B57" s="758"/>
      <c r="C57" s="756" t="s">
        <v>4965</v>
      </c>
      <c r="D57" s="757"/>
      <c r="E57" s="758"/>
    </row>
    <row r="58" spans="1:5" x14ac:dyDescent="0.25">
      <c r="A58" s="756" t="s">
        <v>4966</v>
      </c>
      <c r="B58" s="758"/>
      <c r="C58" s="756" t="s">
        <v>4967</v>
      </c>
      <c r="D58" s="757"/>
      <c r="E58" s="758"/>
    </row>
    <row r="59" spans="1:5" x14ac:dyDescent="0.25">
      <c r="A59" s="756" t="s">
        <v>4968</v>
      </c>
      <c r="B59" s="758"/>
      <c r="C59" s="756">
        <v>1.5</v>
      </c>
      <c r="D59" s="757"/>
      <c r="E59" s="758"/>
    </row>
    <row r="60" spans="1:5" ht="15" customHeight="1" x14ac:dyDescent="0.25">
      <c r="A60" s="573" t="s">
        <v>4969</v>
      </c>
      <c r="B60" s="807" t="s">
        <v>4970</v>
      </c>
      <c r="C60" s="809"/>
      <c r="D60" s="573" t="s">
        <v>4971</v>
      </c>
      <c r="E60" s="571"/>
    </row>
    <row r="62" spans="1:5" x14ac:dyDescent="0.25">
      <c r="A62" s="840" t="s">
        <v>4972</v>
      </c>
      <c r="B62" s="840"/>
      <c r="C62" s="840"/>
      <c r="D62" s="840"/>
      <c r="E62" s="840"/>
    </row>
    <row r="63" spans="1:5" x14ac:dyDescent="0.25">
      <c r="A63" s="815" t="s">
        <v>4973</v>
      </c>
      <c r="B63" s="815"/>
      <c r="C63" s="815"/>
      <c r="D63" s="815"/>
      <c r="E63" s="815"/>
    </row>
    <row r="64" spans="1:5" x14ac:dyDescent="0.25">
      <c r="A64" s="570" t="s">
        <v>4974</v>
      </c>
      <c r="B64" s="570" t="s">
        <v>4975</v>
      </c>
      <c r="C64" s="1056"/>
      <c r="D64" s="1057"/>
      <c r="E64" s="1058"/>
    </row>
    <row r="65" spans="1:5" x14ac:dyDescent="0.25">
      <c r="A65" s="753" t="s">
        <v>4976</v>
      </c>
      <c r="B65" s="753"/>
      <c r="C65" s="753"/>
      <c r="D65" s="753"/>
      <c r="E65" s="753"/>
    </row>
    <row r="66" spans="1:5" x14ac:dyDescent="0.25">
      <c r="A66" s="815" t="s">
        <v>4977</v>
      </c>
      <c r="B66" s="815"/>
      <c r="C66" s="815"/>
      <c r="D66" s="815"/>
      <c r="E66" s="815"/>
    </row>
    <row r="67" spans="1:5" ht="15" customHeight="1" x14ac:dyDescent="0.25">
      <c r="A67" s="807" t="s">
        <v>4978</v>
      </c>
      <c r="B67" s="808"/>
      <c r="C67" s="809"/>
      <c r="D67" s="570" t="s">
        <v>4979</v>
      </c>
      <c r="E67" s="575"/>
    </row>
    <row r="68" spans="1:5" x14ac:dyDescent="0.25">
      <c r="A68" s="573" t="s">
        <v>4980</v>
      </c>
      <c r="B68" s="573" t="s">
        <v>102</v>
      </c>
      <c r="C68" s="1072"/>
      <c r="D68" s="1076"/>
      <c r="E68" s="1073"/>
    </row>
    <row r="69" spans="1:5" ht="15" customHeight="1" x14ac:dyDescent="0.25">
      <c r="A69" s="814" t="s">
        <v>4981</v>
      </c>
      <c r="B69" s="814"/>
      <c r="C69" s="814"/>
      <c r="D69" s="814"/>
      <c r="E69" s="814"/>
    </row>
    <row r="70" spans="1:5" ht="15" customHeight="1" x14ac:dyDescent="0.25">
      <c r="A70" s="807" t="s">
        <v>4982</v>
      </c>
      <c r="B70" s="808"/>
      <c r="C70" s="808"/>
      <c r="D70" s="808"/>
      <c r="E70" s="809"/>
    </row>
    <row r="71" spans="1:5" x14ac:dyDescent="0.25">
      <c r="A71" s="815" t="s">
        <v>4983</v>
      </c>
      <c r="B71" s="815"/>
      <c r="C71" s="815"/>
      <c r="D71" s="815"/>
      <c r="E71" s="815"/>
    </row>
    <row r="72" spans="1:5" ht="15" customHeight="1" x14ac:dyDescent="0.25">
      <c r="A72" s="814" t="s">
        <v>4984</v>
      </c>
      <c r="B72" s="814"/>
      <c r="C72" s="814"/>
      <c r="D72" s="814"/>
      <c r="E72" s="814"/>
    </row>
    <row r="73" spans="1:5" ht="15" customHeight="1" x14ac:dyDescent="0.25">
      <c r="A73" s="814" t="s">
        <v>4985</v>
      </c>
      <c r="B73" s="814"/>
      <c r="C73" s="814"/>
      <c r="D73" s="814"/>
      <c r="E73" s="814"/>
    </row>
    <row r="74" spans="1:5" x14ac:dyDescent="0.25">
      <c r="A74" s="756" t="s">
        <v>4986</v>
      </c>
      <c r="B74" s="757"/>
      <c r="C74" s="757"/>
      <c r="D74" s="757"/>
      <c r="E74" s="758"/>
    </row>
    <row r="75" spans="1:5" x14ac:dyDescent="0.25">
      <c r="A75" s="756" t="s">
        <v>4987</v>
      </c>
      <c r="B75" s="757"/>
      <c r="C75" s="757"/>
      <c r="D75" s="757"/>
      <c r="E75" s="758"/>
    </row>
    <row r="76" spans="1:5" x14ac:dyDescent="0.25">
      <c r="A76" s="570" t="s">
        <v>4988</v>
      </c>
      <c r="B76" s="570" t="s">
        <v>4989</v>
      </c>
      <c r="C76" s="1056"/>
      <c r="D76" s="1057"/>
      <c r="E76" s="1058"/>
    </row>
    <row r="78" spans="1:5" x14ac:dyDescent="0.25">
      <c r="A78" s="849" t="s">
        <v>4990</v>
      </c>
      <c r="B78" s="850"/>
      <c r="C78" s="850"/>
      <c r="D78" s="850"/>
      <c r="E78" s="851"/>
    </row>
    <row r="79" spans="1:5" ht="15" customHeight="1" x14ac:dyDescent="0.25">
      <c r="A79" s="862" t="s">
        <v>4991</v>
      </c>
      <c r="B79" s="862"/>
      <c r="C79" s="862"/>
      <c r="D79" s="862"/>
      <c r="E79" s="862"/>
    </row>
    <row r="80" spans="1:5" x14ac:dyDescent="0.25">
      <c r="A80" s="570" t="s">
        <v>4992</v>
      </c>
      <c r="B80" s="753" t="s">
        <v>4993</v>
      </c>
      <c r="C80" s="753"/>
      <c r="D80" s="753" t="s">
        <v>4994</v>
      </c>
      <c r="E80" s="753"/>
    </row>
    <row r="81" spans="1:5" x14ac:dyDescent="0.25">
      <c r="A81" s="754" t="s">
        <v>4995</v>
      </c>
      <c r="B81" s="756" t="s">
        <v>4996</v>
      </c>
      <c r="C81" s="758"/>
      <c r="D81" s="1077">
        <v>0</v>
      </c>
      <c r="E81" s="758"/>
    </row>
    <row r="82" spans="1:5" x14ac:dyDescent="0.25">
      <c r="A82" s="755"/>
      <c r="B82" s="753" t="s">
        <v>4997</v>
      </c>
      <c r="C82" s="753"/>
      <c r="D82" s="753" t="s">
        <v>4998</v>
      </c>
      <c r="E82" s="753"/>
    </row>
    <row r="83" spans="1:5" x14ac:dyDescent="0.25">
      <c r="A83" s="570" t="s">
        <v>4999</v>
      </c>
      <c r="B83" s="756" t="s">
        <v>5000</v>
      </c>
      <c r="C83" s="758"/>
      <c r="D83" s="756" t="s">
        <v>4989</v>
      </c>
      <c r="E83" s="758"/>
    </row>
    <row r="84" spans="1:5" x14ac:dyDescent="0.25">
      <c r="A84" s="573" t="s">
        <v>5001</v>
      </c>
      <c r="B84" s="573" t="s">
        <v>5002</v>
      </c>
      <c r="C84" s="1072"/>
      <c r="D84" s="1076"/>
      <c r="E84" s="1073"/>
    </row>
    <row r="85" spans="1:5" x14ac:dyDescent="0.25">
      <c r="A85" s="816" t="s">
        <v>5003</v>
      </c>
      <c r="B85" s="833"/>
      <c r="C85" s="833"/>
      <c r="D85" s="833"/>
      <c r="E85" s="817"/>
    </row>
    <row r="86" spans="1:5" x14ac:dyDescent="0.25">
      <c r="A86" s="570" t="s">
        <v>5004</v>
      </c>
      <c r="B86" s="570" t="s">
        <v>5005</v>
      </c>
      <c r="C86" s="570" t="s">
        <v>5006</v>
      </c>
      <c r="D86" s="1056"/>
      <c r="E86" s="1058"/>
    </row>
    <row r="87" spans="1:5" x14ac:dyDescent="0.25">
      <c r="A87" s="570" t="s">
        <v>5007</v>
      </c>
      <c r="B87" s="570" t="s">
        <v>5008</v>
      </c>
      <c r="C87" s="570" t="s">
        <v>5009</v>
      </c>
      <c r="D87" s="1056"/>
      <c r="E87" s="1058"/>
    </row>
    <row r="88" spans="1:5" x14ac:dyDescent="0.25">
      <c r="A88" s="815" t="s">
        <v>4521</v>
      </c>
      <c r="B88" s="815"/>
      <c r="C88" s="815"/>
      <c r="D88" s="815"/>
      <c r="E88" s="815"/>
    </row>
    <row r="89" spans="1:5" ht="30" x14ac:dyDescent="0.25">
      <c r="A89" s="570" t="s">
        <v>5010</v>
      </c>
      <c r="B89" s="573" t="s">
        <v>5011</v>
      </c>
      <c r="C89" s="570" t="s">
        <v>2607</v>
      </c>
      <c r="D89" s="1056">
        <f>C84-D86-D87</f>
        <v>0</v>
      </c>
      <c r="E89" s="1058"/>
    </row>
    <row r="90" spans="1:5" x14ac:dyDescent="0.25">
      <c r="A90" s="570" t="s">
        <v>5012</v>
      </c>
      <c r="B90" s="570" t="s">
        <v>5013</v>
      </c>
      <c r="C90" s="570" t="s">
        <v>2611</v>
      </c>
      <c r="D90" s="1056"/>
      <c r="E90" s="1058"/>
    </row>
    <row r="91" spans="1:5" x14ac:dyDescent="0.25">
      <c r="A91" s="570" t="s">
        <v>5014</v>
      </c>
      <c r="B91" s="570" t="s">
        <v>5015</v>
      </c>
      <c r="C91" s="570" t="s">
        <v>2615</v>
      </c>
      <c r="D91" s="1056">
        <f>D89-D90</f>
        <v>0</v>
      </c>
      <c r="E91" s="1058"/>
    </row>
    <row r="92" spans="1:5" x14ac:dyDescent="0.25">
      <c r="A92" s="570" t="s">
        <v>5016</v>
      </c>
      <c r="B92" s="570" t="s">
        <v>5017</v>
      </c>
      <c r="C92" s="570" t="s">
        <v>2619</v>
      </c>
      <c r="D92" s="1056">
        <f>D90-D89</f>
        <v>0</v>
      </c>
      <c r="E92" s="1058"/>
    </row>
    <row r="93" spans="1:5" x14ac:dyDescent="0.25">
      <c r="A93" s="815" t="s">
        <v>5018</v>
      </c>
      <c r="B93" s="815"/>
      <c r="C93" s="815"/>
      <c r="D93" s="815"/>
      <c r="E93" s="815"/>
    </row>
    <row r="94" spans="1:5" ht="33" customHeight="1" x14ac:dyDescent="0.25">
      <c r="A94" s="807" t="s">
        <v>5019</v>
      </c>
      <c r="B94" s="809"/>
      <c r="C94" s="570" t="s">
        <v>5020</v>
      </c>
      <c r="D94" s="1056"/>
      <c r="E94" s="1058"/>
    </row>
    <row r="95" spans="1:5" x14ac:dyDescent="0.25">
      <c r="A95" s="573" t="s">
        <v>5021</v>
      </c>
      <c r="B95" s="573" t="s">
        <v>5022</v>
      </c>
      <c r="C95" s="573" t="s">
        <v>5023</v>
      </c>
      <c r="D95" s="1072">
        <f>D89*(1.83/100)</f>
        <v>0</v>
      </c>
      <c r="E95" s="1073"/>
    </row>
    <row r="96" spans="1:5" x14ac:dyDescent="0.25">
      <c r="A96" s="573" t="s">
        <v>5024</v>
      </c>
      <c r="B96" s="573" t="s">
        <v>5025</v>
      </c>
      <c r="C96" s="573" t="s">
        <v>5026</v>
      </c>
      <c r="D96" s="1072"/>
      <c r="E96" s="1073"/>
    </row>
    <row r="97" spans="1:5" x14ac:dyDescent="0.25">
      <c r="A97" s="573" t="s">
        <v>5027</v>
      </c>
      <c r="B97" s="573" t="s">
        <v>5028</v>
      </c>
      <c r="C97" s="573" t="s">
        <v>5029</v>
      </c>
      <c r="D97" s="1072"/>
      <c r="E97" s="1073"/>
    </row>
    <row r="98" spans="1:5" x14ac:dyDescent="0.25">
      <c r="A98" s="573" t="s">
        <v>5030</v>
      </c>
      <c r="B98" s="573" t="s">
        <v>5031</v>
      </c>
      <c r="C98" s="573" t="s">
        <v>5032</v>
      </c>
      <c r="D98" s="1072"/>
      <c r="E98" s="1073"/>
    </row>
    <row r="99" spans="1:5" ht="15" customHeight="1" x14ac:dyDescent="0.25">
      <c r="A99" s="862" t="s">
        <v>5033</v>
      </c>
      <c r="B99" s="862"/>
      <c r="C99" s="862"/>
      <c r="D99" s="862"/>
      <c r="E99" s="862"/>
    </row>
    <row r="100" spans="1:5" x14ac:dyDescent="0.25">
      <c r="A100" s="756" t="s">
        <v>5034</v>
      </c>
      <c r="B100" s="757"/>
      <c r="C100" s="758"/>
      <c r="D100" s="175"/>
      <c r="E100" s="175"/>
    </row>
    <row r="101" spans="1:5" x14ac:dyDescent="0.25">
      <c r="A101" s="756" t="s">
        <v>5035</v>
      </c>
      <c r="B101" s="758"/>
      <c r="C101" s="570" t="s">
        <v>5036</v>
      </c>
      <c r="D101" s="175"/>
      <c r="E101" s="175"/>
    </row>
    <row r="102" spans="1:5" ht="15" customHeight="1" x14ac:dyDescent="0.25">
      <c r="A102" s="862" t="s">
        <v>5037</v>
      </c>
      <c r="B102" s="862"/>
      <c r="C102" s="862"/>
      <c r="D102" s="862"/>
      <c r="E102" s="862"/>
    </row>
    <row r="103" spans="1:5" x14ac:dyDescent="0.25">
      <c r="A103" s="570" t="s">
        <v>5038</v>
      </c>
      <c r="B103" s="570" t="s">
        <v>5039</v>
      </c>
      <c r="C103" s="570" t="s">
        <v>3122</v>
      </c>
      <c r="D103" s="1055">
        <f>(1/100)*D89+D95</f>
        <v>0</v>
      </c>
      <c r="E103" s="1055"/>
    </row>
    <row r="104" spans="1:5" x14ac:dyDescent="0.25">
      <c r="A104" s="570" t="s">
        <v>5040</v>
      </c>
      <c r="B104" s="570" t="s">
        <v>5041</v>
      </c>
      <c r="C104" s="570" t="s">
        <v>3015</v>
      </c>
      <c r="D104" s="1056"/>
      <c r="E104" s="1058"/>
    </row>
    <row r="105" spans="1:5" x14ac:dyDescent="0.25">
      <c r="A105" s="570" t="s">
        <v>5042</v>
      </c>
      <c r="B105" s="570" t="s">
        <v>5043</v>
      </c>
      <c r="C105" s="570" t="s">
        <v>5044</v>
      </c>
      <c r="D105" s="1056">
        <f>D103-D104</f>
        <v>0</v>
      </c>
      <c r="E105" s="1058"/>
    </row>
    <row r="106" spans="1:5" x14ac:dyDescent="0.25">
      <c r="A106" s="570" t="s">
        <v>5045</v>
      </c>
      <c r="B106" s="570" t="s">
        <v>5046</v>
      </c>
      <c r="C106" s="570" t="s">
        <v>5047</v>
      </c>
      <c r="D106" s="1056">
        <f>D104-D103</f>
        <v>0</v>
      </c>
      <c r="E106" s="1058"/>
    </row>
    <row r="107" spans="1:5" ht="15" customHeight="1" x14ac:dyDescent="0.25">
      <c r="A107" s="1009" t="s">
        <v>5048</v>
      </c>
      <c r="B107" s="1010"/>
      <c r="C107" s="1010"/>
      <c r="D107" s="1010"/>
      <c r="E107" s="1011"/>
    </row>
    <row r="108" spans="1:5" x14ac:dyDescent="0.25">
      <c r="A108" s="573" t="s">
        <v>5049</v>
      </c>
      <c r="B108" s="573" t="s">
        <v>5050</v>
      </c>
      <c r="C108" s="573" t="s">
        <v>5051</v>
      </c>
      <c r="D108" s="1078">
        <f>D104+D96+D90</f>
        <v>0</v>
      </c>
      <c r="E108" s="1006"/>
    </row>
    <row r="109" spans="1:5" x14ac:dyDescent="0.25">
      <c r="A109" s="573" t="s">
        <v>5052</v>
      </c>
      <c r="B109" s="573" t="s">
        <v>5053</v>
      </c>
      <c r="C109" s="573" t="s">
        <v>5054</v>
      </c>
      <c r="D109" s="1078">
        <f>D91+D97+D105</f>
        <v>0</v>
      </c>
      <c r="E109" s="1006"/>
    </row>
    <row r="110" spans="1:5" x14ac:dyDescent="0.25">
      <c r="A110" s="573" t="s">
        <v>5055</v>
      </c>
      <c r="B110" s="573" t="s">
        <v>5056</v>
      </c>
      <c r="C110" s="573" t="s">
        <v>5057</v>
      </c>
      <c r="D110" s="1078">
        <f>D92+D98+D106</f>
        <v>0</v>
      </c>
      <c r="E110" s="1006"/>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48" t="s">
        <v>5058</v>
      </c>
      <c r="B1" s="649"/>
      <c r="C1" s="649"/>
      <c r="D1" s="649"/>
      <c r="E1" s="649"/>
      <c r="F1" s="650"/>
    </row>
    <row r="3" spans="1:9" ht="15" customHeight="1" x14ac:dyDescent="0.25">
      <c r="A3" s="659" t="s">
        <v>5059</v>
      </c>
      <c r="B3" s="659"/>
      <c r="C3" s="659"/>
      <c r="D3" s="659"/>
    </row>
    <row r="5" spans="1:9" x14ac:dyDescent="0.25">
      <c r="A5" s="753" t="s">
        <v>5060</v>
      </c>
      <c r="B5" s="753"/>
      <c r="C5" s="753"/>
    </row>
    <row r="6" spans="1:9" x14ac:dyDescent="0.25">
      <c r="A6" s="812"/>
      <c r="B6" s="812"/>
      <c r="C6" s="812"/>
    </row>
    <row r="8" spans="1:9" ht="15" customHeight="1" x14ac:dyDescent="0.25">
      <c r="A8" s="807" t="s">
        <v>5061</v>
      </c>
      <c r="B8" s="809"/>
    </row>
    <row r="9" spans="1:9" x14ac:dyDescent="0.25">
      <c r="A9" s="1004"/>
      <c r="B9" s="1006"/>
    </row>
    <row r="11" spans="1:9" ht="15" customHeight="1" x14ac:dyDescent="0.25">
      <c r="A11" s="756" t="s">
        <v>4729</v>
      </c>
      <c r="B11" s="757"/>
      <c r="C11" s="758"/>
      <c r="D11" s="753" t="s">
        <v>4730</v>
      </c>
      <c r="E11" s="753"/>
      <c r="F11" s="753"/>
      <c r="G11" s="814" t="s">
        <v>3359</v>
      </c>
      <c r="H11" s="814"/>
      <c r="I11" s="814"/>
    </row>
    <row r="12" spans="1:9" x14ac:dyDescent="0.25">
      <c r="A12" s="827"/>
      <c r="B12" s="827"/>
      <c r="C12" s="827"/>
      <c r="D12" s="863"/>
      <c r="E12" s="863"/>
      <c r="F12" s="863"/>
      <c r="G12" s="1004"/>
      <c r="H12" s="1005"/>
      <c r="I12" s="1006"/>
    </row>
    <row r="14" spans="1:9" ht="15" customHeight="1" x14ac:dyDescent="0.25">
      <c r="A14" s="1048" t="s">
        <v>3360</v>
      </c>
      <c r="B14" s="1049"/>
      <c r="C14" s="1049"/>
      <c r="D14" s="1049"/>
      <c r="E14" s="1049"/>
      <c r="F14" s="1049"/>
      <c r="G14" s="1049"/>
      <c r="H14" s="1049"/>
      <c r="I14" s="1050"/>
    </row>
    <row r="15" spans="1:9" ht="15" customHeight="1" x14ac:dyDescent="0.25">
      <c r="A15" s="814" t="s">
        <v>3361</v>
      </c>
      <c r="B15" s="814"/>
      <c r="C15" s="814"/>
      <c r="D15" s="814"/>
      <c r="E15" s="578">
        <v>376</v>
      </c>
      <c r="F15" s="1005"/>
      <c r="G15" s="1005"/>
      <c r="H15" s="1005"/>
      <c r="I15" s="1006"/>
    </row>
    <row r="16" spans="1:9" ht="15" customHeight="1" x14ac:dyDescent="0.25">
      <c r="A16" s="814" t="s">
        <v>5062</v>
      </c>
      <c r="B16" s="814"/>
      <c r="C16" s="814"/>
      <c r="D16" s="814"/>
      <c r="E16" s="578">
        <v>657</v>
      </c>
      <c r="F16" s="1004"/>
      <c r="G16" s="1005"/>
      <c r="H16" s="1005"/>
      <c r="I16" s="1006"/>
    </row>
    <row r="17" spans="1:9" ht="15" customHeight="1" x14ac:dyDescent="0.25">
      <c r="A17" s="807" t="s">
        <v>5063</v>
      </c>
      <c r="B17" s="808"/>
      <c r="C17" s="808"/>
      <c r="D17" s="809"/>
      <c r="E17" s="578">
        <v>651</v>
      </c>
      <c r="F17" s="1004"/>
      <c r="G17" s="1005"/>
      <c r="H17" s="1005"/>
      <c r="I17" s="1006"/>
    </row>
    <row r="18" spans="1:9" ht="15" customHeight="1" x14ac:dyDescent="0.25">
      <c r="A18" s="814" t="s">
        <v>3367</v>
      </c>
      <c r="B18" s="814"/>
      <c r="C18" s="814"/>
      <c r="D18" s="814"/>
      <c r="E18" s="578">
        <v>861</v>
      </c>
      <c r="F18" s="1004"/>
      <c r="G18" s="1005"/>
      <c r="H18" s="1005"/>
      <c r="I18" s="1006"/>
    </row>
    <row r="19" spans="1:9" ht="15" customHeight="1" x14ac:dyDescent="0.25">
      <c r="A19" s="862" t="s">
        <v>3369</v>
      </c>
      <c r="B19" s="862"/>
      <c r="C19" s="862"/>
      <c r="D19" s="862"/>
      <c r="E19" s="862"/>
      <c r="F19" s="862"/>
      <c r="G19" s="862"/>
      <c r="H19" s="862"/>
      <c r="I19" s="862"/>
    </row>
    <row r="20" spans="1:9" ht="15" customHeight="1" x14ac:dyDescent="0.25">
      <c r="A20" s="862" t="s">
        <v>5064</v>
      </c>
      <c r="B20" s="862"/>
      <c r="C20" s="862"/>
      <c r="D20" s="862"/>
      <c r="E20" s="862"/>
      <c r="F20" s="862"/>
      <c r="G20" s="862"/>
      <c r="H20" s="862"/>
      <c r="I20" s="862"/>
    </row>
    <row r="21" spans="1:9" ht="15" customHeight="1" x14ac:dyDescent="0.25">
      <c r="A21" s="814" t="s">
        <v>3371</v>
      </c>
      <c r="B21" s="814"/>
      <c r="C21" s="814"/>
      <c r="D21" s="814"/>
      <c r="E21" s="578">
        <v>108</v>
      </c>
      <c r="F21" s="1072"/>
      <c r="G21" s="1076"/>
      <c r="H21" s="1076"/>
      <c r="I21" s="1073"/>
    </row>
    <row r="22" spans="1:9" ht="15" customHeight="1" x14ac:dyDescent="0.25">
      <c r="A22" s="807" t="s">
        <v>3373</v>
      </c>
      <c r="B22" s="808"/>
      <c r="C22" s="808"/>
      <c r="D22" s="809"/>
      <c r="E22" s="578">
        <v>118</v>
      </c>
      <c r="F22" s="1072"/>
      <c r="G22" s="1076"/>
      <c r="H22" s="1076"/>
      <c r="I22" s="1073"/>
    </row>
    <row r="23" spans="1:9" ht="15" customHeight="1" x14ac:dyDescent="0.25">
      <c r="A23" s="807" t="s">
        <v>3375</v>
      </c>
      <c r="B23" s="808"/>
      <c r="C23" s="808"/>
      <c r="D23" s="809"/>
      <c r="E23" s="578">
        <v>119</v>
      </c>
      <c r="F23" s="1072"/>
      <c r="G23" s="1076"/>
      <c r="H23" s="1076"/>
      <c r="I23" s="1073"/>
    </row>
    <row r="24" spans="1:9" ht="15" customHeight="1" x14ac:dyDescent="0.25">
      <c r="A24" s="814" t="s">
        <v>3377</v>
      </c>
      <c r="B24" s="814"/>
      <c r="C24" s="814"/>
      <c r="D24" s="814"/>
      <c r="E24" s="578">
        <v>105</v>
      </c>
      <c r="F24" s="1072"/>
      <c r="G24" s="1076"/>
      <c r="H24" s="1076"/>
      <c r="I24" s="1073"/>
    </row>
    <row r="25" spans="1:9" x14ac:dyDescent="0.25">
      <c r="A25" s="1085" t="s">
        <v>89</v>
      </c>
      <c r="B25" s="1086"/>
      <c r="C25" s="1086"/>
      <c r="D25" s="1087"/>
      <c r="E25" s="578">
        <v>106</v>
      </c>
      <c r="F25" s="1088">
        <f>SUM(F21:I24)</f>
        <v>0</v>
      </c>
      <c r="G25" s="1088"/>
      <c r="H25" s="1088"/>
      <c r="I25" s="1088"/>
    </row>
    <row r="26" spans="1:9" ht="15" customHeight="1" x14ac:dyDescent="0.25">
      <c r="A26" s="862" t="s">
        <v>5065</v>
      </c>
      <c r="B26" s="862"/>
      <c r="C26" s="862"/>
      <c r="D26" s="862"/>
      <c r="E26" s="862"/>
      <c r="F26" s="862"/>
      <c r="G26" s="862"/>
      <c r="H26" s="862"/>
      <c r="I26" s="862"/>
    </row>
    <row r="27" spans="1:9" ht="15" customHeight="1" x14ac:dyDescent="0.25">
      <c r="A27" s="814" t="s">
        <v>3382</v>
      </c>
      <c r="B27" s="814"/>
      <c r="C27" s="814"/>
      <c r="D27" s="814"/>
      <c r="E27" s="577">
        <v>115</v>
      </c>
      <c r="F27" s="1056"/>
      <c r="G27" s="1057"/>
      <c r="H27" s="1057"/>
      <c r="I27" s="1058"/>
    </row>
    <row r="28" spans="1:9" x14ac:dyDescent="0.25">
      <c r="A28" s="1033" t="s">
        <v>3384</v>
      </c>
      <c r="B28" s="1033"/>
      <c r="C28" s="1033"/>
      <c r="D28" s="1033"/>
      <c r="E28" s="577">
        <v>143</v>
      </c>
      <c r="F28" s="1089"/>
      <c r="G28" s="1089"/>
      <c r="H28" s="1089"/>
      <c r="I28" s="1089"/>
    </row>
    <row r="29" spans="1:9" x14ac:dyDescent="0.25">
      <c r="A29" s="1079" t="s">
        <v>3386</v>
      </c>
      <c r="B29" s="1080"/>
      <c r="C29" s="1080"/>
      <c r="D29" s="1081"/>
      <c r="E29" s="577">
        <v>113</v>
      </c>
      <c r="F29" s="1082"/>
      <c r="G29" s="1083"/>
      <c r="H29" s="1083"/>
      <c r="I29" s="1084"/>
    </row>
    <row r="30" spans="1:9" x14ac:dyDescent="0.25">
      <c r="A30" s="756" t="s">
        <v>3388</v>
      </c>
      <c r="B30" s="757"/>
      <c r="C30" s="757"/>
      <c r="D30" s="758"/>
      <c r="E30" s="577">
        <v>111</v>
      </c>
      <c r="F30" s="1056"/>
      <c r="G30" s="1057"/>
      <c r="H30" s="1057"/>
      <c r="I30" s="1058"/>
    </row>
    <row r="31" spans="1:9" ht="15" customHeight="1" x14ac:dyDescent="0.25">
      <c r="A31" s="814" t="s">
        <v>5066</v>
      </c>
      <c r="B31" s="814"/>
      <c r="C31" s="814"/>
      <c r="D31" s="814"/>
      <c r="E31" s="577">
        <v>116</v>
      </c>
      <c r="F31" s="1055"/>
      <c r="G31" s="1055"/>
      <c r="H31" s="1055"/>
      <c r="I31" s="1055"/>
    </row>
    <row r="32" spans="1:9" ht="15" customHeight="1" x14ac:dyDescent="0.25">
      <c r="A32" s="807" t="s">
        <v>3392</v>
      </c>
      <c r="B32" s="808"/>
      <c r="C32" s="808"/>
      <c r="D32" s="809"/>
      <c r="E32" s="578">
        <v>153</v>
      </c>
      <c r="F32" s="1072"/>
      <c r="G32" s="1076"/>
      <c r="H32" s="1076"/>
      <c r="I32" s="1073"/>
    </row>
    <row r="33" spans="1:9" x14ac:dyDescent="0.25">
      <c r="A33" s="814" t="s">
        <v>3283</v>
      </c>
      <c r="B33" s="814"/>
      <c r="C33" s="814"/>
      <c r="D33" s="814"/>
      <c r="E33" s="578">
        <v>144</v>
      </c>
      <c r="F33" s="1072">
        <f>SUM(F27:I32)</f>
        <v>0</v>
      </c>
      <c r="G33" s="1076"/>
      <c r="H33" s="1076"/>
      <c r="I33" s="1073"/>
    </row>
    <row r="34" spans="1:9" x14ac:dyDescent="0.25">
      <c r="A34" s="816" t="s">
        <v>5067</v>
      </c>
      <c r="B34" s="833"/>
      <c r="C34" s="833"/>
      <c r="D34" s="833"/>
      <c r="E34" s="833"/>
      <c r="F34" s="833"/>
      <c r="G34" s="833"/>
      <c r="H34" s="833"/>
      <c r="I34" s="817"/>
    </row>
    <row r="35" spans="1:9" x14ac:dyDescent="0.25">
      <c r="A35" s="756" t="s">
        <v>3396</v>
      </c>
      <c r="B35" s="757"/>
      <c r="C35" s="757"/>
      <c r="D35" s="758"/>
      <c r="E35" s="577">
        <v>121</v>
      </c>
      <c r="F35" s="1056"/>
      <c r="G35" s="1057"/>
      <c r="H35" s="1057"/>
      <c r="I35" s="1058"/>
    </row>
    <row r="36" spans="1:9" x14ac:dyDescent="0.25">
      <c r="A36" s="753" t="s">
        <v>3398</v>
      </c>
      <c r="B36" s="753"/>
      <c r="C36" s="753"/>
      <c r="D36" s="753"/>
      <c r="E36" s="577">
        <v>145</v>
      </c>
      <c r="F36" s="1055"/>
      <c r="G36" s="1055"/>
      <c r="H36" s="1055"/>
      <c r="I36" s="1055"/>
    </row>
    <row r="37" spans="1:9" ht="15" customHeight="1" x14ac:dyDescent="0.25">
      <c r="A37" s="807" t="s">
        <v>3400</v>
      </c>
      <c r="B37" s="808"/>
      <c r="C37" s="808"/>
      <c r="D37" s="809"/>
      <c r="E37" s="577">
        <v>125</v>
      </c>
      <c r="F37" s="1056"/>
      <c r="G37" s="1057"/>
      <c r="H37" s="1057"/>
      <c r="I37" s="1058"/>
    </row>
    <row r="38" spans="1:9" ht="15" customHeight="1" x14ac:dyDescent="0.25">
      <c r="A38" s="814" t="s">
        <v>5068</v>
      </c>
      <c r="B38" s="814"/>
      <c r="C38" s="814"/>
      <c r="D38" s="814"/>
      <c r="E38" s="577">
        <v>310</v>
      </c>
      <c r="F38" s="1056"/>
      <c r="G38" s="1057"/>
      <c r="H38" s="1057"/>
      <c r="I38" s="1058"/>
    </row>
    <row r="39" spans="1:9" ht="15" customHeight="1" x14ac:dyDescent="0.25">
      <c r="A39" s="814" t="s">
        <v>3404</v>
      </c>
      <c r="B39" s="814"/>
      <c r="C39" s="814"/>
      <c r="D39" s="814"/>
      <c r="E39" s="578">
        <v>133</v>
      </c>
      <c r="F39" s="1072"/>
      <c r="G39" s="1076"/>
      <c r="H39" s="1076"/>
      <c r="I39" s="1073"/>
    </row>
    <row r="40" spans="1:9" ht="15" customHeight="1" x14ac:dyDescent="0.25">
      <c r="A40" s="807" t="s">
        <v>3406</v>
      </c>
      <c r="B40" s="808"/>
      <c r="C40" s="808"/>
      <c r="D40" s="809"/>
      <c r="E40" s="578">
        <v>148</v>
      </c>
      <c r="F40" s="1072"/>
      <c r="G40" s="1076"/>
      <c r="H40" s="1076"/>
      <c r="I40" s="1073"/>
    </row>
    <row r="41" spans="1:9" ht="15" customHeight="1" x14ac:dyDescent="0.25">
      <c r="A41" s="814" t="s">
        <v>3408</v>
      </c>
      <c r="B41" s="814"/>
      <c r="C41" s="814"/>
      <c r="D41" s="814"/>
      <c r="E41" s="578">
        <v>128</v>
      </c>
      <c r="F41" s="1074"/>
      <c r="G41" s="1074"/>
      <c r="H41" s="1074"/>
      <c r="I41" s="1074"/>
    </row>
    <row r="42" spans="1:9" ht="15" customHeight="1" x14ac:dyDescent="0.25">
      <c r="A42" s="814" t="s">
        <v>5069</v>
      </c>
      <c r="B42" s="814"/>
      <c r="C42" s="814"/>
      <c r="D42" s="814"/>
      <c r="E42" s="578">
        <v>135</v>
      </c>
      <c r="F42" s="1074"/>
      <c r="G42" s="1074"/>
      <c r="H42" s="1074"/>
      <c r="I42" s="1074"/>
    </row>
    <row r="43" spans="1:9" ht="15" customHeight="1" x14ac:dyDescent="0.25">
      <c r="A43" s="807" t="s">
        <v>3411</v>
      </c>
      <c r="B43" s="808"/>
      <c r="C43" s="808"/>
      <c r="D43" s="809"/>
      <c r="E43" s="577">
        <v>150</v>
      </c>
      <c r="F43" s="1056"/>
      <c r="G43" s="1057"/>
      <c r="H43" s="1057"/>
      <c r="I43" s="1058"/>
    </row>
    <row r="44" spans="1:9" x14ac:dyDescent="0.25">
      <c r="A44" s="807" t="s">
        <v>3413</v>
      </c>
      <c r="B44" s="808"/>
      <c r="C44" s="808"/>
      <c r="D44" s="809"/>
      <c r="E44" s="578">
        <v>152</v>
      </c>
      <c r="F44" s="1072">
        <f>SUM(F35:I43)</f>
        <v>0</v>
      </c>
      <c r="G44" s="1076"/>
      <c r="H44" s="1076"/>
      <c r="I44" s="1073"/>
    </row>
    <row r="45" spans="1:9" x14ac:dyDescent="0.25">
      <c r="A45" s="815" t="s">
        <v>5070</v>
      </c>
      <c r="B45" s="815"/>
      <c r="C45" s="815"/>
      <c r="D45" s="815"/>
      <c r="E45" s="815"/>
      <c r="F45" s="815"/>
      <c r="G45" s="815"/>
      <c r="H45" s="815"/>
      <c r="I45" s="815"/>
    </row>
    <row r="46" spans="1:9" ht="15" customHeight="1" x14ac:dyDescent="0.25">
      <c r="A46" s="807" t="s">
        <v>5071</v>
      </c>
      <c r="B46" s="808"/>
      <c r="C46" s="808"/>
      <c r="D46" s="809"/>
      <c r="E46" s="578">
        <v>137</v>
      </c>
      <c r="F46" s="1072">
        <f>F44+F33+F25</f>
        <v>0</v>
      </c>
      <c r="G46" s="1076"/>
      <c r="H46" s="1076"/>
      <c r="I46" s="1073"/>
    </row>
    <row r="47" spans="1:9" ht="15" customHeight="1" x14ac:dyDescent="0.25">
      <c r="A47" s="862" t="s">
        <v>5072</v>
      </c>
      <c r="B47" s="862"/>
      <c r="C47" s="862"/>
      <c r="D47" s="862"/>
      <c r="E47" s="862"/>
      <c r="F47" s="862"/>
      <c r="G47" s="862"/>
      <c r="H47" s="862"/>
      <c r="I47" s="862"/>
    </row>
    <row r="48" spans="1:9" ht="15" customHeight="1" x14ac:dyDescent="0.25">
      <c r="A48" s="814" t="s">
        <v>5073</v>
      </c>
      <c r="B48" s="814"/>
      <c r="C48" s="814"/>
      <c r="D48" s="814"/>
      <c r="E48" s="578">
        <v>117</v>
      </c>
      <c r="F48" s="1004"/>
      <c r="G48" s="1005"/>
      <c r="H48" s="1005"/>
      <c r="I48" s="1006"/>
    </row>
    <row r="49" spans="1:11" x14ac:dyDescent="0.25">
      <c r="A49" s="816" t="s">
        <v>3421</v>
      </c>
      <c r="B49" s="833"/>
      <c r="C49" s="833"/>
      <c r="D49" s="833"/>
      <c r="E49" s="833"/>
      <c r="F49" s="833"/>
      <c r="G49" s="833"/>
      <c r="H49" s="833"/>
      <c r="I49" s="817"/>
    </row>
    <row r="50" spans="1:11" ht="15" customHeight="1" x14ac:dyDescent="0.25">
      <c r="A50" s="659" t="s">
        <v>5074</v>
      </c>
      <c r="B50" s="659"/>
      <c r="C50" s="659"/>
      <c r="D50" s="659"/>
      <c r="E50" s="659"/>
      <c r="F50" s="659"/>
      <c r="G50" s="659"/>
      <c r="H50" s="659"/>
      <c r="I50" s="659"/>
    </row>
    <row r="51" spans="1:11" ht="15" customHeight="1" x14ac:dyDescent="0.25">
      <c r="A51" s="814" t="s">
        <v>5075</v>
      </c>
      <c r="B51" s="814"/>
      <c r="C51" s="814"/>
      <c r="D51" s="814"/>
      <c r="E51" s="577" t="s">
        <v>5076</v>
      </c>
      <c r="F51" s="759"/>
      <c r="G51" s="826"/>
      <c r="H51" s="826"/>
      <c r="I51" s="760"/>
    </row>
    <row r="52" spans="1:11" ht="15" customHeight="1" x14ac:dyDescent="0.25">
      <c r="A52" s="814" t="s">
        <v>5077</v>
      </c>
      <c r="B52" s="814"/>
      <c r="C52" s="814"/>
      <c r="D52" s="814"/>
      <c r="E52" s="578" t="s">
        <v>5078</v>
      </c>
      <c r="F52" s="1004"/>
      <c r="G52" s="1005"/>
      <c r="H52" s="1005"/>
      <c r="I52" s="1006"/>
    </row>
    <row r="53" spans="1:11" ht="15" customHeight="1" x14ac:dyDescent="0.25">
      <c r="A53" s="807" t="s">
        <v>3427</v>
      </c>
      <c r="B53" s="808"/>
      <c r="C53" s="808"/>
      <c r="D53" s="809"/>
      <c r="E53" s="578" t="s">
        <v>5079</v>
      </c>
      <c r="F53" s="1004"/>
      <c r="G53" s="1005"/>
      <c r="H53" s="1005"/>
      <c r="I53" s="1006"/>
    </row>
    <row r="54" spans="1:11" ht="15" customHeight="1" x14ac:dyDescent="0.25">
      <c r="A54" s="807" t="s">
        <v>3429</v>
      </c>
      <c r="B54" s="808"/>
      <c r="C54" s="808"/>
      <c r="D54" s="809"/>
      <c r="E54" s="577" t="s">
        <v>5080</v>
      </c>
      <c r="F54" s="759"/>
      <c r="G54" s="826"/>
      <c r="H54" s="826"/>
      <c r="I54" s="760"/>
    </row>
    <row r="55" spans="1:11" x14ac:dyDescent="0.25">
      <c r="A55" s="753" t="s">
        <v>5081</v>
      </c>
      <c r="B55" s="753"/>
      <c r="C55" s="753"/>
      <c r="D55" s="753"/>
      <c r="E55" s="577" t="s">
        <v>5082</v>
      </c>
      <c r="F55" s="756" t="s">
        <v>4630</v>
      </c>
      <c r="G55" s="758"/>
      <c r="H55" s="756" t="s">
        <v>4631</v>
      </c>
      <c r="I55" s="758"/>
      <c r="J55" s="756" t="s">
        <v>4632</v>
      </c>
      <c r="K55" s="758"/>
    </row>
    <row r="56" spans="1:11" x14ac:dyDescent="0.25">
      <c r="F56" s="759"/>
      <c r="G56" s="760"/>
      <c r="H56" s="759"/>
      <c r="I56" s="760"/>
      <c r="J56" s="759"/>
      <c r="K56" s="760"/>
    </row>
    <row r="57" spans="1:11" x14ac:dyDescent="0.25">
      <c r="A57" s="756" t="s">
        <v>5083</v>
      </c>
      <c r="B57" s="757"/>
      <c r="C57" s="757"/>
      <c r="D57" s="758"/>
      <c r="E57" s="578" t="s">
        <v>5084</v>
      </c>
      <c r="F57" s="756" t="s">
        <v>4630</v>
      </c>
      <c r="G57" s="758"/>
      <c r="H57" s="756" t="s">
        <v>4631</v>
      </c>
      <c r="I57" s="758"/>
      <c r="J57" s="756" t="s">
        <v>4632</v>
      </c>
      <c r="K57" s="758"/>
    </row>
    <row r="58" spans="1:11" x14ac:dyDescent="0.25">
      <c r="F58" s="759"/>
      <c r="G58" s="760"/>
      <c r="H58" s="759"/>
      <c r="I58" s="760"/>
      <c r="J58" s="759"/>
      <c r="K58" s="760"/>
    </row>
    <row r="59" spans="1:11" x14ac:dyDescent="0.25">
      <c r="A59" s="756" t="s">
        <v>3433</v>
      </c>
      <c r="B59" s="758"/>
    </row>
    <row r="60" spans="1:11" x14ac:dyDescent="0.25">
      <c r="A60" s="756" t="s">
        <v>4630</v>
      </c>
      <c r="B60" s="758"/>
      <c r="C60" s="756" t="s">
        <v>4631</v>
      </c>
      <c r="D60" s="758"/>
      <c r="E60" s="756" t="s">
        <v>4632</v>
      </c>
      <c r="F60" s="758"/>
    </row>
    <row r="61" spans="1:11" x14ac:dyDescent="0.25">
      <c r="A61" s="759"/>
      <c r="B61" s="760"/>
      <c r="C61" s="759"/>
      <c r="D61" s="760"/>
      <c r="E61" s="759"/>
      <c r="F61" s="760"/>
    </row>
    <row r="63" spans="1:11" ht="15" customHeight="1" x14ac:dyDescent="0.25">
      <c r="A63" s="659" t="s">
        <v>5085</v>
      </c>
      <c r="B63" s="659"/>
      <c r="C63" s="659"/>
      <c r="D63" s="659"/>
      <c r="E63" s="659"/>
      <c r="F63" s="659"/>
      <c r="G63" s="659"/>
      <c r="H63" s="659"/>
      <c r="I63" s="659"/>
      <c r="J63" s="659"/>
      <c r="K63" s="659"/>
    </row>
    <row r="64" spans="1:11" x14ac:dyDescent="0.25">
      <c r="A64" s="659"/>
      <c r="B64" s="659"/>
      <c r="C64" s="659"/>
      <c r="D64" s="659"/>
      <c r="E64" s="659"/>
      <c r="F64" s="659"/>
      <c r="G64" s="659"/>
      <c r="H64" s="659"/>
      <c r="I64" s="659"/>
      <c r="J64" s="659"/>
      <c r="K64" s="659"/>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44" t="s">
        <v>5086</v>
      </c>
      <c r="B1" s="644"/>
      <c r="C1" s="644"/>
    </row>
    <row r="3" spans="1:5" x14ac:dyDescent="0.25">
      <c r="A3" s="753" t="s">
        <v>5087</v>
      </c>
      <c r="B3" s="753"/>
      <c r="C3" s="753"/>
      <c r="D3" s="753"/>
      <c r="E3" s="753"/>
    </row>
    <row r="4" spans="1:5" x14ac:dyDescent="0.25">
      <c r="A4" s="827"/>
      <c r="B4" s="827"/>
      <c r="C4" s="827"/>
      <c r="D4" s="827"/>
      <c r="E4" s="827"/>
    </row>
    <row r="5" spans="1:5" x14ac:dyDescent="0.25">
      <c r="A5" s="827"/>
      <c r="B5" s="827"/>
      <c r="C5" s="827"/>
      <c r="D5" s="827"/>
      <c r="E5" s="827"/>
    </row>
    <row r="6" spans="1:5" x14ac:dyDescent="0.25">
      <c r="A6" s="827"/>
      <c r="B6" s="827"/>
      <c r="C6" s="827"/>
      <c r="D6" s="827"/>
      <c r="E6" s="827"/>
    </row>
    <row r="7" spans="1:5" x14ac:dyDescent="0.25">
      <c r="A7" s="827"/>
      <c r="B7" s="827"/>
      <c r="C7" s="827"/>
      <c r="D7" s="827"/>
      <c r="E7" s="827"/>
    </row>
    <row r="8" spans="1:5" x14ac:dyDescent="0.25">
      <c r="A8" s="827"/>
      <c r="B8" s="827"/>
      <c r="C8" s="827"/>
      <c r="D8" s="827"/>
      <c r="E8" s="827"/>
    </row>
    <row r="10" spans="1:5" x14ac:dyDescent="0.25">
      <c r="A10" s="753" t="s">
        <v>4928</v>
      </c>
      <c r="B10" s="753"/>
      <c r="C10" s="753"/>
      <c r="D10" s="753"/>
      <c r="E10" s="753"/>
    </row>
    <row r="11" spans="1:5" x14ac:dyDescent="0.25">
      <c r="A11" s="853"/>
      <c r="B11" s="854"/>
      <c r="C11" s="854"/>
      <c r="D11" s="854"/>
      <c r="E11" s="855"/>
    </row>
    <row r="12" spans="1:5" x14ac:dyDescent="0.25">
      <c r="A12" s="859"/>
      <c r="B12" s="860"/>
      <c r="C12" s="860"/>
      <c r="D12" s="860"/>
      <c r="E12" s="861"/>
    </row>
    <row r="13" spans="1:5" x14ac:dyDescent="0.25">
      <c r="A13" s="859"/>
      <c r="B13" s="860"/>
      <c r="C13" s="860"/>
      <c r="D13" s="860"/>
      <c r="E13" s="861"/>
    </row>
    <row r="14" spans="1:5" x14ac:dyDescent="0.25">
      <c r="A14" s="859"/>
      <c r="B14" s="860"/>
      <c r="C14" s="860"/>
      <c r="D14" s="860"/>
      <c r="E14" s="861"/>
    </row>
    <row r="15" spans="1:5" x14ac:dyDescent="0.25">
      <c r="A15" s="856"/>
      <c r="B15" s="857"/>
      <c r="C15" s="857"/>
      <c r="D15" s="857"/>
      <c r="E15" s="858"/>
    </row>
    <row r="17" spans="1:11" x14ac:dyDescent="0.25">
      <c r="A17" s="753" t="s">
        <v>1213</v>
      </c>
      <c r="B17" s="753"/>
      <c r="C17" s="827"/>
      <c r="D17" s="827"/>
      <c r="E17" s="827"/>
      <c r="F17" s="827"/>
      <c r="G17" s="827"/>
    </row>
    <row r="18" spans="1:11" x14ac:dyDescent="0.25">
      <c r="A18" s="756" t="s">
        <v>1219</v>
      </c>
      <c r="B18" s="758"/>
      <c r="C18" s="827"/>
      <c r="D18" s="827"/>
      <c r="E18" s="827"/>
      <c r="F18" s="827"/>
      <c r="G18" s="827"/>
    </row>
    <row r="19" spans="1:11" x14ac:dyDescent="0.25">
      <c r="A19" s="756" t="s">
        <v>4929</v>
      </c>
      <c r="B19" s="758"/>
      <c r="C19" s="759"/>
      <c r="D19" s="826"/>
      <c r="E19" s="826"/>
      <c r="F19" s="826"/>
      <c r="G19" s="760"/>
    </row>
    <row r="20" spans="1:11" ht="15" customHeight="1" x14ac:dyDescent="0.25">
      <c r="A20" s="814" t="s">
        <v>4930</v>
      </c>
      <c r="B20" s="814"/>
      <c r="C20" s="759"/>
      <c r="D20" s="826"/>
      <c r="E20" s="826"/>
      <c r="F20" s="826"/>
      <c r="G20" s="760"/>
    </row>
    <row r="21" spans="1:11" x14ac:dyDescent="0.25">
      <c r="A21" s="756" t="s">
        <v>4931</v>
      </c>
      <c r="B21" s="758"/>
      <c r="C21" s="759"/>
      <c r="D21" s="826"/>
      <c r="E21" s="826"/>
      <c r="F21" s="826"/>
      <c r="G21" s="760"/>
    </row>
    <row r="22" spans="1:11" x14ac:dyDescent="0.25">
      <c r="A22" s="756" t="s">
        <v>4932</v>
      </c>
      <c r="B22" s="758"/>
      <c r="C22" s="759"/>
      <c r="D22" s="826"/>
      <c r="E22" s="826"/>
      <c r="F22" s="826"/>
      <c r="G22" s="760"/>
    </row>
    <row r="23" spans="1:11" x14ac:dyDescent="0.25">
      <c r="A23" s="756" t="s">
        <v>4933</v>
      </c>
      <c r="B23" s="758"/>
      <c r="C23" s="759"/>
      <c r="D23" s="826"/>
      <c r="E23" s="826"/>
      <c r="F23" s="826"/>
      <c r="G23" s="760"/>
    </row>
    <row r="25" spans="1:11" x14ac:dyDescent="0.25">
      <c r="A25" s="840" t="s">
        <v>5088</v>
      </c>
      <c r="B25" s="840"/>
      <c r="C25" s="840"/>
      <c r="D25" s="840"/>
      <c r="E25" s="840"/>
      <c r="F25" s="840"/>
      <c r="G25" s="840"/>
    </row>
    <row r="26" spans="1:11" ht="15" customHeight="1" x14ac:dyDescent="0.25">
      <c r="A26" s="753" t="s">
        <v>5089</v>
      </c>
      <c r="B26" s="753"/>
      <c r="C26" s="579" t="s">
        <v>5090</v>
      </c>
      <c r="D26" s="581"/>
      <c r="E26" s="753" t="s">
        <v>5091</v>
      </c>
      <c r="F26" s="753"/>
      <c r="G26" s="581"/>
      <c r="H26" s="814" t="s">
        <v>5092</v>
      </c>
      <c r="I26" s="814"/>
      <c r="J26" s="814"/>
      <c r="K26" s="814"/>
    </row>
    <row r="27" spans="1:11" x14ac:dyDescent="0.25">
      <c r="A27" s="579" t="s">
        <v>5035</v>
      </c>
      <c r="B27" s="753" t="s">
        <v>5093</v>
      </c>
      <c r="C27" s="753"/>
      <c r="D27" s="579" t="s">
        <v>4939</v>
      </c>
      <c r="E27" s="1056"/>
      <c r="F27" s="1057"/>
      <c r="G27" s="1058"/>
      <c r="H27" s="753" t="s">
        <v>5094</v>
      </c>
      <c r="I27" s="753"/>
      <c r="J27" s="753"/>
      <c r="K27" s="753"/>
    </row>
    <row r="28" spans="1:11" x14ac:dyDescent="0.25">
      <c r="A28" s="639" t="s">
        <v>5095</v>
      </c>
      <c r="B28" s="639"/>
      <c r="C28" s="639"/>
      <c r="D28" s="639"/>
      <c r="E28" s="639"/>
      <c r="F28" s="639"/>
      <c r="G28" s="639"/>
      <c r="H28" s="639"/>
      <c r="I28" s="639"/>
      <c r="J28" s="639"/>
      <c r="K28" s="639"/>
    </row>
    <row r="30" spans="1:11" x14ac:dyDescent="0.25">
      <c r="A30" s="849" t="s">
        <v>1228</v>
      </c>
      <c r="B30" s="851"/>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40" t="s">
        <v>4943</v>
      </c>
      <c r="B36" s="840"/>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49" t="s">
        <v>4947</v>
      </c>
      <c r="B42" s="850"/>
      <c r="C42" s="850"/>
      <c r="D42" s="850"/>
      <c r="E42" s="851"/>
    </row>
    <row r="43" spans="1:5" x14ac:dyDescent="0.25">
      <c r="A43" s="853"/>
      <c r="B43" s="854"/>
      <c r="C43" s="854"/>
      <c r="D43" s="854"/>
      <c r="E43" s="855"/>
    </row>
    <row r="44" spans="1:5" x14ac:dyDescent="0.25">
      <c r="A44" s="859"/>
      <c r="B44" s="860"/>
      <c r="C44" s="860"/>
      <c r="D44" s="860"/>
      <c r="E44" s="861"/>
    </row>
    <row r="45" spans="1:5" x14ac:dyDescent="0.25">
      <c r="A45" s="859"/>
      <c r="B45" s="860"/>
      <c r="C45" s="860"/>
      <c r="D45" s="860"/>
      <c r="E45" s="861"/>
    </row>
    <row r="46" spans="1:5" x14ac:dyDescent="0.25">
      <c r="A46" s="859"/>
      <c r="B46" s="860"/>
      <c r="C46" s="860"/>
      <c r="D46" s="860"/>
      <c r="E46" s="861"/>
    </row>
    <row r="47" spans="1:5" x14ac:dyDescent="0.25">
      <c r="A47" s="859"/>
      <c r="B47" s="860"/>
      <c r="C47" s="860"/>
      <c r="D47" s="860"/>
      <c r="E47" s="861"/>
    </row>
    <row r="48" spans="1:5" x14ac:dyDescent="0.25">
      <c r="A48" s="856"/>
      <c r="B48" s="857"/>
      <c r="C48" s="857"/>
      <c r="D48" s="857"/>
      <c r="E48" s="858"/>
    </row>
    <row r="50" spans="1:5" ht="15" customHeight="1" x14ac:dyDescent="0.25">
      <c r="A50" s="659" t="s">
        <v>5096</v>
      </c>
      <c r="B50" s="659"/>
      <c r="C50" s="659"/>
      <c r="D50" s="659"/>
      <c r="E50" s="659"/>
    </row>
    <row r="52" spans="1:5" x14ac:dyDescent="0.25">
      <c r="A52" s="816" t="s">
        <v>4949</v>
      </c>
      <c r="B52" s="833"/>
      <c r="C52" s="833"/>
      <c r="D52" s="833"/>
      <c r="E52" s="817"/>
    </row>
    <row r="53" spans="1:5" x14ac:dyDescent="0.25">
      <c r="A53" s="849" t="s">
        <v>4950</v>
      </c>
      <c r="B53" s="850"/>
      <c r="C53" s="850"/>
      <c r="D53" s="850"/>
      <c r="E53" s="851"/>
    </row>
    <row r="54" spans="1:5" ht="60" x14ac:dyDescent="0.25">
      <c r="A54" s="579" t="s">
        <v>4951</v>
      </c>
      <c r="B54" s="580" t="s">
        <v>4952</v>
      </c>
      <c r="C54" s="579" t="s">
        <v>2423</v>
      </c>
      <c r="D54" s="759"/>
      <c r="E54" s="760"/>
    </row>
    <row r="55" spans="1:5" ht="105" x14ac:dyDescent="0.25">
      <c r="A55" s="579" t="s">
        <v>4953</v>
      </c>
      <c r="B55" s="580" t="s">
        <v>4954</v>
      </c>
      <c r="C55" s="579" t="s">
        <v>2425</v>
      </c>
      <c r="D55" s="759"/>
      <c r="E55" s="760"/>
    </row>
    <row r="56" spans="1:5" ht="60" x14ac:dyDescent="0.25">
      <c r="A56" s="579" t="s">
        <v>4955</v>
      </c>
      <c r="B56" s="580" t="s">
        <v>5097</v>
      </c>
      <c r="C56" s="579" t="s">
        <v>2427</v>
      </c>
      <c r="D56" s="759"/>
      <c r="E56" s="760"/>
    </row>
    <row r="57" spans="1:5" x14ac:dyDescent="0.25">
      <c r="A57" s="756" t="s">
        <v>5098</v>
      </c>
      <c r="B57" s="757"/>
      <c r="C57" s="757"/>
      <c r="D57" s="757"/>
      <c r="E57" s="758"/>
    </row>
    <row r="58" spans="1:5" x14ac:dyDescent="0.25">
      <c r="A58" s="840" t="s">
        <v>4957</v>
      </c>
      <c r="B58" s="840"/>
      <c r="C58" s="840"/>
      <c r="D58" s="840"/>
      <c r="E58" s="840"/>
    </row>
    <row r="59" spans="1:5" ht="15" customHeight="1" x14ac:dyDescent="0.25">
      <c r="A59" s="814" t="s">
        <v>5099</v>
      </c>
      <c r="B59" s="814"/>
      <c r="C59" s="814"/>
      <c r="D59" s="814"/>
      <c r="E59" s="814"/>
    </row>
    <row r="60" spans="1:5" ht="15" customHeight="1" x14ac:dyDescent="0.25">
      <c r="A60" s="753" t="s">
        <v>4959</v>
      </c>
      <c r="B60" s="753"/>
      <c r="C60" s="814" t="s">
        <v>4960</v>
      </c>
      <c r="D60" s="814"/>
      <c r="E60" s="814"/>
    </row>
    <row r="61" spans="1:5" x14ac:dyDescent="0.25">
      <c r="A61" s="807" t="s">
        <v>4961</v>
      </c>
      <c r="B61" s="809"/>
      <c r="C61" s="807">
        <v>0</v>
      </c>
      <c r="D61" s="808"/>
      <c r="E61" s="809"/>
    </row>
    <row r="62" spans="1:5" ht="15" customHeight="1" x14ac:dyDescent="0.25">
      <c r="A62" s="807" t="s">
        <v>5100</v>
      </c>
      <c r="B62" s="809"/>
      <c r="C62" s="807" t="s">
        <v>4963</v>
      </c>
      <c r="D62" s="808"/>
      <c r="E62" s="809"/>
    </row>
    <row r="63" spans="1:5" ht="15" customHeight="1" x14ac:dyDescent="0.25">
      <c r="A63" s="807" t="s">
        <v>4964</v>
      </c>
      <c r="B63" s="809"/>
      <c r="C63" s="807" t="s">
        <v>4965</v>
      </c>
      <c r="D63" s="808"/>
      <c r="E63" s="809"/>
    </row>
    <row r="64" spans="1:5" ht="15" customHeight="1" x14ac:dyDescent="0.25">
      <c r="A64" s="807" t="s">
        <v>4966</v>
      </c>
      <c r="B64" s="809"/>
      <c r="C64" s="807" t="s">
        <v>4967</v>
      </c>
      <c r="D64" s="808"/>
      <c r="E64" s="809"/>
    </row>
    <row r="65" spans="1:5" ht="15" customHeight="1" x14ac:dyDescent="0.25">
      <c r="A65" s="807" t="s">
        <v>4968</v>
      </c>
      <c r="B65" s="809"/>
      <c r="C65" s="807">
        <v>1.5</v>
      </c>
      <c r="D65" s="808"/>
      <c r="E65" s="809"/>
    </row>
    <row r="66" spans="1:5" ht="120" x14ac:dyDescent="0.25">
      <c r="A66" s="579" t="s">
        <v>4969</v>
      </c>
      <c r="B66" s="580" t="s">
        <v>5101</v>
      </c>
      <c r="C66" s="579" t="s">
        <v>5102</v>
      </c>
      <c r="D66" s="759"/>
      <c r="E66" s="760"/>
    </row>
    <row r="68" spans="1:5" x14ac:dyDescent="0.25">
      <c r="A68" s="816" t="s">
        <v>4972</v>
      </c>
      <c r="B68" s="833"/>
      <c r="C68" s="833"/>
      <c r="D68" s="833"/>
      <c r="E68" s="817"/>
    </row>
    <row r="69" spans="1:5" x14ac:dyDescent="0.25">
      <c r="A69" s="840" t="s">
        <v>4973</v>
      </c>
      <c r="B69" s="840"/>
      <c r="C69" s="840"/>
      <c r="D69" s="840"/>
      <c r="E69" s="840"/>
    </row>
    <row r="70" spans="1:5" x14ac:dyDescent="0.25">
      <c r="A70" s="579" t="s">
        <v>4974</v>
      </c>
      <c r="B70" s="579" t="s">
        <v>4975</v>
      </c>
      <c r="C70" s="759"/>
      <c r="D70" s="826"/>
      <c r="E70" s="760"/>
    </row>
    <row r="71" spans="1:5" ht="15" customHeight="1" x14ac:dyDescent="0.25">
      <c r="A71" s="814" t="s">
        <v>4976</v>
      </c>
      <c r="B71" s="814"/>
      <c r="C71" s="814"/>
      <c r="D71" s="814"/>
      <c r="E71" s="814"/>
    </row>
    <row r="72" spans="1:5" x14ac:dyDescent="0.25">
      <c r="A72" s="840" t="s">
        <v>4977</v>
      </c>
      <c r="B72" s="840"/>
      <c r="C72" s="840"/>
      <c r="D72" s="840"/>
      <c r="E72" s="840"/>
    </row>
    <row r="73" spans="1:5" ht="15" customHeight="1" x14ac:dyDescent="0.25">
      <c r="A73" s="814" t="s">
        <v>5103</v>
      </c>
      <c r="B73" s="814"/>
      <c r="C73" s="814"/>
      <c r="D73" s="579" t="s">
        <v>5104</v>
      </c>
      <c r="E73" s="581"/>
    </row>
    <row r="74" spans="1:5" x14ac:dyDescent="0.25">
      <c r="A74" s="79" t="s">
        <v>4980</v>
      </c>
      <c r="B74" s="79" t="s">
        <v>102</v>
      </c>
      <c r="C74" s="759"/>
      <c r="D74" s="826"/>
      <c r="E74" s="760"/>
    </row>
    <row r="75" spans="1:5" x14ac:dyDescent="0.25">
      <c r="A75" s="753" t="s">
        <v>5105</v>
      </c>
      <c r="B75" s="753"/>
      <c r="C75" s="753"/>
      <c r="D75" s="753"/>
      <c r="E75" s="753"/>
    </row>
    <row r="76" spans="1:5" x14ac:dyDescent="0.25">
      <c r="A76" s="753" t="s">
        <v>5106</v>
      </c>
      <c r="B76" s="753"/>
      <c r="C76" s="753"/>
      <c r="D76" s="753"/>
      <c r="E76" s="753"/>
    </row>
    <row r="77" spans="1:5" x14ac:dyDescent="0.25">
      <c r="A77" s="840" t="s">
        <v>4983</v>
      </c>
      <c r="B77" s="840"/>
      <c r="C77" s="840"/>
      <c r="D77" s="840"/>
      <c r="E77" s="840"/>
    </row>
    <row r="78" spans="1:5" x14ac:dyDescent="0.25">
      <c r="A78" s="753" t="s">
        <v>5107</v>
      </c>
      <c r="B78" s="753"/>
      <c r="C78" s="753"/>
      <c r="D78" s="753"/>
      <c r="E78" s="753"/>
    </row>
    <row r="79" spans="1:5" x14ac:dyDescent="0.25">
      <c r="A79" s="756" t="s">
        <v>4985</v>
      </c>
      <c r="B79" s="757"/>
      <c r="C79" s="757"/>
      <c r="D79" s="757"/>
      <c r="E79" s="758"/>
    </row>
    <row r="80" spans="1:5" x14ac:dyDescent="0.25">
      <c r="A80" s="753" t="s">
        <v>5108</v>
      </c>
      <c r="B80" s="753"/>
      <c r="C80" s="753"/>
      <c r="D80" s="753"/>
      <c r="E80" s="753"/>
    </row>
    <row r="81" spans="1:5" x14ac:dyDescent="0.25">
      <c r="A81" s="756" t="s">
        <v>5109</v>
      </c>
      <c r="B81" s="757"/>
      <c r="C81" s="757"/>
      <c r="D81" s="757"/>
      <c r="E81" s="758"/>
    </row>
    <row r="82" spans="1:5" x14ac:dyDescent="0.25">
      <c r="A82" s="579" t="s">
        <v>4988</v>
      </c>
      <c r="B82" s="579" t="s">
        <v>4989</v>
      </c>
      <c r="C82" s="759"/>
      <c r="D82" s="826"/>
      <c r="E82" s="760"/>
    </row>
    <row r="84" spans="1:5" x14ac:dyDescent="0.25">
      <c r="A84" s="816" t="s">
        <v>4990</v>
      </c>
      <c r="B84" s="833"/>
      <c r="C84" s="833"/>
      <c r="D84" s="833"/>
      <c r="E84" s="817"/>
    </row>
    <row r="85" spans="1:5" x14ac:dyDescent="0.25">
      <c r="A85" s="840" t="s">
        <v>5110</v>
      </c>
      <c r="B85" s="840"/>
      <c r="C85" s="840"/>
      <c r="D85" s="840"/>
      <c r="E85" s="840"/>
    </row>
    <row r="86" spans="1:5" x14ac:dyDescent="0.25">
      <c r="A86" s="579" t="s">
        <v>5111</v>
      </c>
      <c r="B86" s="756" t="s">
        <v>4993</v>
      </c>
      <c r="C86" s="758"/>
      <c r="D86" s="756" t="s">
        <v>4994</v>
      </c>
      <c r="E86" s="758"/>
    </row>
    <row r="87" spans="1:5" x14ac:dyDescent="0.25">
      <c r="A87" s="754" t="s">
        <v>4995</v>
      </c>
      <c r="B87" s="756" t="s">
        <v>4996</v>
      </c>
      <c r="C87" s="758"/>
      <c r="D87" s="1077">
        <v>0</v>
      </c>
      <c r="E87" s="758"/>
    </row>
    <row r="88" spans="1:5" x14ac:dyDescent="0.25">
      <c r="A88" s="755"/>
      <c r="B88" s="756" t="s">
        <v>4997</v>
      </c>
      <c r="C88" s="758"/>
      <c r="D88" s="756" t="s">
        <v>5112</v>
      </c>
      <c r="E88" s="758"/>
    </row>
    <row r="89" spans="1:5" x14ac:dyDescent="0.25">
      <c r="A89" s="579" t="s">
        <v>4999</v>
      </c>
      <c r="B89" s="756" t="s">
        <v>5000</v>
      </c>
      <c r="C89" s="758"/>
      <c r="D89" s="756" t="s">
        <v>5113</v>
      </c>
      <c r="E89" s="758"/>
    </row>
    <row r="90" spans="1:5" x14ac:dyDescent="0.25">
      <c r="A90" s="579" t="s">
        <v>5001</v>
      </c>
      <c r="B90" s="579" t="s">
        <v>5114</v>
      </c>
      <c r="C90" s="579" t="s">
        <v>5002</v>
      </c>
      <c r="D90" s="827"/>
      <c r="E90" s="827"/>
    </row>
    <row r="91" spans="1:5" ht="30" x14ac:dyDescent="0.25">
      <c r="A91" s="580" t="s">
        <v>5004</v>
      </c>
      <c r="B91" s="580" t="s">
        <v>5115</v>
      </c>
      <c r="C91" s="580" t="s">
        <v>5006</v>
      </c>
      <c r="D91" s="1004"/>
      <c r="E91" s="1006"/>
    </row>
    <row r="92" spans="1:5" x14ac:dyDescent="0.25">
      <c r="A92" s="579" t="s">
        <v>5007</v>
      </c>
      <c r="B92" s="579" t="s">
        <v>5116</v>
      </c>
      <c r="C92" s="579" t="s">
        <v>5009</v>
      </c>
      <c r="D92" s="827"/>
      <c r="E92" s="827"/>
    </row>
    <row r="93" spans="1:5" x14ac:dyDescent="0.25">
      <c r="A93" s="579" t="s">
        <v>5010</v>
      </c>
      <c r="B93" s="579" t="s">
        <v>5117</v>
      </c>
      <c r="C93" s="579" t="s">
        <v>5118</v>
      </c>
      <c r="D93" s="827"/>
      <c r="E93" s="827"/>
    </row>
    <row r="94" spans="1:5" x14ac:dyDescent="0.25">
      <c r="A94" s="815" t="s">
        <v>5119</v>
      </c>
      <c r="B94" s="815"/>
      <c r="C94" s="815"/>
      <c r="D94" s="815"/>
      <c r="E94" s="815"/>
    </row>
    <row r="95" spans="1:5" x14ac:dyDescent="0.25">
      <c r="A95" s="579" t="s">
        <v>5012</v>
      </c>
      <c r="B95" s="579" t="s">
        <v>5120</v>
      </c>
      <c r="C95" s="579" t="s">
        <v>5121</v>
      </c>
      <c r="D95" s="827"/>
      <c r="E95" s="827"/>
    </row>
    <row r="96" spans="1:5" x14ac:dyDescent="0.25">
      <c r="A96" s="579" t="s">
        <v>5014</v>
      </c>
      <c r="B96" s="579" t="s">
        <v>5122</v>
      </c>
      <c r="C96" s="579" t="s">
        <v>5036</v>
      </c>
      <c r="D96" s="827"/>
      <c r="E96" s="827"/>
    </row>
    <row r="97" spans="1:5" x14ac:dyDescent="0.25">
      <c r="A97" s="579" t="s">
        <v>5016</v>
      </c>
      <c r="B97" s="579" t="s">
        <v>5123</v>
      </c>
      <c r="C97" s="579" t="s">
        <v>5124</v>
      </c>
      <c r="D97" s="759"/>
      <c r="E97" s="760"/>
    </row>
    <row r="98" spans="1:5" x14ac:dyDescent="0.25">
      <c r="A98" s="816" t="s">
        <v>5018</v>
      </c>
      <c r="B98" s="833"/>
      <c r="C98" s="833"/>
      <c r="D98" s="833"/>
      <c r="E98" s="817"/>
    </row>
    <row r="99" spans="1:5" ht="15" customHeight="1" x14ac:dyDescent="0.25">
      <c r="A99" s="807" t="s">
        <v>5019</v>
      </c>
      <c r="B99" s="809"/>
      <c r="C99" s="579" t="s">
        <v>5125</v>
      </c>
      <c r="D99" s="1007"/>
      <c r="E99" s="1008"/>
    </row>
    <row r="100" spans="1:5" x14ac:dyDescent="0.25">
      <c r="A100" s="579" t="s">
        <v>5021</v>
      </c>
      <c r="B100" s="579" t="s">
        <v>5126</v>
      </c>
      <c r="C100" s="579" t="s">
        <v>5051</v>
      </c>
      <c r="D100" s="1007"/>
      <c r="E100" s="1008"/>
    </row>
    <row r="101" spans="1:5" x14ac:dyDescent="0.25">
      <c r="A101" s="815" t="s">
        <v>5033</v>
      </c>
      <c r="B101" s="815"/>
      <c r="C101" s="815"/>
      <c r="D101" s="815"/>
      <c r="E101" s="815"/>
    </row>
    <row r="102" spans="1:5" x14ac:dyDescent="0.25">
      <c r="A102" s="753" t="s">
        <v>5127</v>
      </c>
      <c r="B102" s="753"/>
      <c r="C102" s="753"/>
      <c r="D102" s="1007"/>
      <c r="E102" s="1008"/>
    </row>
    <row r="103" spans="1:5" x14ac:dyDescent="0.25">
      <c r="A103" s="579" t="s">
        <v>5024</v>
      </c>
      <c r="B103" s="756" t="s">
        <v>5054</v>
      </c>
      <c r="C103" s="758"/>
      <c r="D103" s="759"/>
      <c r="E103" s="760"/>
    </row>
    <row r="104" spans="1:5" x14ac:dyDescent="0.25">
      <c r="A104" s="815" t="s">
        <v>5037</v>
      </c>
      <c r="B104" s="815"/>
      <c r="C104" s="815"/>
      <c r="D104" s="815"/>
      <c r="E104" s="815"/>
    </row>
    <row r="105" spans="1:5" x14ac:dyDescent="0.25">
      <c r="A105" s="579" t="s">
        <v>5027</v>
      </c>
      <c r="B105" s="579" t="s">
        <v>5128</v>
      </c>
      <c r="C105" s="579" t="s">
        <v>5057</v>
      </c>
      <c r="D105" s="759"/>
      <c r="E105" s="760"/>
    </row>
    <row r="106" spans="1:5" x14ac:dyDescent="0.25">
      <c r="A106" s="816" t="s">
        <v>5048</v>
      </c>
      <c r="B106" s="833"/>
      <c r="C106" s="833"/>
      <c r="D106" s="833"/>
      <c r="E106" s="817"/>
    </row>
    <row r="107" spans="1:5" x14ac:dyDescent="0.25">
      <c r="A107" s="579" t="s">
        <v>5030</v>
      </c>
      <c r="B107" s="579" t="s">
        <v>5129</v>
      </c>
      <c r="C107" s="579" t="s">
        <v>5130</v>
      </c>
      <c r="D107" s="759"/>
      <c r="E107" s="760"/>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workbookViewId="0">
      <selection activeCell="A14" sqref="A14:I14"/>
    </sheetView>
  </sheetViews>
  <sheetFormatPr baseColWidth="10" defaultRowHeight="15" x14ac:dyDescent="0.25"/>
  <sheetData>
    <row r="1" spans="1:18" x14ac:dyDescent="0.25">
      <c r="A1" s="644" t="s">
        <v>5779</v>
      </c>
      <c r="B1" s="644"/>
      <c r="C1" s="644"/>
      <c r="D1" s="644"/>
      <c r="E1" s="644"/>
      <c r="F1" s="644"/>
      <c r="G1" s="644"/>
      <c r="H1" s="644"/>
      <c r="I1" s="644"/>
      <c r="J1" s="644"/>
      <c r="K1" s="644"/>
      <c r="L1" s="644"/>
      <c r="M1" s="644"/>
      <c r="N1" s="644"/>
      <c r="O1" s="644"/>
      <c r="P1" s="644"/>
      <c r="Q1" s="644"/>
      <c r="R1" s="644"/>
    </row>
    <row r="3" spans="1:18" x14ac:dyDescent="0.25">
      <c r="A3" s="648" t="s">
        <v>5780</v>
      </c>
      <c r="B3" s="649"/>
      <c r="C3" s="649"/>
      <c r="D3" s="649"/>
      <c r="E3" s="649"/>
      <c r="F3" s="649"/>
      <c r="G3" s="649"/>
      <c r="H3" s="649"/>
      <c r="I3" s="649"/>
      <c r="J3" s="649"/>
      <c r="K3" s="649"/>
      <c r="L3" s="649"/>
      <c r="M3" s="649"/>
      <c r="N3" s="649"/>
      <c r="O3" s="649"/>
      <c r="P3" s="649"/>
      <c r="Q3" s="649"/>
      <c r="R3" s="650"/>
    </row>
    <row r="5" spans="1:18" x14ac:dyDescent="0.25">
      <c r="A5" s="753" t="s">
        <v>5781</v>
      </c>
      <c r="B5" s="753"/>
      <c r="C5" s="753"/>
      <c r="D5" s="753"/>
      <c r="E5" s="753"/>
      <c r="F5" s="753"/>
      <c r="G5" s="753"/>
      <c r="H5" s="753"/>
      <c r="I5" s="753"/>
      <c r="J5" s="753"/>
      <c r="K5" s="753"/>
      <c r="L5" s="753"/>
      <c r="M5" s="753"/>
      <c r="N5" s="753"/>
      <c r="O5" s="753"/>
      <c r="P5" s="753"/>
      <c r="Q5" s="753"/>
      <c r="R5" s="753"/>
    </row>
    <row r="6" spans="1:18" x14ac:dyDescent="0.25">
      <c r="A6" s="853"/>
      <c r="B6" s="854"/>
      <c r="C6" s="854"/>
      <c r="D6" s="854"/>
      <c r="E6" s="854"/>
      <c r="F6" s="854"/>
      <c r="G6" s="854"/>
      <c r="H6" s="854"/>
      <c r="I6" s="854"/>
      <c r="J6" s="854"/>
      <c r="K6" s="854"/>
      <c r="L6" s="854"/>
      <c r="M6" s="854"/>
      <c r="N6" s="854"/>
      <c r="O6" s="854"/>
      <c r="P6" s="854"/>
      <c r="Q6" s="854"/>
      <c r="R6" s="855"/>
    </row>
    <row r="7" spans="1:18" x14ac:dyDescent="0.25">
      <c r="A7" s="859"/>
      <c r="B7" s="860"/>
      <c r="C7" s="860"/>
      <c r="D7" s="860"/>
      <c r="E7" s="860"/>
      <c r="F7" s="860"/>
      <c r="G7" s="860"/>
      <c r="H7" s="860"/>
      <c r="I7" s="860"/>
      <c r="J7" s="860"/>
      <c r="K7" s="860"/>
      <c r="L7" s="860"/>
      <c r="M7" s="860"/>
      <c r="N7" s="860"/>
      <c r="O7" s="860"/>
      <c r="P7" s="860"/>
      <c r="Q7" s="860"/>
      <c r="R7" s="861"/>
    </row>
    <row r="8" spans="1:18" x14ac:dyDescent="0.25">
      <c r="A8" s="856"/>
      <c r="B8" s="857"/>
      <c r="C8" s="857"/>
      <c r="D8" s="857"/>
      <c r="E8" s="857"/>
      <c r="F8" s="857"/>
      <c r="G8" s="857"/>
      <c r="H8" s="857"/>
      <c r="I8" s="857"/>
      <c r="J8" s="857"/>
      <c r="K8" s="857"/>
      <c r="L8" s="857"/>
      <c r="M8" s="857"/>
      <c r="N8" s="857"/>
      <c r="O8" s="857"/>
      <c r="P8" s="857"/>
      <c r="Q8" s="857"/>
      <c r="R8" s="858"/>
    </row>
    <row r="10" spans="1:18" x14ac:dyDescent="0.25">
      <c r="A10" s="816" t="s">
        <v>5782</v>
      </c>
      <c r="B10" s="833"/>
      <c r="C10" s="833"/>
      <c r="D10" s="833"/>
      <c r="E10" s="833"/>
      <c r="F10" s="833"/>
      <c r="G10" s="833"/>
      <c r="H10" s="833"/>
      <c r="I10" s="833"/>
      <c r="J10" s="833"/>
      <c r="K10" s="833"/>
      <c r="L10" s="833"/>
      <c r="M10" s="833"/>
      <c r="N10" s="833"/>
      <c r="O10" s="833"/>
      <c r="P10" s="833"/>
      <c r="Q10" s="833"/>
      <c r="R10" s="817"/>
    </row>
    <row r="11" spans="1:18" x14ac:dyDescent="0.25">
      <c r="A11" s="753" t="s">
        <v>4387</v>
      </c>
      <c r="B11" s="753"/>
      <c r="C11" s="753"/>
      <c r="D11" s="753"/>
      <c r="E11" s="753"/>
      <c r="F11" s="753"/>
      <c r="G11" s="753"/>
      <c r="H11" s="753"/>
      <c r="I11" s="753"/>
      <c r="J11" s="753">
        <v>1</v>
      </c>
      <c r="K11" s="753"/>
      <c r="L11" s="827"/>
      <c r="M11" s="827"/>
      <c r="N11" s="827"/>
      <c r="O11" s="827"/>
      <c r="P11" s="827"/>
      <c r="Q11" s="827"/>
      <c r="R11" s="827"/>
    </row>
    <row r="12" spans="1:18" x14ac:dyDescent="0.25">
      <c r="A12" s="756" t="s">
        <v>1982</v>
      </c>
      <c r="B12" s="757"/>
      <c r="C12" s="757"/>
      <c r="D12" s="757"/>
      <c r="E12" s="757"/>
      <c r="F12" s="757"/>
      <c r="G12" s="757"/>
      <c r="H12" s="757"/>
      <c r="I12" s="758"/>
      <c r="J12" s="753">
        <v>2</v>
      </c>
      <c r="K12" s="753"/>
      <c r="L12" s="827"/>
      <c r="M12" s="827"/>
      <c r="N12" s="827"/>
      <c r="O12" s="827"/>
      <c r="P12" s="827"/>
      <c r="Q12" s="827"/>
      <c r="R12" s="827"/>
    </row>
    <row r="13" spans="1:18" x14ac:dyDescent="0.25">
      <c r="A13" s="756" t="s">
        <v>5475</v>
      </c>
      <c r="B13" s="757"/>
      <c r="C13" s="757"/>
      <c r="D13" s="757"/>
      <c r="E13" s="757"/>
      <c r="F13" s="757"/>
      <c r="G13" s="757"/>
      <c r="H13" s="757"/>
      <c r="I13" s="758"/>
      <c r="J13" s="756">
        <v>3</v>
      </c>
      <c r="K13" s="758"/>
      <c r="L13" s="759"/>
      <c r="M13" s="826"/>
      <c r="N13" s="826"/>
      <c r="O13" s="826"/>
      <c r="P13" s="826"/>
      <c r="Q13" s="826"/>
      <c r="R13" s="760"/>
    </row>
    <row r="14" spans="1:18" x14ac:dyDescent="0.25">
      <c r="A14" s="756" t="s">
        <v>5783</v>
      </c>
      <c r="B14" s="757"/>
      <c r="C14" s="757"/>
      <c r="D14" s="757"/>
      <c r="E14" s="757"/>
      <c r="F14" s="757"/>
      <c r="G14" s="757"/>
      <c r="H14" s="757"/>
      <c r="I14" s="758"/>
      <c r="J14" s="756">
        <v>4</v>
      </c>
      <c r="K14" s="758"/>
      <c r="L14" s="759"/>
      <c r="M14" s="826"/>
      <c r="N14" s="826"/>
      <c r="O14" s="826"/>
      <c r="P14" s="826"/>
      <c r="Q14" s="826"/>
      <c r="R14" s="760"/>
    </row>
    <row r="15" spans="1:18" x14ac:dyDescent="0.25">
      <c r="A15" s="756" t="s">
        <v>5784</v>
      </c>
      <c r="B15" s="757"/>
      <c r="C15" s="757"/>
      <c r="D15" s="757"/>
      <c r="E15" s="757"/>
      <c r="F15" s="757"/>
      <c r="G15" s="757"/>
      <c r="H15" s="757"/>
      <c r="I15" s="758"/>
      <c r="J15" s="756">
        <v>5</v>
      </c>
      <c r="K15" s="758"/>
      <c r="L15" s="759"/>
      <c r="M15" s="826"/>
      <c r="N15" s="826"/>
      <c r="O15" s="826"/>
      <c r="P15" s="826"/>
      <c r="Q15" s="826"/>
      <c r="R15" s="760"/>
    </row>
    <row r="17" spans="1:18" x14ac:dyDescent="0.25">
      <c r="A17" s="667" t="s">
        <v>5785</v>
      </c>
      <c r="B17" s="668"/>
      <c r="C17" s="668"/>
      <c r="D17" s="668"/>
      <c r="E17" s="668"/>
      <c r="F17" s="668"/>
      <c r="G17" s="668"/>
      <c r="H17" s="668"/>
      <c r="I17" s="668"/>
      <c r="J17" s="668"/>
      <c r="K17" s="668"/>
      <c r="L17" s="668"/>
      <c r="M17" s="668"/>
      <c r="N17" s="668"/>
      <c r="O17" s="668"/>
      <c r="P17" s="668"/>
      <c r="Q17" s="668"/>
      <c r="R17" s="669"/>
    </row>
    <row r="18" spans="1:18" ht="15" customHeight="1" x14ac:dyDescent="0.25">
      <c r="A18" s="659" t="s">
        <v>5786</v>
      </c>
      <c r="B18" s="659"/>
      <c r="C18" s="659"/>
      <c r="D18" s="659"/>
      <c r="E18" s="659"/>
      <c r="F18" s="659"/>
      <c r="G18" s="659"/>
      <c r="H18" s="659"/>
      <c r="I18" s="659"/>
      <c r="J18" s="659"/>
      <c r="K18" s="659"/>
      <c r="L18" s="659"/>
      <c r="M18" s="659"/>
      <c r="N18" s="659"/>
      <c r="O18" s="659"/>
      <c r="P18" s="659"/>
      <c r="Q18" s="659"/>
      <c r="R18" s="659"/>
    </row>
    <row r="19" spans="1:18" x14ac:dyDescent="0.25">
      <c r="A19" s="659"/>
      <c r="B19" s="659"/>
      <c r="C19" s="659"/>
      <c r="D19" s="659"/>
      <c r="E19" s="659"/>
      <c r="F19" s="659"/>
      <c r="G19" s="659"/>
      <c r="H19" s="659"/>
      <c r="I19" s="659"/>
      <c r="J19" s="659"/>
      <c r="K19" s="659"/>
      <c r="L19" s="659"/>
      <c r="M19" s="659"/>
      <c r="N19" s="659"/>
      <c r="O19" s="659"/>
      <c r="P19" s="659"/>
      <c r="Q19" s="659"/>
      <c r="R19" s="659"/>
    </row>
    <row r="20" spans="1:18" x14ac:dyDescent="0.25">
      <c r="A20" s="659"/>
      <c r="B20" s="659"/>
      <c r="C20" s="659"/>
      <c r="D20" s="659"/>
      <c r="E20" s="659"/>
      <c r="F20" s="659"/>
      <c r="G20" s="659"/>
      <c r="H20" s="659"/>
      <c r="I20" s="659"/>
      <c r="J20" s="659"/>
      <c r="K20" s="659"/>
      <c r="L20" s="659"/>
      <c r="M20" s="659"/>
      <c r="N20" s="659"/>
      <c r="O20" s="659"/>
      <c r="P20" s="659"/>
      <c r="Q20" s="659"/>
      <c r="R20" s="659"/>
    </row>
    <row r="21" spans="1:18" x14ac:dyDescent="0.25">
      <c r="A21" s="659"/>
      <c r="B21" s="659"/>
      <c r="C21" s="659"/>
      <c r="D21" s="659"/>
      <c r="E21" s="659"/>
      <c r="F21" s="659"/>
      <c r="G21" s="659"/>
      <c r="H21" s="659"/>
      <c r="I21" s="659"/>
      <c r="J21" s="659"/>
      <c r="K21" s="659"/>
      <c r="L21" s="659"/>
      <c r="M21" s="659"/>
      <c r="N21" s="659"/>
      <c r="O21" s="659"/>
      <c r="P21" s="659"/>
      <c r="Q21" s="659"/>
      <c r="R21" s="659"/>
    </row>
    <row r="22" spans="1:18" x14ac:dyDescent="0.25">
      <c r="A22" s="659"/>
      <c r="B22" s="659"/>
      <c r="C22" s="659"/>
      <c r="D22" s="659"/>
      <c r="E22" s="659"/>
      <c r="F22" s="659"/>
      <c r="G22" s="659"/>
      <c r="H22" s="659"/>
      <c r="I22" s="659"/>
      <c r="J22" s="659"/>
      <c r="K22" s="659"/>
      <c r="L22" s="659"/>
      <c r="M22" s="659"/>
      <c r="N22" s="659"/>
      <c r="O22" s="659"/>
      <c r="P22" s="659"/>
      <c r="Q22" s="659"/>
      <c r="R22" s="659"/>
    </row>
    <row r="23" spans="1:18" x14ac:dyDescent="0.25">
      <c r="A23" s="659"/>
      <c r="B23" s="659"/>
      <c r="C23" s="659"/>
      <c r="D23" s="659"/>
      <c r="E23" s="659"/>
      <c r="F23" s="659"/>
      <c r="G23" s="659"/>
      <c r="H23" s="659"/>
      <c r="I23" s="659"/>
      <c r="J23" s="659"/>
      <c r="K23" s="659"/>
      <c r="L23" s="659"/>
      <c r="M23" s="659"/>
      <c r="N23" s="659"/>
      <c r="O23" s="659"/>
      <c r="P23" s="659"/>
      <c r="Q23" s="659"/>
      <c r="R23" s="659"/>
    </row>
    <row r="24" spans="1:18" x14ac:dyDescent="0.25">
      <c r="A24" s="659"/>
      <c r="B24" s="659"/>
      <c r="C24" s="659"/>
      <c r="D24" s="659"/>
      <c r="E24" s="659"/>
      <c r="F24" s="659"/>
      <c r="G24" s="659"/>
      <c r="H24" s="659"/>
      <c r="I24" s="659"/>
      <c r="J24" s="659"/>
      <c r="K24" s="659"/>
      <c r="L24" s="659"/>
      <c r="M24" s="659"/>
      <c r="N24" s="659"/>
      <c r="O24" s="659"/>
      <c r="P24" s="659"/>
      <c r="Q24" s="659"/>
      <c r="R24" s="659"/>
    </row>
    <row r="25" spans="1:18" x14ac:dyDescent="0.25">
      <c r="A25" s="659"/>
      <c r="B25" s="659"/>
      <c r="C25" s="659"/>
      <c r="D25" s="659"/>
      <c r="E25" s="659"/>
      <c r="F25" s="659"/>
      <c r="G25" s="659"/>
      <c r="H25" s="659"/>
      <c r="I25" s="659"/>
      <c r="J25" s="659"/>
      <c r="K25" s="659"/>
      <c r="L25" s="659"/>
      <c r="M25" s="659"/>
      <c r="N25" s="659"/>
      <c r="O25" s="659"/>
      <c r="P25" s="659"/>
      <c r="Q25" s="659"/>
      <c r="R25" s="659"/>
    </row>
    <row r="26" spans="1:18" x14ac:dyDescent="0.25">
      <c r="A26" s="659"/>
      <c r="B26" s="659"/>
      <c r="C26" s="659"/>
      <c r="D26" s="659"/>
      <c r="E26" s="659"/>
      <c r="F26" s="659"/>
      <c r="G26" s="659"/>
      <c r="H26" s="659"/>
      <c r="I26" s="659"/>
      <c r="J26" s="659"/>
      <c r="K26" s="659"/>
      <c r="L26" s="659"/>
      <c r="M26" s="659"/>
      <c r="N26" s="659"/>
      <c r="O26" s="659"/>
      <c r="P26" s="659"/>
      <c r="Q26" s="659"/>
      <c r="R26" s="659"/>
    </row>
    <row r="27" spans="1:18" x14ac:dyDescent="0.25">
      <c r="A27" s="659"/>
      <c r="B27" s="659"/>
      <c r="C27" s="659"/>
      <c r="D27" s="659"/>
      <c r="E27" s="659"/>
      <c r="F27" s="659"/>
      <c r="G27" s="659"/>
      <c r="H27" s="659"/>
      <c r="I27" s="659"/>
      <c r="J27" s="659"/>
      <c r="K27" s="659"/>
      <c r="L27" s="659"/>
      <c r="M27" s="659"/>
      <c r="N27" s="659"/>
      <c r="O27" s="659"/>
      <c r="P27" s="659"/>
      <c r="Q27" s="659"/>
      <c r="R27" s="659"/>
    </row>
    <row r="28" spans="1:18" x14ac:dyDescent="0.25">
      <c r="A28" s="659"/>
      <c r="B28" s="659"/>
      <c r="C28" s="659"/>
      <c r="D28" s="659"/>
      <c r="E28" s="659"/>
      <c r="F28" s="659"/>
      <c r="G28" s="659"/>
      <c r="H28" s="659"/>
      <c r="I28" s="659"/>
      <c r="J28" s="659"/>
      <c r="K28" s="659"/>
      <c r="L28" s="659"/>
      <c r="M28" s="659"/>
      <c r="N28" s="659"/>
      <c r="O28" s="659"/>
      <c r="P28" s="659"/>
      <c r="Q28" s="659"/>
      <c r="R28" s="659"/>
    </row>
    <row r="29" spans="1:18" x14ac:dyDescent="0.25">
      <c r="A29" s="659"/>
      <c r="B29" s="659"/>
      <c r="C29" s="659"/>
      <c r="D29" s="659"/>
      <c r="E29" s="659"/>
      <c r="F29" s="659"/>
      <c r="G29" s="659"/>
      <c r="H29" s="659"/>
      <c r="I29" s="659"/>
      <c r="J29" s="659"/>
      <c r="K29" s="659"/>
      <c r="L29" s="659"/>
      <c r="M29" s="659"/>
      <c r="N29" s="659"/>
      <c r="O29" s="659"/>
      <c r="P29" s="659"/>
      <c r="Q29" s="659"/>
      <c r="R29" s="659"/>
    </row>
    <row r="30" spans="1:18" x14ac:dyDescent="0.25">
      <c r="A30" s="659"/>
      <c r="B30" s="659"/>
      <c r="C30" s="659"/>
      <c r="D30" s="659"/>
      <c r="E30" s="659"/>
      <c r="F30" s="659"/>
      <c r="G30" s="659"/>
      <c r="H30" s="659"/>
      <c r="I30" s="659"/>
      <c r="J30" s="659"/>
      <c r="K30" s="659"/>
      <c r="L30" s="659"/>
      <c r="M30" s="659"/>
      <c r="N30" s="659"/>
      <c r="O30" s="659"/>
      <c r="P30" s="659"/>
      <c r="Q30" s="659"/>
      <c r="R30" s="659"/>
    </row>
    <row r="31" spans="1:18" x14ac:dyDescent="0.25">
      <c r="A31" s="659"/>
      <c r="B31" s="659"/>
      <c r="C31" s="659"/>
      <c r="D31" s="659"/>
      <c r="E31" s="659"/>
      <c r="F31" s="659"/>
      <c r="G31" s="659"/>
      <c r="H31" s="659"/>
      <c r="I31" s="659"/>
      <c r="J31" s="659"/>
      <c r="K31" s="659"/>
      <c r="L31" s="659"/>
      <c r="M31" s="659"/>
      <c r="N31" s="659"/>
      <c r="O31" s="659"/>
      <c r="P31" s="659"/>
      <c r="Q31" s="659"/>
      <c r="R31" s="659"/>
    </row>
    <row r="32" spans="1:18" x14ac:dyDescent="0.25">
      <c r="A32" s="659"/>
      <c r="B32" s="659"/>
      <c r="C32" s="659"/>
      <c r="D32" s="659"/>
      <c r="E32" s="659"/>
      <c r="F32" s="659"/>
      <c r="G32" s="659"/>
      <c r="H32" s="659"/>
      <c r="I32" s="659"/>
      <c r="J32" s="659"/>
      <c r="K32" s="659"/>
      <c r="L32" s="659"/>
      <c r="M32" s="659"/>
      <c r="N32" s="659"/>
      <c r="O32" s="659"/>
      <c r="P32" s="659"/>
      <c r="Q32" s="659"/>
      <c r="R32" s="659"/>
    </row>
    <row r="34" spans="1:18" x14ac:dyDescent="0.25">
      <c r="A34" s="753" t="s">
        <v>4808</v>
      </c>
      <c r="B34" s="753"/>
      <c r="C34" s="753"/>
      <c r="D34" s="753"/>
      <c r="E34" s="753"/>
      <c r="F34" s="753"/>
      <c r="G34" s="753"/>
      <c r="H34" s="753"/>
      <c r="I34" s="753"/>
      <c r="J34" s="753"/>
      <c r="K34" s="753"/>
      <c r="L34" s="753"/>
      <c r="M34" s="753"/>
      <c r="N34" s="753"/>
      <c r="O34" s="753"/>
      <c r="P34" s="753"/>
      <c r="Q34" s="753"/>
      <c r="R34" s="753"/>
    </row>
    <row r="35" spans="1:18" x14ac:dyDescent="0.25">
      <c r="A35" s="827"/>
      <c r="B35" s="827"/>
      <c r="C35" s="827"/>
      <c r="D35" s="827"/>
      <c r="E35" s="827"/>
      <c r="F35" s="827"/>
      <c r="G35" s="827"/>
      <c r="H35" s="827"/>
      <c r="I35" s="827"/>
      <c r="J35" s="827"/>
      <c r="K35" s="827"/>
      <c r="L35" s="827"/>
      <c r="M35" s="827"/>
      <c r="N35" s="827"/>
      <c r="O35" s="827"/>
      <c r="P35" s="827"/>
      <c r="Q35" s="827"/>
      <c r="R35" s="827"/>
    </row>
    <row r="36" spans="1:18" x14ac:dyDescent="0.25">
      <c r="A36" s="756" t="s">
        <v>1231</v>
      </c>
      <c r="B36" s="757"/>
      <c r="C36" s="757"/>
      <c r="D36" s="757"/>
      <c r="E36" s="757"/>
      <c r="F36" s="757"/>
      <c r="G36" s="757"/>
      <c r="H36" s="757"/>
      <c r="I36" s="757"/>
      <c r="J36" s="757"/>
      <c r="K36" s="757"/>
      <c r="L36" s="757"/>
      <c r="M36" s="757"/>
      <c r="N36" s="757"/>
      <c r="O36" s="757"/>
      <c r="P36" s="757"/>
      <c r="Q36" s="757"/>
      <c r="R36" s="758"/>
    </row>
    <row r="37" spans="1:18" x14ac:dyDescent="0.25">
      <c r="A37" s="759"/>
      <c r="B37" s="826"/>
      <c r="C37" s="826"/>
      <c r="D37" s="826"/>
      <c r="E37" s="826"/>
      <c r="F37" s="826"/>
      <c r="G37" s="826"/>
      <c r="H37" s="826"/>
      <c r="I37" s="826"/>
      <c r="J37" s="826"/>
      <c r="K37" s="826"/>
      <c r="L37" s="826"/>
      <c r="M37" s="826"/>
      <c r="N37" s="826"/>
      <c r="O37" s="826"/>
      <c r="P37" s="826"/>
      <c r="Q37" s="826"/>
      <c r="R37" s="760"/>
    </row>
    <row r="38" spans="1:18" x14ac:dyDescent="0.25">
      <c r="A38" s="756" t="s">
        <v>4403</v>
      </c>
      <c r="B38" s="757"/>
      <c r="C38" s="757"/>
      <c r="D38" s="757"/>
      <c r="E38" s="757"/>
      <c r="F38" s="757"/>
      <c r="G38" s="757"/>
      <c r="H38" s="757"/>
      <c r="I38" s="757"/>
      <c r="J38" s="757"/>
      <c r="K38" s="757"/>
      <c r="L38" s="757"/>
      <c r="M38" s="757"/>
      <c r="N38" s="757"/>
      <c r="O38" s="757"/>
      <c r="P38" s="757"/>
      <c r="Q38" s="757"/>
      <c r="R38" s="758"/>
    </row>
    <row r="39" spans="1:18" x14ac:dyDescent="0.25">
      <c r="A39" s="759"/>
      <c r="B39" s="826"/>
      <c r="C39" s="826"/>
      <c r="D39" s="826"/>
      <c r="E39" s="826"/>
      <c r="F39" s="826"/>
      <c r="G39" s="826"/>
      <c r="H39" s="826"/>
      <c r="I39" s="826"/>
      <c r="J39" s="826"/>
      <c r="K39" s="826"/>
      <c r="L39" s="826"/>
      <c r="M39" s="826"/>
      <c r="N39" s="826"/>
      <c r="O39" s="826"/>
      <c r="P39" s="826"/>
      <c r="Q39" s="826"/>
      <c r="R39" s="760"/>
    </row>
    <row r="40" spans="1:18" x14ac:dyDescent="0.25">
      <c r="A40" s="753" t="s">
        <v>1701</v>
      </c>
      <c r="B40" s="753"/>
      <c r="C40" s="753"/>
      <c r="D40" s="753"/>
      <c r="E40" s="753"/>
      <c r="F40" s="753"/>
      <c r="G40" s="753"/>
      <c r="H40" s="753"/>
      <c r="I40" s="753"/>
      <c r="J40" s="753"/>
      <c r="K40" s="753"/>
      <c r="L40" s="753"/>
      <c r="M40" s="753"/>
      <c r="N40" s="753"/>
      <c r="O40" s="753"/>
      <c r="P40" s="753"/>
      <c r="Q40" s="753"/>
      <c r="R40" s="753"/>
    </row>
    <row r="41" spans="1:18" x14ac:dyDescent="0.25">
      <c r="A41" s="759"/>
      <c r="B41" s="826"/>
      <c r="C41" s="826"/>
      <c r="D41" s="826"/>
      <c r="E41" s="826"/>
      <c r="F41" s="826"/>
      <c r="G41" s="826"/>
      <c r="H41" s="826"/>
      <c r="I41" s="826"/>
      <c r="J41" s="826"/>
      <c r="K41" s="826"/>
      <c r="L41" s="826"/>
      <c r="M41" s="826"/>
      <c r="N41" s="826"/>
      <c r="O41" s="826"/>
      <c r="P41" s="826"/>
      <c r="Q41" s="826"/>
      <c r="R41" s="760"/>
    </row>
    <row r="42" spans="1:18" x14ac:dyDescent="0.25">
      <c r="A42" s="756" t="s">
        <v>1702</v>
      </c>
      <c r="B42" s="757"/>
      <c r="C42" s="757"/>
      <c r="D42" s="757"/>
      <c r="E42" s="757"/>
      <c r="F42" s="757"/>
      <c r="G42" s="757"/>
      <c r="H42" s="757"/>
      <c r="I42" s="757"/>
      <c r="J42" s="757"/>
      <c r="K42" s="757"/>
      <c r="L42" s="757"/>
      <c r="M42" s="757"/>
      <c r="N42" s="757"/>
      <c r="O42" s="757"/>
      <c r="P42" s="757"/>
      <c r="Q42" s="757"/>
      <c r="R42" s="758"/>
    </row>
    <row r="43" spans="1:18" x14ac:dyDescent="0.25">
      <c r="A43" s="759"/>
      <c r="B43" s="826"/>
      <c r="C43" s="826"/>
      <c r="D43" s="826"/>
      <c r="E43" s="826"/>
      <c r="F43" s="826"/>
      <c r="G43" s="826"/>
      <c r="H43" s="826"/>
      <c r="I43" s="826"/>
      <c r="J43" s="826"/>
      <c r="K43" s="826"/>
      <c r="L43" s="826"/>
      <c r="M43" s="826"/>
      <c r="N43" s="826"/>
      <c r="O43" s="826"/>
      <c r="P43" s="826"/>
      <c r="Q43" s="826"/>
      <c r="R43" s="760"/>
    </row>
    <row r="44" spans="1:18" x14ac:dyDescent="0.25">
      <c r="A44" s="756" t="s">
        <v>1230</v>
      </c>
      <c r="B44" s="757"/>
      <c r="C44" s="757"/>
      <c r="D44" s="757"/>
      <c r="E44" s="757"/>
      <c r="F44" s="757"/>
      <c r="G44" s="757"/>
      <c r="H44" s="757"/>
      <c r="I44" s="757"/>
      <c r="J44" s="757"/>
      <c r="K44" s="757"/>
      <c r="L44" s="757"/>
      <c r="M44" s="757"/>
      <c r="N44" s="757"/>
      <c r="O44" s="757"/>
      <c r="P44" s="757"/>
      <c r="Q44" s="757"/>
      <c r="R44" s="758"/>
    </row>
    <row r="45" spans="1:18" x14ac:dyDescent="0.25">
      <c r="A45" s="827"/>
      <c r="B45" s="827"/>
      <c r="C45" s="827"/>
      <c r="D45" s="827"/>
      <c r="E45" s="827"/>
      <c r="F45" s="827"/>
      <c r="G45" s="827"/>
      <c r="H45" s="827"/>
      <c r="I45" s="827"/>
      <c r="J45" s="827"/>
      <c r="K45" s="827"/>
      <c r="L45" s="827"/>
      <c r="M45" s="827"/>
      <c r="N45" s="827"/>
      <c r="O45" s="827"/>
      <c r="P45" s="827"/>
      <c r="Q45" s="827"/>
      <c r="R45" s="827"/>
    </row>
    <row r="46" spans="1:18" x14ac:dyDescent="0.25">
      <c r="A46" s="827"/>
      <c r="B46" s="827"/>
      <c r="C46" s="827"/>
      <c r="D46" s="827"/>
      <c r="E46" s="827"/>
      <c r="F46" s="827"/>
      <c r="G46" s="827"/>
      <c r="H46" s="827"/>
      <c r="I46" s="827"/>
      <c r="J46" s="827"/>
      <c r="K46" s="827"/>
      <c r="L46" s="827"/>
      <c r="M46" s="827"/>
      <c r="N46" s="827"/>
      <c r="O46" s="827"/>
      <c r="P46" s="827"/>
      <c r="Q46" s="827"/>
      <c r="R46" s="827"/>
    </row>
    <row r="47" spans="1:18" x14ac:dyDescent="0.25">
      <c r="A47" s="827"/>
      <c r="B47" s="827"/>
      <c r="C47" s="827"/>
      <c r="D47" s="827"/>
      <c r="E47" s="827"/>
      <c r="F47" s="827"/>
      <c r="G47" s="827"/>
      <c r="H47" s="827"/>
      <c r="I47" s="827"/>
      <c r="J47" s="827"/>
      <c r="K47" s="827"/>
      <c r="L47" s="827"/>
      <c r="M47" s="827"/>
      <c r="N47" s="827"/>
      <c r="O47" s="827"/>
      <c r="P47" s="827"/>
      <c r="Q47" s="827"/>
      <c r="R47" s="827"/>
    </row>
    <row r="49" spans="1:18" x14ac:dyDescent="0.25">
      <c r="A49" s="815" t="s">
        <v>5787</v>
      </c>
      <c r="B49" s="815"/>
      <c r="C49" s="815"/>
      <c r="D49" s="815"/>
      <c r="E49" s="815"/>
      <c r="F49" s="815"/>
      <c r="G49" s="815"/>
      <c r="H49" s="815"/>
      <c r="I49" s="815"/>
      <c r="J49" s="815"/>
      <c r="K49" s="815"/>
      <c r="L49" s="815"/>
      <c r="M49" s="815"/>
      <c r="N49" s="815"/>
      <c r="O49" s="815"/>
      <c r="P49" s="815"/>
      <c r="Q49" s="815"/>
      <c r="R49" s="815"/>
    </row>
    <row r="50" spans="1:18" ht="90" customHeight="1" x14ac:dyDescent="0.25">
      <c r="A50" s="807" t="s">
        <v>5788</v>
      </c>
      <c r="B50" s="808"/>
      <c r="C50" s="809"/>
      <c r="D50" s="807" t="s">
        <v>5789</v>
      </c>
      <c r="E50" s="808"/>
      <c r="F50" s="809"/>
      <c r="G50" s="807" t="s">
        <v>5790</v>
      </c>
      <c r="H50" s="808"/>
      <c r="I50" s="809"/>
      <c r="J50" s="807" t="s">
        <v>5791</v>
      </c>
      <c r="K50" s="808"/>
      <c r="L50" s="809"/>
      <c r="M50" s="807" t="s">
        <v>5792</v>
      </c>
      <c r="N50" s="808"/>
      <c r="O50" s="809"/>
      <c r="P50" s="807" t="s">
        <v>5793</v>
      </c>
      <c r="Q50" s="809"/>
      <c r="R50" s="626" t="s">
        <v>5794</v>
      </c>
    </row>
    <row r="51" spans="1:18" x14ac:dyDescent="0.25">
      <c r="A51" s="756">
        <v>1</v>
      </c>
      <c r="B51" s="757"/>
      <c r="C51" s="758"/>
      <c r="D51" s="756">
        <v>2</v>
      </c>
      <c r="E51" s="757"/>
      <c r="F51" s="758"/>
      <c r="G51" s="756">
        <v>3</v>
      </c>
      <c r="H51" s="757"/>
      <c r="I51" s="758"/>
      <c r="J51" s="756">
        <v>4</v>
      </c>
      <c r="K51" s="757"/>
      <c r="L51" s="758"/>
      <c r="M51" s="756">
        <v>5</v>
      </c>
      <c r="N51" s="757"/>
      <c r="O51" s="758"/>
      <c r="P51" s="756">
        <v>6</v>
      </c>
      <c r="Q51" s="758"/>
      <c r="R51" s="624">
        <v>7</v>
      </c>
    </row>
    <row r="52" spans="1:18" x14ac:dyDescent="0.25">
      <c r="A52" s="759"/>
      <c r="B52" s="826"/>
      <c r="C52" s="760"/>
      <c r="D52" s="759"/>
      <c r="E52" s="826"/>
      <c r="F52" s="760"/>
      <c r="G52" s="759"/>
      <c r="H52" s="826"/>
      <c r="I52" s="760"/>
      <c r="J52" s="759"/>
      <c r="K52" s="826"/>
      <c r="L52" s="760"/>
      <c r="M52" s="759"/>
      <c r="N52" s="826"/>
      <c r="O52" s="760"/>
      <c r="P52" s="759"/>
      <c r="Q52" s="760"/>
      <c r="R52" s="627"/>
    </row>
    <row r="53" spans="1:18" x14ac:dyDescent="0.25">
      <c r="A53" s="759"/>
      <c r="B53" s="826"/>
      <c r="C53" s="760"/>
      <c r="D53" s="759"/>
      <c r="E53" s="826"/>
      <c r="F53" s="760"/>
      <c r="G53" s="759"/>
      <c r="H53" s="826"/>
      <c r="I53" s="760"/>
      <c r="J53" s="759"/>
      <c r="K53" s="826"/>
      <c r="L53" s="760"/>
      <c r="M53" s="759"/>
      <c r="N53" s="826"/>
      <c r="O53" s="760"/>
      <c r="P53" s="759"/>
      <c r="Q53" s="760"/>
      <c r="R53" s="627"/>
    </row>
    <row r="54" spans="1:18" x14ac:dyDescent="0.25">
      <c r="A54" s="759"/>
      <c r="B54" s="826"/>
      <c r="C54" s="760"/>
      <c r="D54" s="759"/>
      <c r="E54" s="826"/>
      <c r="F54" s="760"/>
      <c r="G54" s="759"/>
      <c r="H54" s="826"/>
      <c r="I54" s="760"/>
      <c r="J54" s="759"/>
      <c r="K54" s="826"/>
      <c r="L54" s="760"/>
      <c r="M54" s="759"/>
      <c r="N54" s="826"/>
      <c r="O54" s="760"/>
      <c r="P54" s="759"/>
      <c r="Q54" s="760"/>
      <c r="R54" s="627"/>
    </row>
    <row r="55" spans="1:18" x14ac:dyDescent="0.25">
      <c r="A55" s="756">
        <v>1</v>
      </c>
      <c r="B55" s="757"/>
      <c r="C55" s="758"/>
      <c r="D55" s="756" t="s">
        <v>5795</v>
      </c>
      <c r="E55" s="757"/>
      <c r="F55" s="757"/>
      <c r="G55" s="757"/>
      <c r="H55" s="757"/>
      <c r="I55" s="757"/>
      <c r="J55" s="757"/>
      <c r="K55" s="757"/>
      <c r="L55" s="758"/>
      <c r="M55" s="759"/>
      <c r="N55" s="826"/>
      <c r="O55" s="760"/>
      <c r="P55" s="759"/>
      <c r="Q55" s="760"/>
      <c r="R55" s="627"/>
    </row>
    <row r="56" spans="1:18" x14ac:dyDescent="0.25">
      <c r="A56" s="756">
        <v>2</v>
      </c>
      <c r="B56" s="757"/>
      <c r="C56" s="758"/>
      <c r="D56" s="756" t="s">
        <v>5796</v>
      </c>
      <c r="E56" s="757"/>
      <c r="F56" s="757"/>
      <c r="G56" s="757"/>
      <c r="H56" s="757"/>
      <c r="I56" s="757"/>
      <c r="J56" s="757"/>
      <c r="K56" s="757"/>
      <c r="L56" s="757"/>
      <c r="M56" s="757"/>
      <c r="N56" s="757"/>
      <c r="O56" s="757"/>
      <c r="P56" s="757"/>
      <c r="Q56" s="758"/>
      <c r="R56" s="627"/>
    </row>
    <row r="57" spans="1:18" x14ac:dyDescent="0.25">
      <c r="A57" s="756">
        <v>3</v>
      </c>
      <c r="B57" s="757"/>
      <c r="C57" s="758"/>
      <c r="D57" s="756" t="s">
        <v>5797</v>
      </c>
      <c r="E57" s="757"/>
      <c r="F57" s="757"/>
      <c r="G57" s="757"/>
      <c r="H57" s="757"/>
      <c r="I57" s="757"/>
      <c r="J57" s="757"/>
      <c r="K57" s="757"/>
      <c r="L57" s="757"/>
      <c r="M57" s="757"/>
      <c r="N57" s="757"/>
      <c r="O57" s="757"/>
      <c r="P57" s="757"/>
      <c r="Q57" s="758"/>
      <c r="R57" s="627"/>
    </row>
    <row r="59" spans="1:18" x14ac:dyDescent="0.25">
      <c r="A59" s="815" t="s">
        <v>5798</v>
      </c>
      <c r="B59" s="815"/>
      <c r="C59" s="815"/>
      <c r="D59" s="815"/>
      <c r="E59" s="815"/>
      <c r="F59" s="815"/>
      <c r="G59" s="815"/>
      <c r="H59" s="815"/>
      <c r="I59" s="815"/>
      <c r="J59" s="815"/>
      <c r="K59" s="815"/>
      <c r="L59" s="815"/>
      <c r="M59" s="815"/>
      <c r="N59" s="815"/>
      <c r="O59" s="815"/>
      <c r="P59" s="815"/>
      <c r="Q59" s="815"/>
      <c r="R59" s="815"/>
    </row>
    <row r="60" spans="1:18" x14ac:dyDescent="0.25">
      <c r="A60" s="756">
        <v>4</v>
      </c>
      <c r="B60" s="757"/>
      <c r="C60" s="758"/>
      <c r="D60" s="756" t="s">
        <v>5799</v>
      </c>
      <c r="E60" s="757"/>
      <c r="F60" s="757"/>
      <c r="G60" s="757"/>
      <c r="H60" s="757"/>
      <c r="I60" s="757"/>
      <c r="J60" s="757"/>
      <c r="K60" s="757"/>
      <c r="L60" s="757"/>
      <c r="M60" s="757"/>
      <c r="N60" s="757"/>
      <c r="O60" s="757"/>
      <c r="P60" s="757"/>
      <c r="Q60" s="758"/>
      <c r="R60" s="627"/>
    </row>
    <row r="62" spans="1:18" x14ac:dyDescent="0.25">
      <c r="A62" s="816" t="s">
        <v>5800</v>
      </c>
      <c r="B62" s="833"/>
      <c r="C62" s="833"/>
      <c r="D62" s="833"/>
      <c r="E62" s="833"/>
      <c r="F62" s="833"/>
      <c r="G62" s="833"/>
      <c r="H62" s="833"/>
      <c r="I62" s="833"/>
      <c r="J62" s="833"/>
      <c r="K62" s="833"/>
      <c r="L62" s="833"/>
      <c r="M62" s="833"/>
      <c r="N62" s="833"/>
      <c r="O62" s="833"/>
      <c r="P62" s="833"/>
      <c r="Q62" s="833"/>
      <c r="R62" s="817"/>
    </row>
    <row r="63" spans="1:18" x14ac:dyDescent="0.25">
      <c r="A63" s="639" t="s">
        <v>5801</v>
      </c>
      <c r="B63" s="639"/>
      <c r="C63" s="639"/>
      <c r="D63" s="639"/>
      <c r="E63" s="639"/>
      <c r="F63" s="639"/>
      <c r="G63" s="639"/>
      <c r="H63" s="639"/>
      <c r="I63" s="639"/>
      <c r="J63" s="639"/>
      <c r="K63" s="639"/>
      <c r="L63" s="639"/>
      <c r="M63" s="639"/>
      <c r="N63" s="639"/>
      <c r="O63" s="639"/>
      <c r="P63" s="639"/>
      <c r="Q63" s="639"/>
      <c r="R63" s="639"/>
    </row>
    <row r="64" spans="1:18" x14ac:dyDescent="0.25">
      <c r="A64" s="753" t="s">
        <v>2241</v>
      </c>
      <c r="B64" s="753"/>
      <c r="C64" s="753"/>
      <c r="D64" s="753"/>
      <c r="E64" s="753"/>
      <c r="F64" s="753"/>
      <c r="G64" s="753"/>
      <c r="H64" s="753"/>
      <c r="I64" s="753"/>
      <c r="J64" s="753"/>
      <c r="K64" s="753"/>
      <c r="L64" s="753"/>
      <c r="M64" s="753"/>
      <c r="N64" s="753"/>
      <c r="O64" s="753"/>
      <c r="P64" s="753"/>
      <c r="Q64" s="753"/>
      <c r="R64" s="753"/>
    </row>
    <row r="65" spans="1:18" x14ac:dyDescent="0.25">
      <c r="A65" s="759"/>
      <c r="B65" s="826"/>
      <c r="C65" s="826"/>
      <c r="D65" s="826"/>
      <c r="E65" s="826"/>
      <c r="F65" s="826"/>
      <c r="G65" s="826"/>
      <c r="H65" s="826"/>
      <c r="I65" s="826"/>
      <c r="J65" s="826"/>
      <c r="K65" s="826"/>
      <c r="L65" s="826"/>
      <c r="M65" s="826"/>
      <c r="N65" s="826"/>
      <c r="O65" s="826"/>
      <c r="P65" s="826"/>
      <c r="Q65" s="826"/>
      <c r="R65" s="760"/>
    </row>
    <row r="66" spans="1:18" x14ac:dyDescent="0.25">
      <c r="A66" s="753" t="s">
        <v>2126</v>
      </c>
      <c r="B66" s="753"/>
      <c r="C66" s="753"/>
      <c r="D66" s="753"/>
      <c r="E66" s="753"/>
      <c r="F66" s="753"/>
      <c r="G66" s="753"/>
      <c r="H66" s="753"/>
      <c r="I66" s="753"/>
      <c r="J66" s="753"/>
      <c r="K66" s="753"/>
      <c r="L66" s="753"/>
      <c r="M66" s="753"/>
      <c r="N66" s="753"/>
      <c r="O66" s="753"/>
      <c r="P66" s="753"/>
      <c r="Q66" s="753"/>
      <c r="R66" s="753"/>
    </row>
    <row r="67" spans="1:18" x14ac:dyDescent="0.25">
      <c r="A67" s="827"/>
      <c r="B67" s="827"/>
      <c r="C67" s="827"/>
      <c r="D67" s="827"/>
      <c r="E67" s="827"/>
      <c r="F67" s="827"/>
      <c r="G67" s="827"/>
      <c r="H67" s="827"/>
      <c r="I67" s="827"/>
      <c r="J67" s="827"/>
      <c r="K67" s="827"/>
      <c r="L67" s="827"/>
      <c r="M67" s="827"/>
      <c r="N67" s="827"/>
      <c r="O67" s="827"/>
      <c r="P67" s="827"/>
      <c r="Q67" s="827"/>
      <c r="R67" s="827"/>
    </row>
    <row r="68" spans="1:18" x14ac:dyDescent="0.25">
      <c r="A68" s="639">
        <v>2019</v>
      </c>
      <c r="B68" s="639"/>
      <c r="C68" s="639"/>
      <c r="D68" s="639"/>
      <c r="E68" s="639"/>
      <c r="F68" s="639"/>
      <c r="G68" s="639"/>
      <c r="H68" s="639"/>
      <c r="I68" s="639"/>
      <c r="J68" s="639"/>
      <c r="K68" s="639"/>
      <c r="L68" s="639"/>
      <c r="M68" s="639"/>
      <c r="N68" s="639"/>
      <c r="O68" s="639"/>
      <c r="P68" s="639"/>
      <c r="Q68" s="639"/>
      <c r="R68" s="639"/>
    </row>
    <row r="69" spans="1:18" x14ac:dyDescent="0.25">
      <c r="A69" s="639" t="s">
        <v>5802</v>
      </c>
      <c r="B69" s="639"/>
      <c r="C69" s="639"/>
      <c r="D69" s="639"/>
      <c r="E69" s="639"/>
      <c r="F69" s="639"/>
      <c r="G69" s="639"/>
      <c r="H69" s="639"/>
      <c r="I69" s="639"/>
      <c r="J69" s="639"/>
      <c r="K69" s="639"/>
      <c r="L69" s="639"/>
      <c r="M69" s="639"/>
      <c r="N69" s="639"/>
      <c r="O69" s="639"/>
      <c r="P69" s="639"/>
      <c r="Q69" s="639"/>
      <c r="R69" s="639"/>
    </row>
    <row r="70" spans="1:18" ht="15" customHeight="1" x14ac:dyDescent="0.25">
      <c r="A70" s="825" t="s">
        <v>5803</v>
      </c>
      <c r="B70" s="825"/>
      <c r="C70" s="825"/>
      <c r="D70" s="825"/>
      <c r="E70" s="825"/>
      <c r="F70" s="825"/>
      <c r="G70" s="825"/>
      <c r="H70" s="825"/>
      <c r="I70" s="825"/>
      <c r="J70" s="825"/>
      <c r="K70" s="825"/>
      <c r="L70" s="825"/>
      <c r="M70" s="825"/>
      <c r="N70" s="825"/>
      <c r="O70" s="825"/>
      <c r="P70" s="825"/>
      <c r="Q70" s="825"/>
      <c r="R70" s="825"/>
    </row>
    <row r="71" spans="1:18" x14ac:dyDescent="0.25">
      <c r="A71" s="825"/>
      <c r="B71" s="825"/>
      <c r="C71" s="825"/>
      <c r="D71" s="825"/>
      <c r="E71" s="825"/>
      <c r="F71" s="825"/>
      <c r="G71" s="825"/>
      <c r="H71" s="825"/>
      <c r="I71" s="825"/>
      <c r="J71" s="825"/>
      <c r="K71" s="825"/>
      <c r="L71" s="825"/>
      <c r="M71" s="825"/>
      <c r="N71" s="825"/>
      <c r="O71" s="825"/>
      <c r="P71" s="825"/>
      <c r="Q71" s="825"/>
      <c r="R71" s="825"/>
    </row>
    <row r="72" spans="1:18" ht="15" customHeight="1" x14ac:dyDescent="0.25">
      <c r="A72" s="756">
        <v>5</v>
      </c>
      <c r="B72" s="757"/>
      <c r="C72" s="758"/>
      <c r="D72" s="807" t="s">
        <v>3371</v>
      </c>
      <c r="E72" s="808"/>
      <c r="F72" s="809"/>
      <c r="G72" s="759"/>
      <c r="H72" s="826"/>
      <c r="I72" s="760"/>
      <c r="J72" s="756">
        <v>15</v>
      </c>
      <c r="K72" s="757"/>
      <c r="L72" s="758"/>
      <c r="M72" s="807" t="s">
        <v>3396</v>
      </c>
      <c r="N72" s="808"/>
      <c r="O72" s="809"/>
      <c r="P72" s="759"/>
      <c r="Q72" s="826"/>
      <c r="R72" s="760"/>
    </row>
    <row r="73" spans="1:18" ht="15" customHeight="1" x14ac:dyDescent="0.25">
      <c r="A73" s="756">
        <v>6</v>
      </c>
      <c r="B73" s="757"/>
      <c r="C73" s="758"/>
      <c r="D73" s="807" t="s">
        <v>3373</v>
      </c>
      <c r="E73" s="808"/>
      <c r="F73" s="809"/>
      <c r="G73" s="759"/>
      <c r="H73" s="826"/>
      <c r="I73" s="760"/>
      <c r="J73" s="756">
        <v>16</v>
      </c>
      <c r="K73" s="757"/>
      <c r="L73" s="758"/>
      <c r="M73" s="807" t="s">
        <v>3398</v>
      </c>
      <c r="N73" s="808"/>
      <c r="O73" s="809"/>
      <c r="P73" s="759"/>
      <c r="Q73" s="826"/>
      <c r="R73" s="760"/>
    </row>
    <row r="74" spans="1:18" ht="15" customHeight="1" x14ac:dyDescent="0.25">
      <c r="A74" s="756">
        <v>7</v>
      </c>
      <c r="B74" s="757"/>
      <c r="C74" s="758"/>
      <c r="D74" s="807" t="s">
        <v>3375</v>
      </c>
      <c r="E74" s="808"/>
      <c r="F74" s="809"/>
      <c r="G74" s="759"/>
      <c r="H74" s="826"/>
      <c r="I74" s="760"/>
      <c r="J74" s="756">
        <v>17</v>
      </c>
      <c r="K74" s="757"/>
      <c r="L74" s="758"/>
      <c r="M74" s="807" t="s">
        <v>3400</v>
      </c>
      <c r="N74" s="808"/>
      <c r="O74" s="809"/>
      <c r="P74" s="759"/>
      <c r="Q74" s="826"/>
      <c r="R74" s="760"/>
    </row>
    <row r="75" spans="1:18" ht="15" customHeight="1" x14ac:dyDescent="0.25">
      <c r="A75" s="756">
        <v>8</v>
      </c>
      <c r="B75" s="757"/>
      <c r="C75" s="758"/>
      <c r="D75" s="807" t="s">
        <v>3377</v>
      </c>
      <c r="E75" s="808"/>
      <c r="F75" s="809"/>
      <c r="G75" s="759"/>
      <c r="H75" s="826"/>
      <c r="I75" s="760"/>
      <c r="J75" s="756">
        <v>18</v>
      </c>
      <c r="K75" s="757"/>
      <c r="L75" s="758"/>
      <c r="M75" s="807" t="s">
        <v>5804</v>
      </c>
      <c r="N75" s="808"/>
      <c r="O75" s="809"/>
      <c r="P75" s="759"/>
      <c r="Q75" s="826"/>
      <c r="R75" s="760"/>
    </row>
    <row r="76" spans="1:18" ht="15" customHeight="1" x14ac:dyDescent="0.25">
      <c r="A76" s="756">
        <v>9</v>
      </c>
      <c r="B76" s="757"/>
      <c r="C76" s="758"/>
      <c r="D76" s="807" t="s">
        <v>3382</v>
      </c>
      <c r="E76" s="808"/>
      <c r="F76" s="809"/>
      <c r="G76" s="759"/>
      <c r="H76" s="826"/>
      <c r="I76" s="760"/>
      <c r="J76" s="756">
        <v>19</v>
      </c>
      <c r="K76" s="757"/>
      <c r="L76" s="758"/>
      <c r="M76" s="807" t="s">
        <v>3404</v>
      </c>
      <c r="N76" s="808"/>
      <c r="O76" s="809"/>
      <c r="P76" s="759"/>
      <c r="Q76" s="826"/>
      <c r="R76" s="760"/>
    </row>
    <row r="77" spans="1:18" ht="15" customHeight="1" x14ac:dyDescent="0.25">
      <c r="A77" s="756">
        <v>10</v>
      </c>
      <c r="B77" s="757"/>
      <c r="C77" s="758"/>
      <c r="D77" s="807" t="s">
        <v>5805</v>
      </c>
      <c r="E77" s="808"/>
      <c r="F77" s="809"/>
      <c r="G77" s="759"/>
      <c r="H77" s="826"/>
      <c r="I77" s="760"/>
      <c r="J77" s="756">
        <v>20</v>
      </c>
      <c r="K77" s="757"/>
      <c r="L77" s="758"/>
      <c r="M77" s="807" t="s">
        <v>3406</v>
      </c>
      <c r="N77" s="808"/>
      <c r="O77" s="809"/>
      <c r="P77" s="759"/>
      <c r="Q77" s="826"/>
      <c r="R77" s="760"/>
    </row>
    <row r="78" spans="1:18" ht="15" customHeight="1" x14ac:dyDescent="0.25">
      <c r="A78" s="756">
        <v>11</v>
      </c>
      <c r="B78" s="757"/>
      <c r="C78" s="758"/>
      <c r="D78" s="807" t="s">
        <v>3386</v>
      </c>
      <c r="E78" s="808"/>
      <c r="F78" s="809"/>
      <c r="G78" s="759"/>
      <c r="H78" s="826"/>
      <c r="I78" s="760"/>
      <c r="J78" s="756">
        <v>21</v>
      </c>
      <c r="K78" s="757"/>
      <c r="L78" s="758"/>
      <c r="M78" s="807" t="s">
        <v>3408</v>
      </c>
      <c r="N78" s="808"/>
      <c r="O78" s="809"/>
      <c r="P78" s="759"/>
      <c r="Q78" s="826"/>
      <c r="R78" s="760"/>
    </row>
    <row r="79" spans="1:18" ht="15" customHeight="1" x14ac:dyDescent="0.25">
      <c r="A79" s="756">
        <v>12</v>
      </c>
      <c r="B79" s="757"/>
      <c r="C79" s="758"/>
      <c r="D79" s="807" t="s">
        <v>3388</v>
      </c>
      <c r="E79" s="808"/>
      <c r="F79" s="809"/>
      <c r="G79" s="759"/>
      <c r="H79" s="826"/>
      <c r="I79" s="760"/>
      <c r="J79" s="756">
        <v>22</v>
      </c>
      <c r="K79" s="757"/>
      <c r="L79" s="758"/>
      <c r="M79" s="807" t="s">
        <v>5806</v>
      </c>
      <c r="N79" s="808"/>
      <c r="O79" s="809"/>
      <c r="P79" s="759"/>
      <c r="Q79" s="826"/>
      <c r="R79" s="760"/>
    </row>
    <row r="80" spans="1:18" ht="15" customHeight="1" x14ac:dyDescent="0.25">
      <c r="A80" s="756">
        <v>13</v>
      </c>
      <c r="B80" s="757"/>
      <c r="C80" s="758"/>
      <c r="D80" s="807" t="s">
        <v>5066</v>
      </c>
      <c r="E80" s="808"/>
      <c r="F80" s="809"/>
      <c r="G80" s="759"/>
      <c r="H80" s="826"/>
      <c r="I80" s="760"/>
      <c r="J80" s="865">
        <v>23</v>
      </c>
      <c r="K80" s="866"/>
      <c r="L80" s="867"/>
      <c r="M80" s="1023" t="s">
        <v>5807</v>
      </c>
      <c r="N80" s="1021"/>
      <c r="O80" s="1022"/>
      <c r="P80" s="853"/>
      <c r="Q80" s="854"/>
      <c r="R80" s="855"/>
    </row>
    <row r="81" spans="1:18" ht="15" customHeight="1" x14ac:dyDescent="0.25">
      <c r="A81" s="814">
        <v>14</v>
      </c>
      <c r="B81" s="814"/>
      <c r="C81" s="814"/>
      <c r="D81" s="814" t="s">
        <v>5808</v>
      </c>
      <c r="E81" s="814"/>
      <c r="F81" s="814"/>
      <c r="G81" s="812"/>
      <c r="H81" s="812"/>
      <c r="I81" s="812"/>
      <c r="J81" s="871"/>
      <c r="K81" s="872"/>
      <c r="L81" s="873"/>
      <c r="M81" s="1026"/>
      <c r="N81" s="1034"/>
      <c r="O81" s="1027"/>
      <c r="P81" s="856"/>
      <c r="Q81" s="857"/>
      <c r="R81" s="858"/>
    </row>
    <row r="82" spans="1:18" x14ac:dyDescent="0.25">
      <c r="A82" s="753" t="s">
        <v>5809</v>
      </c>
      <c r="B82" s="753"/>
      <c r="C82" s="753"/>
      <c r="D82" s="753"/>
      <c r="E82" s="753"/>
      <c r="F82" s="753"/>
      <c r="G82" s="827"/>
      <c r="H82" s="827"/>
      <c r="I82" s="827"/>
      <c r="J82" s="753" t="s">
        <v>5810</v>
      </c>
      <c r="K82" s="753"/>
      <c r="L82" s="753"/>
      <c r="M82" s="753"/>
      <c r="N82" s="753"/>
      <c r="O82" s="753"/>
      <c r="P82" s="827"/>
      <c r="Q82" s="827"/>
      <c r="R82" s="827"/>
    </row>
    <row r="83" spans="1:18" x14ac:dyDescent="0.25">
      <c r="A83" s="756" t="s">
        <v>5811</v>
      </c>
      <c r="B83" s="757"/>
      <c r="C83" s="758"/>
      <c r="D83" s="756" t="s">
        <v>5812</v>
      </c>
      <c r="E83" s="757"/>
      <c r="F83" s="757"/>
      <c r="G83" s="757"/>
      <c r="H83" s="757"/>
      <c r="I83" s="757"/>
      <c r="J83" s="757"/>
      <c r="K83" s="757"/>
      <c r="L83" s="757"/>
      <c r="M83" s="757"/>
      <c r="N83" s="757"/>
      <c r="O83" s="758"/>
      <c r="P83" s="759"/>
      <c r="Q83" s="826"/>
      <c r="R83" s="760"/>
    </row>
    <row r="84" spans="1:18" x14ac:dyDescent="0.25">
      <c r="A84" s="756" t="s">
        <v>5813</v>
      </c>
      <c r="B84" s="757"/>
      <c r="C84" s="758"/>
      <c r="D84" s="756" t="s">
        <v>5814</v>
      </c>
      <c r="E84" s="757"/>
      <c r="F84" s="757"/>
      <c r="G84" s="757"/>
      <c r="H84" s="757"/>
      <c r="I84" s="757"/>
      <c r="J84" s="757"/>
      <c r="K84" s="757"/>
      <c r="L84" s="757"/>
      <c r="M84" s="757"/>
      <c r="N84" s="757"/>
      <c r="O84" s="758"/>
      <c r="P84" s="759"/>
      <c r="Q84" s="826"/>
      <c r="R84" s="760"/>
    </row>
    <row r="85" spans="1:18" ht="15" customHeight="1" x14ac:dyDescent="0.25">
      <c r="A85" s="1023" t="s">
        <v>5815</v>
      </c>
      <c r="B85" s="1021"/>
      <c r="C85" s="1022"/>
      <c r="D85" s="1023" t="s">
        <v>5816</v>
      </c>
      <c r="E85" s="1021"/>
      <c r="F85" s="1021"/>
      <c r="G85" s="1021"/>
      <c r="H85" s="1021"/>
      <c r="I85" s="1022"/>
      <c r="J85" s="814" t="s">
        <v>5817</v>
      </c>
      <c r="K85" s="814"/>
      <c r="L85" s="814"/>
      <c r="M85" s="814"/>
      <c r="N85" s="814"/>
      <c r="O85" s="814"/>
      <c r="P85" s="1004"/>
      <c r="Q85" s="1005"/>
      <c r="R85" s="1006"/>
    </row>
    <row r="86" spans="1:18" ht="15" customHeight="1" x14ac:dyDescent="0.25">
      <c r="A86" s="1026"/>
      <c r="B86" s="1034"/>
      <c r="C86" s="1027"/>
      <c r="D86" s="1026"/>
      <c r="E86" s="1034"/>
      <c r="F86" s="1034"/>
      <c r="G86" s="1034"/>
      <c r="H86" s="1034"/>
      <c r="I86" s="1027"/>
      <c r="J86" s="807" t="s">
        <v>5818</v>
      </c>
      <c r="K86" s="808"/>
      <c r="L86" s="808"/>
      <c r="M86" s="808"/>
      <c r="N86" s="808"/>
      <c r="O86" s="809"/>
      <c r="P86" s="1004"/>
      <c r="Q86" s="1005"/>
      <c r="R86" s="1006"/>
    </row>
    <row r="87" spans="1:18" ht="15" customHeight="1" x14ac:dyDescent="0.25">
      <c r="A87" s="807" t="s">
        <v>5819</v>
      </c>
      <c r="B87" s="808"/>
      <c r="C87" s="809"/>
      <c r="D87" s="807" t="s">
        <v>5820</v>
      </c>
      <c r="E87" s="808"/>
      <c r="F87" s="808"/>
      <c r="G87" s="808"/>
      <c r="H87" s="808"/>
      <c r="I87" s="809"/>
      <c r="J87" s="807" t="s">
        <v>5821</v>
      </c>
      <c r="K87" s="808"/>
      <c r="L87" s="808"/>
      <c r="M87" s="808"/>
      <c r="N87" s="808"/>
      <c r="O87" s="809"/>
      <c r="P87" s="1004"/>
      <c r="Q87" s="1005"/>
      <c r="R87" s="1006"/>
    </row>
    <row r="88" spans="1:18" ht="15" customHeight="1" x14ac:dyDescent="0.25">
      <c r="A88" s="807" t="s">
        <v>5822</v>
      </c>
      <c r="B88" s="808"/>
      <c r="C88" s="809"/>
      <c r="D88" s="807" t="s">
        <v>5823</v>
      </c>
      <c r="E88" s="808"/>
      <c r="F88" s="808"/>
      <c r="G88" s="808"/>
      <c r="H88" s="808"/>
      <c r="I88" s="808"/>
      <c r="J88" s="808"/>
      <c r="K88" s="808"/>
      <c r="L88" s="808"/>
      <c r="M88" s="808"/>
      <c r="N88" s="808"/>
      <c r="O88" s="809"/>
      <c r="P88" s="1004"/>
      <c r="Q88" s="1005"/>
      <c r="R88" s="1006"/>
    </row>
    <row r="90" spans="1:18" x14ac:dyDescent="0.25">
      <c r="A90" s="815" t="s">
        <v>5824</v>
      </c>
      <c r="B90" s="815"/>
      <c r="C90" s="815"/>
      <c r="D90" s="815"/>
      <c r="E90" s="815"/>
      <c r="F90" s="815"/>
      <c r="G90" s="815"/>
      <c r="H90" s="815"/>
      <c r="I90" s="815"/>
      <c r="J90" s="815"/>
      <c r="K90" s="815"/>
      <c r="L90" s="815"/>
      <c r="M90" s="815"/>
      <c r="N90" s="815"/>
      <c r="O90" s="815"/>
      <c r="P90" s="815"/>
      <c r="Q90" s="815"/>
      <c r="R90" s="815"/>
    </row>
    <row r="91" spans="1:18" ht="15" customHeight="1" x14ac:dyDescent="0.25">
      <c r="A91" s="807">
        <v>29</v>
      </c>
      <c r="B91" s="808"/>
      <c r="C91" s="809"/>
      <c r="D91" s="807" t="s">
        <v>5825</v>
      </c>
      <c r="E91" s="808"/>
      <c r="F91" s="809"/>
      <c r="G91" s="1004"/>
      <c r="H91" s="1005"/>
      <c r="I91" s="1006"/>
      <c r="J91" s="807">
        <v>33</v>
      </c>
      <c r="K91" s="808"/>
      <c r="L91" s="809"/>
      <c r="M91" s="807" t="s">
        <v>3396</v>
      </c>
      <c r="N91" s="808"/>
      <c r="O91" s="809"/>
      <c r="P91" s="1004"/>
      <c r="Q91" s="1005"/>
      <c r="R91" s="1006"/>
    </row>
    <row r="92" spans="1:18" ht="15" customHeight="1" x14ac:dyDescent="0.25">
      <c r="A92" s="807">
        <v>30</v>
      </c>
      <c r="B92" s="808"/>
      <c r="C92" s="809"/>
      <c r="D92" s="807" t="s">
        <v>5826</v>
      </c>
      <c r="E92" s="808"/>
      <c r="F92" s="809"/>
      <c r="G92" s="1004"/>
      <c r="H92" s="1005"/>
      <c r="I92" s="1006"/>
      <c r="J92" s="807">
        <v>34</v>
      </c>
      <c r="K92" s="808"/>
      <c r="L92" s="809"/>
      <c r="M92" s="807" t="s">
        <v>5827</v>
      </c>
      <c r="N92" s="808"/>
      <c r="O92" s="809"/>
      <c r="P92" s="1004"/>
      <c r="Q92" s="1005"/>
      <c r="R92" s="1006"/>
    </row>
    <row r="93" spans="1:18" ht="15" customHeight="1" x14ac:dyDescent="0.25">
      <c r="A93" s="807">
        <v>31</v>
      </c>
      <c r="B93" s="808"/>
      <c r="C93" s="809"/>
      <c r="D93" s="807" t="s">
        <v>5828</v>
      </c>
      <c r="E93" s="808"/>
      <c r="F93" s="809"/>
      <c r="G93" s="1004"/>
      <c r="H93" s="1005"/>
      <c r="I93" s="1006"/>
      <c r="J93" s="807">
        <v>35</v>
      </c>
      <c r="K93" s="808"/>
      <c r="L93" s="809"/>
      <c r="M93" s="807" t="s">
        <v>5829</v>
      </c>
      <c r="N93" s="808"/>
      <c r="O93" s="809"/>
      <c r="P93" s="1004"/>
      <c r="Q93" s="1005"/>
      <c r="R93" s="1006"/>
    </row>
    <row r="94" spans="1:18" ht="15" customHeight="1" x14ac:dyDescent="0.25">
      <c r="A94" s="807">
        <v>32</v>
      </c>
      <c r="B94" s="808"/>
      <c r="C94" s="809"/>
      <c r="D94" s="807" t="s">
        <v>5830</v>
      </c>
      <c r="E94" s="808"/>
      <c r="F94" s="809"/>
      <c r="G94" s="1004"/>
      <c r="H94" s="1005"/>
      <c r="I94" s="1006"/>
      <c r="J94" s="807">
        <v>36</v>
      </c>
      <c r="K94" s="808"/>
      <c r="L94" s="809"/>
      <c r="M94" s="807" t="s">
        <v>5831</v>
      </c>
      <c r="N94" s="808"/>
      <c r="O94" s="809"/>
      <c r="P94" s="1004"/>
      <c r="Q94" s="1005"/>
      <c r="R94" s="1006"/>
    </row>
    <row r="95" spans="1:18" ht="15" customHeight="1" x14ac:dyDescent="0.25">
      <c r="A95" s="807"/>
      <c r="B95" s="808"/>
      <c r="C95" s="809"/>
      <c r="D95" s="807"/>
      <c r="E95" s="808"/>
      <c r="F95" s="809"/>
      <c r="G95" s="1004"/>
      <c r="H95" s="1005"/>
      <c r="I95" s="1006"/>
      <c r="J95" s="807">
        <v>37</v>
      </c>
      <c r="K95" s="808"/>
      <c r="L95" s="809"/>
      <c r="M95" s="807" t="s">
        <v>5832</v>
      </c>
      <c r="N95" s="808"/>
      <c r="O95" s="809"/>
      <c r="P95" s="1004"/>
      <c r="Q95" s="1005"/>
      <c r="R95" s="1006"/>
    </row>
    <row r="96" spans="1:18" ht="15" customHeight="1" x14ac:dyDescent="0.25">
      <c r="A96" s="807"/>
      <c r="B96" s="808"/>
      <c r="C96" s="809"/>
      <c r="D96" s="807"/>
      <c r="E96" s="808"/>
      <c r="F96" s="809"/>
      <c r="G96" s="1004"/>
      <c r="H96" s="1005"/>
      <c r="I96" s="1006"/>
      <c r="J96" s="807">
        <v>38</v>
      </c>
      <c r="K96" s="808"/>
      <c r="L96" s="809"/>
      <c r="M96" s="807" t="s">
        <v>5833</v>
      </c>
      <c r="N96" s="808"/>
      <c r="O96" s="809"/>
      <c r="P96" s="1004"/>
      <c r="Q96" s="1005"/>
      <c r="R96" s="1006"/>
    </row>
    <row r="97" spans="1:18" ht="15" customHeight="1" x14ac:dyDescent="0.25">
      <c r="A97" s="807"/>
      <c r="B97" s="808"/>
      <c r="C97" s="809"/>
      <c r="D97" s="807"/>
      <c r="E97" s="808"/>
      <c r="F97" s="809"/>
      <c r="G97" s="1004"/>
      <c r="H97" s="1005"/>
      <c r="I97" s="1006"/>
      <c r="J97" s="807">
        <v>39</v>
      </c>
      <c r="K97" s="808"/>
      <c r="L97" s="809"/>
      <c r="M97" s="807" t="s">
        <v>5834</v>
      </c>
      <c r="N97" s="808"/>
      <c r="O97" s="809"/>
      <c r="P97" s="1004"/>
      <c r="Q97" s="1005"/>
      <c r="R97" s="1006"/>
    </row>
    <row r="98" spans="1:18" ht="15" customHeight="1" x14ac:dyDescent="0.25">
      <c r="A98" s="807"/>
      <c r="B98" s="808"/>
      <c r="C98" s="809"/>
      <c r="D98" s="807"/>
      <c r="E98" s="808"/>
      <c r="F98" s="809"/>
      <c r="G98" s="1004"/>
      <c r="H98" s="1005"/>
      <c r="I98" s="1006"/>
      <c r="J98" s="807">
        <v>40</v>
      </c>
      <c r="K98" s="808"/>
      <c r="L98" s="809"/>
      <c r="M98" s="807" t="s">
        <v>5835</v>
      </c>
      <c r="N98" s="808"/>
      <c r="O98" s="809"/>
      <c r="P98" s="1004"/>
      <c r="Q98" s="1005"/>
      <c r="R98" s="1006"/>
    </row>
    <row r="99" spans="1:18" ht="15" customHeight="1" x14ac:dyDescent="0.25">
      <c r="A99" s="807"/>
      <c r="B99" s="808"/>
      <c r="C99" s="809"/>
      <c r="D99" s="807"/>
      <c r="E99" s="808"/>
      <c r="F99" s="809"/>
      <c r="G99" s="1004"/>
      <c r="H99" s="1005"/>
      <c r="I99" s="1006"/>
      <c r="J99" s="807">
        <v>41</v>
      </c>
      <c r="K99" s="808"/>
      <c r="L99" s="809"/>
      <c r="M99" s="807" t="s">
        <v>5836</v>
      </c>
      <c r="N99" s="808"/>
      <c r="O99" s="809"/>
      <c r="P99" s="1004"/>
      <c r="Q99" s="1005"/>
      <c r="R99" s="1006"/>
    </row>
    <row r="100" spans="1:18" ht="15" customHeight="1" x14ac:dyDescent="0.25">
      <c r="A100" s="807"/>
      <c r="B100" s="808"/>
      <c r="C100" s="809"/>
      <c r="D100" s="807"/>
      <c r="E100" s="808"/>
      <c r="F100" s="809"/>
      <c r="G100" s="1004"/>
      <c r="H100" s="1005"/>
      <c r="I100" s="1006"/>
      <c r="J100" s="807">
        <v>42</v>
      </c>
      <c r="K100" s="808"/>
      <c r="L100" s="809"/>
      <c r="M100" s="807" t="s">
        <v>5837</v>
      </c>
      <c r="N100" s="808"/>
      <c r="O100" s="809"/>
      <c r="P100" s="1004"/>
      <c r="Q100" s="1005"/>
      <c r="R100" s="1006"/>
    </row>
    <row r="101" spans="1:18" ht="15" customHeight="1" x14ac:dyDescent="0.25">
      <c r="A101" s="807" t="s">
        <v>5838</v>
      </c>
      <c r="B101" s="808"/>
      <c r="C101" s="808"/>
      <c r="D101" s="808"/>
      <c r="E101" s="808"/>
      <c r="F101" s="809"/>
      <c r="G101" s="1004"/>
      <c r="H101" s="1005"/>
      <c r="I101" s="1006"/>
      <c r="J101" s="807" t="s">
        <v>5839</v>
      </c>
      <c r="K101" s="808"/>
      <c r="L101" s="808"/>
      <c r="M101" s="808"/>
      <c r="N101" s="808"/>
      <c r="O101" s="809"/>
      <c r="P101" s="1004"/>
      <c r="Q101" s="1005"/>
      <c r="R101" s="1006"/>
    </row>
    <row r="102" spans="1:18" ht="15" customHeight="1" x14ac:dyDescent="0.25">
      <c r="A102" s="807" t="s">
        <v>5840</v>
      </c>
      <c r="B102" s="808"/>
      <c r="C102" s="809"/>
      <c r="D102" s="807" t="s">
        <v>5812</v>
      </c>
      <c r="E102" s="808"/>
      <c r="F102" s="808"/>
      <c r="G102" s="808"/>
      <c r="H102" s="808"/>
      <c r="I102" s="808"/>
      <c r="J102" s="808"/>
      <c r="K102" s="808"/>
      <c r="L102" s="808"/>
      <c r="M102" s="808"/>
      <c r="N102" s="808"/>
      <c r="O102" s="809"/>
      <c r="P102" s="1004"/>
      <c r="Q102" s="1005"/>
      <c r="R102" s="1006"/>
    </row>
    <row r="103" spans="1:18" ht="15" customHeight="1" x14ac:dyDescent="0.25">
      <c r="A103" s="807" t="s">
        <v>5841</v>
      </c>
      <c r="B103" s="808"/>
      <c r="C103" s="809"/>
      <c r="D103" s="807" t="s">
        <v>5842</v>
      </c>
      <c r="E103" s="808"/>
      <c r="F103" s="808"/>
      <c r="G103" s="808"/>
      <c r="H103" s="808"/>
      <c r="I103" s="808"/>
      <c r="J103" s="808"/>
      <c r="K103" s="808"/>
      <c r="L103" s="808"/>
      <c r="M103" s="808"/>
      <c r="N103" s="808"/>
      <c r="O103" s="809"/>
      <c r="P103" s="1004"/>
      <c r="Q103" s="1005"/>
      <c r="R103" s="1006"/>
    </row>
    <row r="104" spans="1:18" ht="15" customHeight="1" x14ac:dyDescent="0.25">
      <c r="A104" s="1023" t="s">
        <v>5843</v>
      </c>
      <c r="B104" s="1021"/>
      <c r="C104" s="1022"/>
      <c r="D104" s="1023" t="s">
        <v>5844</v>
      </c>
      <c r="E104" s="1021"/>
      <c r="F104" s="1021"/>
      <c r="G104" s="1021"/>
      <c r="H104" s="1021"/>
      <c r="I104" s="1022"/>
      <c r="J104" s="807" t="s">
        <v>5845</v>
      </c>
      <c r="K104" s="808"/>
      <c r="L104" s="808"/>
      <c r="M104" s="808"/>
      <c r="N104" s="808"/>
      <c r="O104" s="809"/>
      <c r="P104" s="1004"/>
      <c r="Q104" s="1005"/>
      <c r="R104" s="1006"/>
    </row>
    <row r="105" spans="1:18" ht="15" customHeight="1" x14ac:dyDescent="0.25">
      <c r="A105" s="1026"/>
      <c r="B105" s="1034"/>
      <c r="C105" s="1027"/>
      <c r="D105" s="1026"/>
      <c r="E105" s="1034"/>
      <c r="F105" s="1034"/>
      <c r="G105" s="1034"/>
      <c r="H105" s="1034"/>
      <c r="I105" s="1027"/>
      <c r="J105" s="807" t="s">
        <v>5846</v>
      </c>
      <c r="K105" s="808"/>
      <c r="L105" s="808"/>
      <c r="M105" s="808"/>
      <c r="N105" s="808"/>
      <c r="O105" s="809"/>
      <c r="P105" s="1004"/>
      <c r="Q105" s="1005"/>
      <c r="R105" s="1006"/>
    </row>
    <row r="106" spans="1:18" ht="15" customHeight="1" x14ac:dyDescent="0.25">
      <c r="A106" s="807" t="s">
        <v>5847</v>
      </c>
      <c r="B106" s="808"/>
      <c r="C106" s="809"/>
      <c r="D106" s="807" t="s">
        <v>5820</v>
      </c>
      <c r="E106" s="808"/>
      <c r="F106" s="808"/>
      <c r="G106" s="808"/>
      <c r="H106" s="808"/>
      <c r="I106" s="809"/>
      <c r="J106" s="807" t="s">
        <v>5848</v>
      </c>
      <c r="K106" s="808"/>
      <c r="L106" s="808"/>
      <c r="M106" s="808"/>
      <c r="N106" s="808"/>
      <c r="O106" s="809"/>
      <c r="P106" s="1004"/>
      <c r="Q106" s="1005"/>
      <c r="R106" s="1006"/>
    </row>
    <row r="107" spans="1:18" ht="15" customHeight="1" x14ac:dyDescent="0.25">
      <c r="A107" s="807" t="s">
        <v>5849</v>
      </c>
      <c r="B107" s="808"/>
      <c r="C107" s="809"/>
      <c r="D107" s="807" t="s">
        <v>5850</v>
      </c>
      <c r="E107" s="808"/>
      <c r="F107" s="808"/>
      <c r="G107" s="808"/>
      <c r="H107" s="808"/>
      <c r="I107" s="808"/>
      <c r="J107" s="808"/>
      <c r="K107" s="808"/>
      <c r="L107" s="808"/>
      <c r="M107" s="808"/>
      <c r="N107" s="808"/>
      <c r="O107" s="809"/>
      <c r="P107" s="1004"/>
      <c r="Q107" s="1005"/>
      <c r="R107" s="1006"/>
    </row>
    <row r="109" spans="1:18" x14ac:dyDescent="0.25">
      <c r="A109" s="815" t="s">
        <v>5851</v>
      </c>
      <c r="B109" s="815"/>
      <c r="C109" s="815"/>
      <c r="D109" s="815"/>
      <c r="E109" s="815"/>
      <c r="F109" s="815"/>
      <c r="G109" s="815"/>
      <c r="H109" s="815"/>
      <c r="I109" s="815"/>
      <c r="J109" s="815"/>
      <c r="K109" s="815"/>
      <c r="L109" s="815"/>
      <c r="M109" s="815"/>
      <c r="N109" s="815"/>
      <c r="O109" s="815"/>
      <c r="P109" s="815"/>
      <c r="Q109" s="815"/>
      <c r="R109" s="815"/>
    </row>
    <row r="110" spans="1:18" ht="15" customHeight="1" x14ac:dyDescent="0.25">
      <c r="A110" s="807">
        <v>44</v>
      </c>
      <c r="B110" s="808"/>
      <c r="C110" s="809"/>
      <c r="D110" s="807" t="s">
        <v>4732</v>
      </c>
      <c r="E110" s="808"/>
      <c r="F110" s="809"/>
      <c r="G110" s="1004"/>
      <c r="H110" s="1005"/>
      <c r="I110" s="1006"/>
      <c r="J110" s="807">
        <v>47</v>
      </c>
      <c r="K110" s="808"/>
      <c r="L110" s="809"/>
      <c r="M110" s="807" t="s">
        <v>4741</v>
      </c>
      <c r="N110" s="808"/>
      <c r="O110" s="809"/>
      <c r="P110" s="1004"/>
      <c r="Q110" s="1005"/>
      <c r="R110" s="1006"/>
    </row>
    <row r="111" spans="1:18" ht="15" customHeight="1" x14ac:dyDescent="0.25">
      <c r="A111" s="807">
        <v>45</v>
      </c>
      <c r="B111" s="808"/>
      <c r="C111" s="809"/>
      <c r="D111" s="807" t="s">
        <v>4734</v>
      </c>
      <c r="E111" s="808"/>
      <c r="F111" s="809"/>
      <c r="G111" s="1004"/>
      <c r="H111" s="1005"/>
      <c r="I111" s="1006"/>
      <c r="J111" s="807">
        <v>48</v>
      </c>
      <c r="K111" s="808"/>
      <c r="L111" s="809"/>
      <c r="M111" s="807" t="s">
        <v>4743</v>
      </c>
      <c r="N111" s="808"/>
      <c r="O111" s="809"/>
      <c r="P111" s="1004"/>
      <c r="Q111" s="1005"/>
      <c r="R111" s="1006"/>
    </row>
    <row r="112" spans="1:18" ht="15" customHeight="1" x14ac:dyDescent="0.25">
      <c r="A112" s="807">
        <v>46</v>
      </c>
      <c r="B112" s="808"/>
      <c r="C112" s="809"/>
      <c r="D112" s="807" t="s">
        <v>4736</v>
      </c>
      <c r="E112" s="808"/>
      <c r="F112" s="809"/>
      <c r="G112" s="1004"/>
      <c r="H112" s="1005"/>
      <c r="I112" s="1006"/>
      <c r="J112" s="807">
        <v>49</v>
      </c>
      <c r="K112" s="808"/>
      <c r="L112" s="809"/>
      <c r="M112" s="807" t="s">
        <v>4745</v>
      </c>
      <c r="N112" s="808"/>
      <c r="O112" s="809"/>
      <c r="P112" s="1004"/>
      <c r="Q112" s="1005"/>
      <c r="R112" s="1006"/>
    </row>
    <row r="113" spans="1:18" ht="15" customHeight="1" x14ac:dyDescent="0.25">
      <c r="A113" s="807"/>
      <c r="B113" s="808"/>
      <c r="C113" s="809"/>
      <c r="D113" s="807"/>
      <c r="E113" s="808"/>
      <c r="F113" s="809"/>
      <c r="G113" s="1004"/>
      <c r="H113" s="1005"/>
      <c r="I113" s="1006"/>
      <c r="J113" s="807">
        <v>50</v>
      </c>
      <c r="K113" s="808"/>
      <c r="L113" s="809"/>
      <c r="M113" s="807" t="s">
        <v>5852</v>
      </c>
      <c r="N113" s="808"/>
      <c r="O113" s="809"/>
      <c r="P113" s="1004"/>
      <c r="Q113" s="1005"/>
      <c r="R113" s="1006"/>
    </row>
    <row r="114" spans="1:18" x14ac:dyDescent="0.25">
      <c r="A114" s="807"/>
      <c r="B114" s="808"/>
      <c r="C114" s="809"/>
      <c r="D114" s="807"/>
      <c r="E114" s="808"/>
      <c r="F114" s="809"/>
      <c r="G114" s="1004"/>
      <c r="H114" s="1005"/>
      <c r="I114" s="1006"/>
      <c r="J114" s="807"/>
      <c r="K114" s="808"/>
      <c r="L114" s="809"/>
      <c r="M114" s="807"/>
      <c r="N114" s="808"/>
      <c r="O114" s="809"/>
      <c r="P114" s="1004"/>
      <c r="Q114" s="1005"/>
      <c r="R114" s="1006"/>
    </row>
    <row r="115" spans="1:18" ht="15" customHeight="1" x14ac:dyDescent="0.25">
      <c r="A115" s="807"/>
      <c r="B115" s="808"/>
      <c r="C115" s="809"/>
      <c r="D115" s="807"/>
      <c r="E115" s="808"/>
      <c r="F115" s="809"/>
      <c r="G115" s="1004"/>
      <c r="H115" s="1005"/>
      <c r="I115" s="1006"/>
      <c r="J115" s="807">
        <v>51</v>
      </c>
      <c r="K115" s="808"/>
      <c r="L115" s="809"/>
      <c r="M115" s="807" t="s">
        <v>4747</v>
      </c>
      <c r="N115" s="808"/>
      <c r="O115" s="809"/>
      <c r="P115" s="1004"/>
      <c r="Q115" s="1005"/>
      <c r="R115" s="1006"/>
    </row>
    <row r="116" spans="1:18" ht="15" customHeight="1" x14ac:dyDescent="0.25">
      <c r="A116" s="807"/>
      <c r="B116" s="808"/>
      <c r="C116" s="809"/>
      <c r="D116" s="807"/>
      <c r="E116" s="808"/>
      <c r="F116" s="809"/>
      <c r="G116" s="1004"/>
      <c r="H116" s="1005"/>
      <c r="I116" s="1006"/>
      <c r="J116" s="807">
        <v>52</v>
      </c>
      <c r="K116" s="808"/>
      <c r="L116" s="809"/>
      <c r="M116" s="807" t="s">
        <v>4749</v>
      </c>
      <c r="N116" s="808"/>
      <c r="O116" s="809"/>
      <c r="P116" s="1004"/>
      <c r="Q116" s="1005"/>
      <c r="R116" s="1006"/>
    </row>
    <row r="117" spans="1:18" ht="15" customHeight="1" x14ac:dyDescent="0.25">
      <c r="A117" s="807"/>
      <c r="B117" s="808"/>
      <c r="C117" s="809"/>
      <c r="D117" s="807"/>
      <c r="E117" s="808"/>
      <c r="F117" s="809"/>
      <c r="G117" s="1004"/>
      <c r="H117" s="1005"/>
      <c r="I117" s="1006"/>
      <c r="J117" s="807">
        <v>53</v>
      </c>
      <c r="K117" s="808"/>
      <c r="L117" s="809"/>
      <c r="M117" s="807" t="s">
        <v>4751</v>
      </c>
      <c r="N117" s="808"/>
      <c r="O117" s="809"/>
      <c r="P117" s="1004"/>
      <c r="Q117" s="1005"/>
      <c r="R117" s="1006"/>
    </row>
    <row r="118" spans="1:18" ht="15" customHeight="1" x14ac:dyDescent="0.25">
      <c r="A118" s="807"/>
      <c r="B118" s="808"/>
      <c r="C118" s="809"/>
      <c r="D118" s="807"/>
      <c r="E118" s="808"/>
      <c r="F118" s="809"/>
      <c r="G118" s="1004"/>
      <c r="H118" s="1005"/>
      <c r="I118" s="1006"/>
      <c r="J118" s="807">
        <v>54</v>
      </c>
      <c r="K118" s="808"/>
      <c r="L118" s="809"/>
      <c r="M118" s="807" t="s">
        <v>4753</v>
      </c>
      <c r="N118" s="808"/>
      <c r="O118" s="809"/>
      <c r="P118" s="1004"/>
      <c r="Q118" s="1005"/>
      <c r="R118" s="1006"/>
    </row>
    <row r="119" spans="1:18" ht="15" customHeight="1" x14ac:dyDescent="0.25">
      <c r="A119" s="807"/>
      <c r="B119" s="808"/>
      <c r="C119" s="809"/>
      <c r="D119" s="807"/>
      <c r="E119" s="808"/>
      <c r="F119" s="809"/>
      <c r="G119" s="1004"/>
      <c r="H119" s="1005"/>
      <c r="I119" s="1006"/>
      <c r="J119" s="807">
        <v>55</v>
      </c>
      <c r="K119" s="808"/>
      <c r="L119" s="809"/>
      <c r="M119" s="807" t="s">
        <v>4755</v>
      </c>
      <c r="N119" s="808"/>
      <c r="O119" s="809"/>
      <c r="P119" s="1004"/>
      <c r="Q119" s="1005"/>
      <c r="R119" s="1006"/>
    </row>
    <row r="120" spans="1:18" ht="15" customHeight="1" x14ac:dyDescent="0.25">
      <c r="A120" s="807"/>
      <c r="B120" s="808"/>
      <c r="C120" s="809"/>
      <c r="D120" s="807"/>
      <c r="E120" s="808"/>
      <c r="F120" s="809"/>
      <c r="G120" s="1004"/>
      <c r="H120" s="1005"/>
      <c r="I120" s="1006"/>
      <c r="J120" s="807">
        <v>56</v>
      </c>
      <c r="K120" s="808"/>
      <c r="L120" s="809"/>
      <c r="M120" s="807" t="s">
        <v>4757</v>
      </c>
      <c r="N120" s="808"/>
      <c r="O120" s="809"/>
      <c r="P120" s="1004"/>
      <c r="Q120" s="1005"/>
      <c r="R120" s="1006"/>
    </row>
    <row r="121" spans="1:18" ht="15" customHeight="1" x14ac:dyDescent="0.25">
      <c r="A121" s="807" t="s">
        <v>5853</v>
      </c>
      <c r="B121" s="808"/>
      <c r="C121" s="808"/>
      <c r="D121" s="808"/>
      <c r="E121" s="808"/>
      <c r="F121" s="809"/>
      <c r="G121" s="1004"/>
      <c r="H121" s="1005"/>
      <c r="I121" s="1006"/>
      <c r="J121" s="807" t="s">
        <v>5854</v>
      </c>
      <c r="K121" s="808"/>
      <c r="L121" s="808"/>
      <c r="M121" s="808"/>
      <c r="N121" s="808"/>
      <c r="O121" s="809"/>
      <c r="P121" s="1004"/>
      <c r="Q121" s="1005"/>
      <c r="R121" s="1006"/>
    </row>
    <row r="122" spans="1:18" ht="15" customHeight="1" x14ac:dyDescent="0.25">
      <c r="A122" s="807" t="s">
        <v>5855</v>
      </c>
      <c r="B122" s="808"/>
      <c r="C122" s="809"/>
      <c r="D122" s="807" t="s">
        <v>5812</v>
      </c>
      <c r="E122" s="808"/>
      <c r="F122" s="808"/>
      <c r="G122" s="808"/>
      <c r="H122" s="808"/>
      <c r="I122" s="808"/>
      <c r="J122" s="808"/>
      <c r="K122" s="808"/>
      <c r="L122" s="808"/>
      <c r="M122" s="808"/>
      <c r="N122" s="808"/>
      <c r="O122" s="809"/>
      <c r="P122" s="1004"/>
      <c r="Q122" s="1005"/>
      <c r="R122" s="1006"/>
    </row>
    <row r="123" spans="1:18" ht="15" customHeight="1" x14ac:dyDescent="0.25">
      <c r="A123" s="807" t="s">
        <v>5856</v>
      </c>
      <c r="B123" s="808"/>
      <c r="C123" s="809"/>
      <c r="D123" s="807" t="s">
        <v>5857</v>
      </c>
      <c r="E123" s="808"/>
      <c r="F123" s="808"/>
      <c r="G123" s="808"/>
      <c r="H123" s="808"/>
      <c r="I123" s="808"/>
      <c r="J123" s="808"/>
      <c r="K123" s="808"/>
      <c r="L123" s="808"/>
      <c r="M123" s="808"/>
      <c r="N123" s="808"/>
      <c r="O123" s="809"/>
      <c r="P123" s="1004"/>
      <c r="Q123" s="1005"/>
      <c r="R123" s="1006"/>
    </row>
    <row r="124" spans="1:18" ht="15" customHeight="1" x14ac:dyDescent="0.25">
      <c r="A124" s="1023" t="s">
        <v>5858</v>
      </c>
      <c r="B124" s="1021"/>
      <c r="C124" s="1022"/>
      <c r="D124" s="1023" t="s">
        <v>5844</v>
      </c>
      <c r="E124" s="1021"/>
      <c r="F124" s="1021"/>
      <c r="G124" s="1021"/>
      <c r="H124" s="1021"/>
      <c r="I124" s="1022"/>
      <c r="J124" s="807" t="s">
        <v>5859</v>
      </c>
      <c r="K124" s="808"/>
      <c r="L124" s="808"/>
      <c r="M124" s="808"/>
      <c r="N124" s="808"/>
      <c r="O124" s="809"/>
      <c r="P124" s="1004"/>
      <c r="Q124" s="1005"/>
      <c r="R124" s="1006"/>
    </row>
    <row r="125" spans="1:18" ht="15" customHeight="1" x14ac:dyDescent="0.25">
      <c r="A125" s="1026"/>
      <c r="B125" s="1034"/>
      <c r="C125" s="1027"/>
      <c r="D125" s="1026"/>
      <c r="E125" s="1034"/>
      <c r="F125" s="1034"/>
      <c r="G125" s="1034"/>
      <c r="H125" s="1034"/>
      <c r="I125" s="1027"/>
      <c r="J125" s="807" t="s">
        <v>5860</v>
      </c>
      <c r="K125" s="808"/>
      <c r="L125" s="808"/>
      <c r="M125" s="808"/>
      <c r="N125" s="808"/>
      <c r="O125" s="809"/>
      <c r="P125" s="1004"/>
      <c r="Q125" s="1005"/>
      <c r="R125" s="1006"/>
    </row>
    <row r="126" spans="1:18" ht="15" customHeight="1" x14ac:dyDescent="0.25">
      <c r="A126" s="807" t="s">
        <v>5861</v>
      </c>
      <c r="B126" s="808"/>
      <c r="C126" s="809"/>
      <c r="D126" s="807" t="s">
        <v>5820</v>
      </c>
      <c r="E126" s="808"/>
      <c r="F126" s="808"/>
      <c r="G126" s="808"/>
      <c r="H126" s="808"/>
      <c r="I126" s="809"/>
      <c r="J126" s="807" t="s">
        <v>5862</v>
      </c>
      <c r="K126" s="808"/>
      <c r="L126" s="808"/>
      <c r="M126" s="808"/>
      <c r="N126" s="808"/>
      <c r="O126" s="809"/>
      <c r="P126" s="1004"/>
      <c r="Q126" s="1005"/>
      <c r="R126" s="1006"/>
    </row>
    <row r="127" spans="1:18" ht="15" customHeight="1" x14ac:dyDescent="0.25">
      <c r="A127" s="807" t="s">
        <v>5863</v>
      </c>
      <c r="B127" s="808"/>
      <c r="C127" s="809"/>
      <c r="D127" s="807" t="s">
        <v>5864</v>
      </c>
      <c r="E127" s="808"/>
      <c r="F127" s="808"/>
      <c r="G127" s="808"/>
      <c r="H127" s="808"/>
      <c r="I127" s="808"/>
      <c r="J127" s="808"/>
      <c r="K127" s="808"/>
      <c r="L127" s="808"/>
      <c r="M127" s="808"/>
      <c r="N127" s="808"/>
      <c r="O127" s="809"/>
      <c r="P127" s="1004"/>
      <c r="Q127" s="1005"/>
      <c r="R127" s="1006"/>
    </row>
    <row r="129" spans="1:18" x14ac:dyDescent="0.25">
      <c r="A129" s="815" t="s">
        <v>5865</v>
      </c>
      <c r="B129" s="815"/>
      <c r="C129" s="815"/>
      <c r="D129" s="815"/>
      <c r="E129" s="815"/>
      <c r="F129" s="815"/>
      <c r="G129" s="815"/>
      <c r="H129" s="815"/>
      <c r="I129" s="815"/>
      <c r="J129" s="815"/>
      <c r="K129" s="815"/>
      <c r="L129" s="815"/>
      <c r="M129" s="815"/>
      <c r="N129" s="815"/>
      <c r="O129" s="815"/>
      <c r="P129" s="815"/>
      <c r="Q129" s="815"/>
      <c r="R129" s="815"/>
    </row>
    <row r="130" spans="1:18" x14ac:dyDescent="0.25">
      <c r="A130" s="753">
        <v>60</v>
      </c>
      <c r="B130" s="753"/>
      <c r="C130" s="753"/>
      <c r="D130" s="753" t="s">
        <v>5866</v>
      </c>
      <c r="E130" s="753"/>
      <c r="F130" s="753"/>
      <c r="G130" s="753"/>
      <c r="H130" s="753"/>
      <c r="I130" s="753"/>
      <c r="J130" s="753"/>
      <c r="K130" s="753"/>
      <c r="L130" s="753"/>
      <c r="M130" s="753"/>
      <c r="N130" s="753"/>
      <c r="O130" s="753"/>
      <c r="P130" s="827"/>
      <c r="Q130" s="827"/>
      <c r="R130" s="827"/>
    </row>
    <row r="132" spans="1:18" x14ac:dyDescent="0.25">
      <c r="A132" s="815" t="s">
        <v>5867</v>
      </c>
      <c r="B132" s="815"/>
      <c r="C132" s="815"/>
      <c r="D132" s="815"/>
      <c r="E132" s="815"/>
      <c r="F132" s="815"/>
      <c r="G132" s="815"/>
      <c r="H132" s="815"/>
      <c r="I132" s="815"/>
      <c r="J132" s="815"/>
      <c r="K132" s="815"/>
      <c r="L132" s="815"/>
      <c r="M132" s="815"/>
      <c r="N132" s="815"/>
      <c r="O132" s="815"/>
      <c r="P132" s="815"/>
      <c r="Q132" s="815"/>
      <c r="R132" s="815"/>
    </row>
    <row r="133" spans="1:18" x14ac:dyDescent="0.25">
      <c r="A133" s="753">
        <v>61</v>
      </c>
      <c r="B133" s="753"/>
      <c r="C133" s="753"/>
      <c r="D133" s="753" t="s">
        <v>5868</v>
      </c>
      <c r="E133" s="753"/>
      <c r="F133" s="753"/>
      <c r="G133" s="827"/>
      <c r="H133" s="827"/>
      <c r="I133" s="827"/>
      <c r="J133" s="624" t="s">
        <v>242</v>
      </c>
      <c r="K133" s="756" t="s">
        <v>5869</v>
      </c>
      <c r="L133" s="758"/>
      <c r="M133" s="827"/>
      <c r="N133" s="827"/>
      <c r="O133" s="624" t="s">
        <v>250</v>
      </c>
      <c r="P133" s="827"/>
      <c r="Q133" s="827"/>
      <c r="R133" s="827"/>
    </row>
    <row r="135" spans="1:18" x14ac:dyDescent="0.25">
      <c r="A135" s="815" t="s">
        <v>5870</v>
      </c>
      <c r="B135" s="815"/>
      <c r="C135" s="815"/>
      <c r="D135" s="815"/>
      <c r="E135" s="815"/>
      <c r="F135" s="815"/>
      <c r="G135" s="815"/>
      <c r="H135" s="815"/>
      <c r="I135" s="815"/>
      <c r="J135" s="815"/>
      <c r="K135" s="815"/>
      <c r="L135" s="815"/>
      <c r="M135" s="815"/>
      <c r="N135" s="815"/>
      <c r="O135" s="815"/>
      <c r="P135" s="815"/>
      <c r="Q135" s="815"/>
      <c r="R135" s="815"/>
    </row>
    <row r="136" spans="1:18" ht="15" customHeight="1" x14ac:dyDescent="0.25">
      <c r="A136" s="753">
        <v>62</v>
      </c>
      <c r="B136" s="753"/>
      <c r="C136" s="753"/>
      <c r="D136" s="814" t="s">
        <v>5871</v>
      </c>
      <c r="E136" s="814"/>
      <c r="F136" s="814"/>
      <c r="G136" s="814"/>
      <c r="H136" s="814"/>
      <c r="I136" s="814"/>
      <c r="J136" s="814"/>
      <c r="K136" s="814"/>
      <c r="L136" s="814"/>
      <c r="M136" s="814"/>
      <c r="N136" s="814"/>
      <c r="O136" s="814"/>
      <c r="P136" s="827"/>
      <c r="Q136" s="827"/>
      <c r="R136" s="827"/>
    </row>
    <row r="137" spans="1:18" ht="15" customHeight="1" x14ac:dyDescent="0.25">
      <c r="A137" s="753">
        <v>63</v>
      </c>
      <c r="B137" s="753"/>
      <c r="C137" s="753"/>
      <c r="D137" s="814" t="s">
        <v>5872</v>
      </c>
      <c r="E137" s="814"/>
      <c r="F137" s="814"/>
      <c r="G137" s="814"/>
      <c r="H137" s="814"/>
      <c r="I137" s="814"/>
      <c r="J137" s="814"/>
      <c r="K137" s="814"/>
      <c r="L137" s="814"/>
      <c r="M137" s="814"/>
      <c r="N137" s="814"/>
      <c r="O137" s="814"/>
      <c r="P137" s="827"/>
      <c r="Q137" s="827"/>
      <c r="R137" s="827"/>
    </row>
    <row r="138" spans="1:18" x14ac:dyDescent="0.25">
      <c r="A138" s="816" t="s">
        <v>5873</v>
      </c>
      <c r="B138" s="833"/>
      <c r="C138" s="833"/>
      <c r="D138" s="833"/>
      <c r="E138" s="833"/>
      <c r="F138" s="833"/>
      <c r="G138" s="833"/>
      <c r="H138" s="833"/>
      <c r="I138" s="833"/>
      <c r="J138" s="833"/>
      <c r="K138" s="833"/>
      <c r="L138" s="833"/>
      <c r="M138" s="833"/>
      <c r="N138" s="833"/>
      <c r="O138" s="833"/>
      <c r="P138" s="833"/>
      <c r="Q138" s="833"/>
      <c r="R138" s="817"/>
    </row>
    <row r="139" spans="1:18" ht="15" customHeight="1" x14ac:dyDescent="0.25">
      <c r="A139" s="807">
        <v>64</v>
      </c>
      <c r="B139" s="808"/>
      <c r="C139" s="809"/>
      <c r="D139" s="807" t="s">
        <v>5874</v>
      </c>
      <c r="E139" s="808"/>
      <c r="F139" s="808"/>
      <c r="G139" s="808"/>
      <c r="H139" s="808"/>
      <c r="I139" s="808"/>
      <c r="J139" s="808"/>
      <c r="K139" s="808"/>
      <c r="L139" s="808"/>
      <c r="M139" s="808"/>
      <c r="N139" s="808"/>
      <c r="O139" s="809"/>
      <c r="P139" s="1004"/>
      <c r="Q139" s="1005"/>
      <c r="R139" s="1006"/>
    </row>
    <row r="140" spans="1:18" ht="15" customHeight="1" x14ac:dyDescent="0.25">
      <c r="A140" s="807">
        <v>65</v>
      </c>
      <c r="B140" s="808"/>
      <c r="C140" s="809"/>
      <c r="D140" s="807" t="s">
        <v>5875</v>
      </c>
      <c r="E140" s="808"/>
      <c r="F140" s="808"/>
      <c r="G140" s="808"/>
      <c r="H140" s="808"/>
      <c r="I140" s="808"/>
      <c r="J140" s="808"/>
      <c r="K140" s="808"/>
      <c r="L140" s="808"/>
      <c r="M140" s="808"/>
      <c r="N140" s="808"/>
      <c r="O140" s="809"/>
      <c r="P140" s="1004"/>
      <c r="Q140" s="1005"/>
      <c r="R140" s="1006"/>
    </row>
    <row r="142" spans="1:18" ht="15" customHeight="1" x14ac:dyDescent="0.25">
      <c r="A142" s="862" t="s">
        <v>5876</v>
      </c>
      <c r="B142" s="862"/>
      <c r="C142" s="862"/>
      <c r="D142" s="862"/>
      <c r="E142" s="862"/>
      <c r="F142" s="862"/>
      <c r="G142" s="862"/>
      <c r="H142" s="862"/>
      <c r="I142" s="862"/>
      <c r="J142" s="862"/>
      <c r="K142" s="862"/>
      <c r="L142" s="862"/>
      <c r="M142" s="862"/>
      <c r="N142" s="862"/>
      <c r="O142" s="862"/>
      <c r="P142" s="862"/>
      <c r="Q142" s="862"/>
      <c r="R142" s="862"/>
    </row>
    <row r="143" spans="1:18" ht="15" customHeight="1" x14ac:dyDescent="0.25">
      <c r="A143" s="1023" t="s">
        <v>5788</v>
      </c>
      <c r="B143" s="1021"/>
      <c r="C143" s="1022"/>
      <c r="D143" s="1023" t="s">
        <v>5789</v>
      </c>
      <c r="E143" s="1021"/>
      <c r="F143" s="1022"/>
      <c r="G143" s="1023" t="s">
        <v>5790</v>
      </c>
      <c r="H143" s="1021"/>
      <c r="I143" s="1022"/>
      <c r="J143" s="1023" t="s">
        <v>5791</v>
      </c>
      <c r="K143" s="1021"/>
      <c r="L143" s="1022"/>
      <c r="M143" s="1023" t="s">
        <v>5877</v>
      </c>
      <c r="N143" s="1021"/>
      <c r="O143" s="1022"/>
      <c r="P143" s="807" t="s">
        <v>5878</v>
      </c>
      <c r="Q143" s="808"/>
      <c r="R143" s="809"/>
    </row>
    <row r="144" spans="1:18" x14ac:dyDescent="0.25">
      <c r="A144" s="1026"/>
      <c r="B144" s="1034"/>
      <c r="C144" s="1027"/>
      <c r="D144" s="1026"/>
      <c r="E144" s="1034"/>
      <c r="F144" s="1027"/>
      <c r="G144" s="1026"/>
      <c r="H144" s="1034"/>
      <c r="I144" s="1027"/>
      <c r="J144" s="1026"/>
      <c r="K144" s="1034"/>
      <c r="L144" s="1027"/>
      <c r="M144" s="1026"/>
      <c r="N144" s="1034"/>
      <c r="O144" s="1027"/>
      <c r="P144" s="753" t="s">
        <v>5879</v>
      </c>
      <c r="Q144" s="753"/>
      <c r="R144" s="624" t="s">
        <v>5880</v>
      </c>
    </row>
    <row r="145" spans="1:18" x14ac:dyDescent="0.25">
      <c r="A145" s="1004"/>
      <c r="B145" s="1005"/>
      <c r="C145" s="1006"/>
      <c r="D145" s="1004"/>
      <c r="E145" s="1005"/>
      <c r="F145" s="1006"/>
      <c r="G145" s="1004"/>
      <c r="H145" s="1005"/>
      <c r="I145" s="1006"/>
      <c r="J145" s="1004"/>
      <c r="K145" s="1005"/>
      <c r="L145" s="1006"/>
      <c r="M145" s="1004"/>
      <c r="N145" s="1005"/>
      <c r="O145" s="1006"/>
      <c r="P145" s="1004"/>
      <c r="Q145" s="1006"/>
      <c r="R145" s="625"/>
    </row>
    <row r="146" spans="1:18" x14ac:dyDescent="0.25">
      <c r="A146" s="1004"/>
      <c r="B146" s="1005"/>
      <c r="C146" s="1006"/>
      <c r="D146" s="1004"/>
      <c r="E146" s="1005"/>
      <c r="F146" s="1006"/>
      <c r="G146" s="1004"/>
      <c r="H146" s="1005"/>
      <c r="I146" s="1006"/>
      <c r="J146" s="1004"/>
      <c r="K146" s="1005"/>
      <c r="L146" s="1006"/>
      <c r="M146" s="1004"/>
      <c r="N146" s="1005"/>
      <c r="O146" s="1006"/>
      <c r="P146" s="1004"/>
      <c r="Q146" s="1006"/>
      <c r="R146" s="625"/>
    </row>
    <row r="147" spans="1:18" x14ac:dyDescent="0.25">
      <c r="A147" s="1004"/>
      <c r="B147" s="1005"/>
      <c r="C147" s="1006"/>
      <c r="D147" s="1004"/>
      <c r="E147" s="1005"/>
      <c r="F147" s="1006"/>
      <c r="G147" s="1004"/>
      <c r="H147" s="1005"/>
      <c r="I147" s="1006"/>
      <c r="J147" s="1004"/>
      <c r="K147" s="1005"/>
      <c r="L147" s="1006"/>
      <c r="M147" s="1004"/>
      <c r="N147" s="1005"/>
      <c r="O147" s="1006"/>
      <c r="P147" s="1004"/>
      <c r="Q147" s="1006"/>
      <c r="R147" s="625"/>
    </row>
    <row r="148" spans="1:18" ht="15" customHeight="1" x14ac:dyDescent="0.25">
      <c r="A148" s="807" t="s">
        <v>5881</v>
      </c>
      <c r="B148" s="808"/>
      <c r="C148" s="808"/>
      <c r="D148" s="808"/>
      <c r="E148" s="808"/>
      <c r="F148" s="808"/>
      <c r="G148" s="808"/>
      <c r="H148" s="808"/>
      <c r="I148" s="808"/>
      <c r="J148" s="808"/>
      <c r="K148" s="808"/>
      <c r="L148" s="808"/>
      <c r="M148" s="808"/>
      <c r="N148" s="808"/>
      <c r="O148" s="808"/>
      <c r="P148" s="808"/>
      <c r="Q148" s="809"/>
      <c r="R148" s="625"/>
    </row>
    <row r="150" spans="1:18" ht="15" customHeight="1" x14ac:dyDescent="0.25">
      <c r="A150" s="659" t="s">
        <v>5882</v>
      </c>
      <c r="B150" s="659"/>
      <c r="C150" s="659"/>
      <c r="D150" s="659"/>
      <c r="E150" s="659"/>
      <c r="F150" s="659"/>
      <c r="G150" s="659"/>
      <c r="H150" s="659"/>
      <c r="I150" s="659"/>
      <c r="J150" s="659"/>
      <c r="K150" s="659"/>
      <c r="L150" s="659"/>
      <c r="M150" s="659"/>
      <c r="N150" s="659"/>
      <c r="O150" s="659"/>
      <c r="P150" s="659"/>
      <c r="Q150" s="659"/>
      <c r="R150" s="659"/>
    </row>
    <row r="151" spans="1:18" ht="15" customHeight="1" x14ac:dyDescent="0.25">
      <c r="A151" s="659" t="s">
        <v>5883</v>
      </c>
      <c r="B151" s="659"/>
      <c r="C151" s="659"/>
      <c r="D151" s="659"/>
      <c r="E151" s="659"/>
      <c r="F151" s="659"/>
      <c r="G151" s="659"/>
      <c r="H151" s="659"/>
      <c r="I151" s="659"/>
      <c r="J151" s="659"/>
      <c r="K151" s="659"/>
      <c r="L151" s="659"/>
      <c r="M151" s="659"/>
      <c r="N151" s="659"/>
      <c r="O151" s="659"/>
      <c r="P151" s="659"/>
      <c r="Q151" s="659"/>
      <c r="R151" s="659"/>
    </row>
    <row r="152" spans="1:18" x14ac:dyDescent="0.25">
      <c r="A152" s="659"/>
      <c r="B152" s="659"/>
      <c r="C152" s="659"/>
      <c r="D152" s="659"/>
      <c r="E152" s="659"/>
      <c r="F152" s="659"/>
      <c r="G152" s="659"/>
      <c r="H152" s="659"/>
      <c r="I152" s="659"/>
      <c r="J152" s="659"/>
      <c r="K152" s="659"/>
      <c r="L152" s="659"/>
      <c r="M152" s="659"/>
      <c r="N152" s="659"/>
      <c r="O152" s="659"/>
      <c r="P152" s="659"/>
      <c r="Q152" s="659"/>
      <c r="R152" s="659"/>
    </row>
    <row r="153" spans="1:18" x14ac:dyDescent="0.25">
      <c r="A153" s="659"/>
      <c r="B153" s="659"/>
      <c r="C153" s="659"/>
      <c r="D153" s="659"/>
      <c r="E153" s="659"/>
      <c r="F153" s="659"/>
      <c r="G153" s="659"/>
      <c r="H153" s="659"/>
      <c r="I153" s="659"/>
      <c r="J153" s="659"/>
      <c r="K153" s="659"/>
      <c r="L153" s="659"/>
      <c r="M153" s="659"/>
      <c r="N153" s="659"/>
      <c r="O153" s="659"/>
      <c r="P153" s="659"/>
      <c r="Q153" s="659"/>
      <c r="R153" s="659"/>
    </row>
    <row r="154" spans="1:18" x14ac:dyDescent="0.25">
      <c r="A154" s="659"/>
      <c r="B154" s="659"/>
      <c r="C154" s="659"/>
      <c r="D154" s="659"/>
      <c r="E154" s="659"/>
      <c r="F154" s="659"/>
      <c r="G154" s="659"/>
      <c r="H154" s="659"/>
      <c r="I154" s="659"/>
      <c r="J154" s="659"/>
      <c r="K154" s="659"/>
      <c r="L154" s="659"/>
      <c r="M154" s="659"/>
      <c r="N154" s="659"/>
      <c r="O154" s="659"/>
      <c r="P154" s="659"/>
      <c r="Q154" s="659"/>
      <c r="R154" s="659"/>
    </row>
    <row r="155" spans="1:18" x14ac:dyDescent="0.25">
      <c r="A155" s="659"/>
      <c r="B155" s="659"/>
      <c r="C155" s="659"/>
      <c r="D155" s="659"/>
      <c r="E155" s="659"/>
      <c r="F155" s="659"/>
      <c r="G155" s="659"/>
      <c r="H155" s="659"/>
      <c r="I155" s="659"/>
      <c r="J155" s="659"/>
      <c r="K155" s="659"/>
      <c r="L155" s="659"/>
      <c r="M155" s="659"/>
      <c r="N155" s="659"/>
      <c r="O155" s="659"/>
      <c r="P155" s="659"/>
      <c r="Q155" s="659"/>
      <c r="R155" s="659"/>
    </row>
    <row r="156" spans="1:18" x14ac:dyDescent="0.25">
      <c r="A156" s="659"/>
      <c r="B156" s="659"/>
      <c r="C156" s="659"/>
      <c r="D156" s="659"/>
      <c r="E156" s="659"/>
      <c r="F156" s="659"/>
      <c r="G156" s="659"/>
      <c r="H156" s="659"/>
      <c r="I156" s="659"/>
      <c r="J156" s="659"/>
      <c r="K156" s="659"/>
      <c r="L156" s="659"/>
      <c r="M156" s="659"/>
      <c r="N156" s="659"/>
      <c r="O156" s="659"/>
      <c r="P156" s="659"/>
      <c r="Q156" s="659"/>
      <c r="R156" s="659"/>
    </row>
    <row r="157" spans="1:18" x14ac:dyDescent="0.25">
      <c r="A157" s="659"/>
      <c r="B157" s="659"/>
      <c r="C157" s="659"/>
      <c r="D157" s="659"/>
      <c r="E157" s="659"/>
      <c r="F157" s="659"/>
      <c r="G157" s="659"/>
      <c r="H157" s="659"/>
      <c r="I157" s="659"/>
      <c r="J157" s="659"/>
      <c r="K157" s="659"/>
      <c r="L157" s="659"/>
      <c r="M157" s="659"/>
      <c r="N157" s="659"/>
      <c r="O157" s="659"/>
      <c r="P157" s="659"/>
      <c r="Q157" s="659"/>
      <c r="R157" s="659"/>
    </row>
    <row r="158" spans="1:18" x14ac:dyDescent="0.25">
      <c r="A158" s="659"/>
      <c r="B158" s="659"/>
      <c r="C158" s="659"/>
      <c r="D158" s="659"/>
      <c r="E158" s="659"/>
      <c r="F158" s="659"/>
      <c r="G158" s="659"/>
      <c r="H158" s="659"/>
      <c r="I158" s="659"/>
      <c r="J158" s="659"/>
      <c r="K158" s="659"/>
      <c r="L158" s="659"/>
      <c r="M158" s="659"/>
      <c r="N158" s="659"/>
      <c r="O158" s="659"/>
      <c r="P158" s="659"/>
      <c r="Q158" s="659"/>
      <c r="R158" s="659"/>
    </row>
    <row r="159" spans="1:18" x14ac:dyDescent="0.25">
      <c r="A159" s="659"/>
      <c r="B159" s="659"/>
      <c r="C159" s="659"/>
      <c r="D159" s="659"/>
      <c r="E159" s="659"/>
      <c r="F159" s="659"/>
      <c r="G159" s="659"/>
      <c r="H159" s="659"/>
      <c r="I159" s="659"/>
      <c r="J159" s="659"/>
      <c r="K159" s="659"/>
      <c r="L159" s="659"/>
      <c r="M159" s="659"/>
      <c r="N159" s="659"/>
      <c r="O159" s="659"/>
      <c r="P159" s="659"/>
      <c r="Q159" s="659"/>
      <c r="R159" s="659"/>
    </row>
    <row r="160" spans="1:18" x14ac:dyDescent="0.25">
      <c r="A160" s="659"/>
      <c r="B160" s="659"/>
      <c r="C160" s="659"/>
      <c r="D160" s="659"/>
      <c r="E160" s="659"/>
      <c r="F160" s="659"/>
      <c r="G160" s="659"/>
      <c r="H160" s="659"/>
      <c r="I160" s="659"/>
      <c r="J160" s="659"/>
      <c r="K160" s="659"/>
      <c r="L160" s="659"/>
      <c r="M160" s="659"/>
      <c r="N160" s="659"/>
      <c r="O160" s="659"/>
      <c r="P160" s="659"/>
      <c r="Q160" s="659"/>
      <c r="R160" s="659"/>
    </row>
    <row r="161" spans="1:18" x14ac:dyDescent="0.25">
      <c r="A161" s="659"/>
      <c r="B161" s="659"/>
      <c r="C161" s="659"/>
      <c r="D161" s="659"/>
      <c r="E161" s="659"/>
      <c r="F161" s="659"/>
      <c r="G161" s="659"/>
      <c r="H161" s="659"/>
      <c r="I161" s="659"/>
      <c r="J161" s="659"/>
      <c r="K161" s="659"/>
      <c r="L161" s="659"/>
      <c r="M161" s="659"/>
      <c r="N161" s="659"/>
      <c r="O161" s="659"/>
      <c r="P161" s="659"/>
      <c r="Q161" s="659"/>
      <c r="R161" s="659"/>
    </row>
    <row r="162" spans="1:18" x14ac:dyDescent="0.25">
      <c r="A162" s="659"/>
      <c r="B162" s="659"/>
      <c r="C162" s="659"/>
      <c r="D162" s="659"/>
      <c r="E162" s="659"/>
      <c r="F162" s="659"/>
      <c r="G162" s="659"/>
      <c r="H162" s="659"/>
      <c r="I162" s="659"/>
      <c r="J162" s="659"/>
      <c r="K162" s="659"/>
      <c r="L162" s="659"/>
      <c r="M162" s="659"/>
      <c r="N162" s="659"/>
      <c r="O162" s="659"/>
      <c r="P162" s="659"/>
      <c r="Q162" s="659"/>
      <c r="R162" s="659"/>
    </row>
    <row r="163" spans="1:18" x14ac:dyDescent="0.25">
      <c r="A163" s="659"/>
      <c r="B163" s="659"/>
      <c r="C163" s="659"/>
      <c r="D163" s="659"/>
      <c r="E163" s="659"/>
      <c r="F163" s="659"/>
      <c r="G163" s="659"/>
      <c r="H163" s="659"/>
      <c r="I163" s="659"/>
      <c r="J163" s="659"/>
      <c r="K163" s="659"/>
      <c r="L163" s="659"/>
      <c r="M163" s="659"/>
      <c r="N163" s="659"/>
      <c r="O163" s="659"/>
      <c r="P163" s="659"/>
      <c r="Q163" s="659"/>
      <c r="R163" s="659"/>
    </row>
    <row r="164" spans="1:18" x14ac:dyDescent="0.25">
      <c r="A164" s="659"/>
      <c r="B164" s="659"/>
      <c r="C164" s="659"/>
      <c r="D164" s="659"/>
      <c r="E164" s="659"/>
      <c r="F164" s="659"/>
      <c r="G164" s="659"/>
      <c r="H164" s="659"/>
      <c r="I164" s="659"/>
      <c r="J164" s="659"/>
      <c r="K164" s="659"/>
      <c r="L164" s="659"/>
      <c r="M164" s="659"/>
      <c r="N164" s="659"/>
      <c r="O164" s="659"/>
      <c r="P164" s="659"/>
      <c r="Q164" s="659"/>
      <c r="R164" s="659"/>
    </row>
    <row r="165" spans="1:18" x14ac:dyDescent="0.25">
      <c r="A165" s="659"/>
      <c r="B165" s="659"/>
      <c r="C165" s="659"/>
      <c r="D165" s="659"/>
      <c r="E165" s="659"/>
      <c r="F165" s="659"/>
      <c r="G165" s="659"/>
      <c r="H165" s="659"/>
      <c r="I165" s="659"/>
      <c r="J165" s="659"/>
      <c r="K165" s="659"/>
      <c r="L165" s="659"/>
      <c r="M165" s="659"/>
      <c r="N165" s="659"/>
      <c r="O165" s="659"/>
      <c r="P165" s="659"/>
      <c r="Q165" s="659"/>
      <c r="R165" s="659"/>
    </row>
    <row r="166" spans="1:18" x14ac:dyDescent="0.25">
      <c r="A166" s="659"/>
      <c r="B166" s="659"/>
      <c r="C166" s="659"/>
      <c r="D166" s="659"/>
      <c r="E166" s="659"/>
      <c r="F166" s="659"/>
      <c r="G166" s="659"/>
      <c r="H166" s="659"/>
      <c r="I166" s="659"/>
      <c r="J166" s="659"/>
      <c r="K166" s="659"/>
      <c r="L166" s="659"/>
      <c r="M166" s="659"/>
      <c r="N166" s="659"/>
      <c r="O166" s="659"/>
      <c r="P166" s="659"/>
      <c r="Q166" s="659"/>
      <c r="R166" s="659"/>
    </row>
    <row r="167" spans="1:18" x14ac:dyDescent="0.25">
      <c r="A167" s="659"/>
      <c r="B167" s="659"/>
      <c r="C167" s="659"/>
      <c r="D167" s="659"/>
      <c r="E167" s="659"/>
      <c r="F167" s="659"/>
      <c r="G167" s="659"/>
      <c r="H167" s="659"/>
      <c r="I167" s="659"/>
      <c r="J167" s="659"/>
      <c r="K167" s="659"/>
      <c r="L167" s="659"/>
      <c r="M167" s="659"/>
      <c r="N167" s="659"/>
      <c r="O167" s="659"/>
      <c r="P167" s="659"/>
      <c r="Q167" s="659"/>
      <c r="R167" s="659"/>
    </row>
    <row r="168" spans="1:18" x14ac:dyDescent="0.25">
      <c r="A168" s="659"/>
      <c r="B168" s="659"/>
      <c r="C168" s="659"/>
      <c r="D168" s="659"/>
      <c r="E168" s="659"/>
      <c r="F168" s="659"/>
      <c r="G168" s="659"/>
      <c r="H168" s="659"/>
      <c r="I168" s="659"/>
      <c r="J168" s="659"/>
      <c r="K168" s="659"/>
      <c r="L168" s="659"/>
      <c r="M168" s="659"/>
      <c r="N168" s="659"/>
      <c r="O168" s="659"/>
      <c r="P168" s="659"/>
      <c r="Q168" s="659"/>
      <c r="R168" s="659"/>
    </row>
    <row r="169" spans="1:18" x14ac:dyDescent="0.25">
      <c r="A169" s="659"/>
      <c r="B169" s="659"/>
      <c r="C169" s="659"/>
      <c r="D169" s="659"/>
      <c r="E169" s="659"/>
      <c r="F169" s="659"/>
      <c r="G169" s="659"/>
      <c r="H169" s="659"/>
      <c r="I169" s="659"/>
      <c r="J169" s="659"/>
      <c r="K169" s="659"/>
      <c r="L169" s="659"/>
      <c r="M169" s="659"/>
      <c r="N169" s="659"/>
      <c r="O169" s="659"/>
      <c r="P169" s="659"/>
      <c r="Q169" s="659"/>
      <c r="R169" s="659"/>
    </row>
    <row r="170" spans="1:18" x14ac:dyDescent="0.25">
      <c r="A170" s="659"/>
      <c r="B170" s="659"/>
      <c r="C170" s="659"/>
      <c r="D170" s="659"/>
      <c r="E170" s="659"/>
      <c r="F170" s="659"/>
      <c r="G170" s="659"/>
      <c r="H170" s="659"/>
      <c r="I170" s="659"/>
      <c r="J170" s="659"/>
      <c r="K170" s="659"/>
      <c r="L170" s="659"/>
      <c r="M170" s="659"/>
      <c r="N170" s="659"/>
      <c r="O170" s="659"/>
      <c r="P170" s="659"/>
      <c r="Q170" s="659"/>
      <c r="R170" s="659"/>
    </row>
    <row r="171" spans="1:18" x14ac:dyDescent="0.25">
      <c r="A171" s="659"/>
      <c r="B171" s="659"/>
      <c r="C171" s="659"/>
      <c r="D171" s="659"/>
      <c r="E171" s="659"/>
      <c r="F171" s="659"/>
      <c r="G171" s="659"/>
      <c r="H171" s="659"/>
      <c r="I171" s="659"/>
      <c r="J171" s="659"/>
      <c r="K171" s="659"/>
      <c r="L171" s="659"/>
      <c r="M171" s="659"/>
      <c r="N171" s="659"/>
      <c r="O171" s="659"/>
      <c r="P171" s="659"/>
      <c r="Q171" s="659"/>
      <c r="R171" s="659"/>
    </row>
    <row r="172" spans="1:18" x14ac:dyDescent="0.25">
      <c r="A172" s="659"/>
      <c r="B172" s="659"/>
      <c r="C172" s="659"/>
      <c r="D172" s="659"/>
      <c r="E172" s="659"/>
      <c r="F172" s="659"/>
      <c r="G172" s="659"/>
      <c r="H172" s="659"/>
      <c r="I172" s="659"/>
      <c r="J172" s="659"/>
      <c r="K172" s="659"/>
      <c r="L172" s="659"/>
      <c r="M172" s="659"/>
      <c r="N172" s="659"/>
      <c r="O172" s="659"/>
      <c r="P172" s="659"/>
      <c r="Q172" s="659"/>
      <c r="R172" s="659"/>
    </row>
    <row r="173" spans="1:18" x14ac:dyDescent="0.25">
      <c r="A173" s="659"/>
      <c r="B173" s="659"/>
      <c r="C173" s="659"/>
      <c r="D173" s="659"/>
      <c r="E173" s="659"/>
      <c r="F173" s="659"/>
      <c r="G173" s="659"/>
      <c r="H173" s="659"/>
      <c r="I173" s="659"/>
      <c r="J173" s="659"/>
      <c r="K173" s="659"/>
      <c r="L173" s="659"/>
      <c r="M173" s="659"/>
      <c r="N173" s="659"/>
      <c r="O173" s="659"/>
      <c r="P173" s="659"/>
      <c r="Q173" s="659"/>
      <c r="R173" s="659"/>
    </row>
    <row r="174" spans="1:18" x14ac:dyDescent="0.25">
      <c r="A174" s="659"/>
      <c r="B174" s="659"/>
      <c r="C174" s="659"/>
      <c r="D174" s="659"/>
      <c r="E174" s="659"/>
      <c r="F174" s="659"/>
      <c r="G174" s="659"/>
      <c r="H174" s="659"/>
      <c r="I174" s="659"/>
      <c r="J174" s="659"/>
      <c r="K174" s="659"/>
      <c r="L174" s="659"/>
      <c r="M174" s="659"/>
      <c r="N174" s="659"/>
      <c r="O174" s="659"/>
      <c r="P174" s="659"/>
      <c r="Q174" s="659"/>
      <c r="R174" s="659"/>
    </row>
  </sheetData>
  <mergeCells count="393">
    <mergeCell ref="A1:R1"/>
    <mergeCell ref="A3:R3"/>
    <mergeCell ref="A5:R5"/>
    <mergeCell ref="A6:R8"/>
    <mergeCell ref="A10:R10"/>
    <mergeCell ref="A11:I11"/>
    <mergeCell ref="J11:K11"/>
    <mergeCell ref="L11:R11"/>
    <mergeCell ref="A14:I14"/>
    <mergeCell ref="J14:K14"/>
    <mergeCell ref="L14:R14"/>
    <mergeCell ref="A15:I15"/>
    <mergeCell ref="J15:K15"/>
    <mergeCell ref="L15:R15"/>
    <mergeCell ref="A12:I12"/>
    <mergeCell ref="J12:K12"/>
    <mergeCell ref="L12:R12"/>
    <mergeCell ref="A13:I13"/>
    <mergeCell ref="J13:K13"/>
    <mergeCell ref="L13:R13"/>
    <mergeCell ref="A38:R38"/>
    <mergeCell ref="A39:R39"/>
    <mergeCell ref="A40:R40"/>
    <mergeCell ref="A41:R41"/>
    <mergeCell ref="A42:R42"/>
    <mergeCell ref="A43:R43"/>
    <mergeCell ref="A17:R17"/>
    <mergeCell ref="A18:R32"/>
    <mergeCell ref="A34:R34"/>
    <mergeCell ref="A35:R35"/>
    <mergeCell ref="A36:R36"/>
    <mergeCell ref="A37:R37"/>
    <mergeCell ref="A51:C51"/>
    <mergeCell ref="D51:F51"/>
    <mergeCell ref="G51:I51"/>
    <mergeCell ref="J51:L51"/>
    <mergeCell ref="M51:O51"/>
    <mergeCell ref="P51:Q51"/>
    <mergeCell ref="A44:R44"/>
    <mergeCell ref="A45:R47"/>
    <mergeCell ref="A49:R49"/>
    <mergeCell ref="A50:C50"/>
    <mergeCell ref="D50:F50"/>
    <mergeCell ref="G50:I50"/>
    <mergeCell ref="J50:L50"/>
    <mergeCell ref="M50:O50"/>
    <mergeCell ref="P50:Q50"/>
    <mergeCell ref="A53:C53"/>
    <mergeCell ref="D53:F53"/>
    <mergeCell ref="G53:I53"/>
    <mergeCell ref="J53:L53"/>
    <mergeCell ref="M53:O53"/>
    <mergeCell ref="P53:Q53"/>
    <mergeCell ref="A52:C52"/>
    <mergeCell ref="D52:F52"/>
    <mergeCell ref="G52:I52"/>
    <mergeCell ref="J52:L52"/>
    <mergeCell ref="M52:O52"/>
    <mergeCell ref="P52:Q52"/>
    <mergeCell ref="A55:C55"/>
    <mergeCell ref="D55:L55"/>
    <mergeCell ref="M55:O55"/>
    <mergeCell ref="P55:Q55"/>
    <mergeCell ref="A56:C56"/>
    <mergeCell ref="D56:Q56"/>
    <mergeCell ref="A54:C54"/>
    <mergeCell ref="D54:F54"/>
    <mergeCell ref="G54:I54"/>
    <mergeCell ref="J54:L54"/>
    <mergeCell ref="M54:O54"/>
    <mergeCell ref="P54:Q54"/>
    <mergeCell ref="A63:R63"/>
    <mergeCell ref="A64:R64"/>
    <mergeCell ref="A65:R65"/>
    <mergeCell ref="A66:R66"/>
    <mergeCell ref="A67:R67"/>
    <mergeCell ref="A68:R68"/>
    <mergeCell ref="A57:C57"/>
    <mergeCell ref="D57:Q57"/>
    <mergeCell ref="A59:R59"/>
    <mergeCell ref="A60:C60"/>
    <mergeCell ref="D60:Q60"/>
    <mergeCell ref="A62:R62"/>
    <mergeCell ref="A73:C73"/>
    <mergeCell ref="D73:F73"/>
    <mergeCell ref="G73:I73"/>
    <mergeCell ref="J73:L73"/>
    <mergeCell ref="M73:O73"/>
    <mergeCell ref="P73:R73"/>
    <mergeCell ref="A69:R69"/>
    <mergeCell ref="A70:R71"/>
    <mergeCell ref="A72:C72"/>
    <mergeCell ref="D72:F72"/>
    <mergeCell ref="G72:I72"/>
    <mergeCell ref="J72:L72"/>
    <mergeCell ref="M72:O72"/>
    <mergeCell ref="P72:R72"/>
    <mergeCell ref="A75:C75"/>
    <mergeCell ref="D75:F75"/>
    <mergeCell ref="G75:I75"/>
    <mergeCell ref="J75:L75"/>
    <mergeCell ref="M75:O75"/>
    <mergeCell ref="P75:R75"/>
    <mergeCell ref="A74:C74"/>
    <mergeCell ref="D74:F74"/>
    <mergeCell ref="G74:I74"/>
    <mergeCell ref="J74:L74"/>
    <mergeCell ref="M74:O74"/>
    <mergeCell ref="P74:R74"/>
    <mergeCell ref="A77:C77"/>
    <mergeCell ref="D77:F77"/>
    <mergeCell ref="G77:I77"/>
    <mergeCell ref="J77:L77"/>
    <mergeCell ref="M77:O77"/>
    <mergeCell ref="P77:R77"/>
    <mergeCell ref="A76:C76"/>
    <mergeCell ref="D76:F76"/>
    <mergeCell ref="G76:I76"/>
    <mergeCell ref="J76:L76"/>
    <mergeCell ref="M76:O76"/>
    <mergeCell ref="P76:R76"/>
    <mergeCell ref="A79:C79"/>
    <mergeCell ref="D79:F79"/>
    <mergeCell ref="G79:I79"/>
    <mergeCell ref="J79:L79"/>
    <mergeCell ref="M79:O79"/>
    <mergeCell ref="P79:R79"/>
    <mergeCell ref="A78:C78"/>
    <mergeCell ref="D78:F78"/>
    <mergeCell ref="G78:I78"/>
    <mergeCell ref="J78:L78"/>
    <mergeCell ref="M78:O78"/>
    <mergeCell ref="P78:R78"/>
    <mergeCell ref="A82:F82"/>
    <mergeCell ref="G82:I82"/>
    <mergeCell ref="J82:O82"/>
    <mergeCell ref="P82:R82"/>
    <mergeCell ref="A83:C83"/>
    <mergeCell ref="D83:O83"/>
    <mergeCell ref="P83:R83"/>
    <mergeCell ref="A80:C80"/>
    <mergeCell ref="D80:F80"/>
    <mergeCell ref="G80:I80"/>
    <mergeCell ref="J80:L81"/>
    <mergeCell ref="M80:O81"/>
    <mergeCell ref="P80:R81"/>
    <mergeCell ref="A81:C81"/>
    <mergeCell ref="D81:F81"/>
    <mergeCell ref="G81:I81"/>
    <mergeCell ref="A84:C84"/>
    <mergeCell ref="D84:O84"/>
    <mergeCell ref="P84:R84"/>
    <mergeCell ref="A85:C86"/>
    <mergeCell ref="D85:I86"/>
    <mergeCell ref="J85:O85"/>
    <mergeCell ref="P85:R85"/>
    <mergeCell ref="J86:O86"/>
    <mergeCell ref="P86:R86"/>
    <mergeCell ref="A90:R90"/>
    <mergeCell ref="A91:C91"/>
    <mergeCell ref="D91:F91"/>
    <mergeCell ref="G91:I91"/>
    <mergeCell ref="J91:L91"/>
    <mergeCell ref="M91:O91"/>
    <mergeCell ref="P91:R91"/>
    <mergeCell ref="A87:C87"/>
    <mergeCell ref="D87:I87"/>
    <mergeCell ref="J87:O87"/>
    <mergeCell ref="P87:R87"/>
    <mergeCell ref="A88:C88"/>
    <mergeCell ref="D88:O88"/>
    <mergeCell ref="P88:R88"/>
    <mergeCell ref="A93:C93"/>
    <mergeCell ref="D93:F93"/>
    <mergeCell ref="G93:I93"/>
    <mergeCell ref="J93:L93"/>
    <mergeCell ref="M93:O93"/>
    <mergeCell ref="P93:R93"/>
    <mergeCell ref="A92:C92"/>
    <mergeCell ref="D92:F92"/>
    <mergeCell ref="G92:I92"/>
    <mergeCell ref="J92:L92"/>
    <mergeCell ref="M92:O92"/>
    <mergeCell ref="P92:R92"/>
    <mergeCell ref="A95:C95"/>
    <mergeCell ref="D95:F95"/>
    <mergeCell ref="G95:I95"/>
    <mergeCell ref="J95:L95"/>
    <mergeCell ref="M95:O95"/>
    <mergeCell ref="P95:R95"/>
    <mergeCell ref="A94:C94"/>
    <mergeCell ref="D94:F94"/>
    <mergeCell ref="G94:I94"/>
    <mergeCell ref="J94:L94"/>
    <mergeCell ref="M94:O94"/>
    <mergeCell ref="P94:R94"/>
    <mergeCell ref="A97:C97"/>
    <mergeCell ref="D97:F97"/>
    <mergeCell ref="G97:I97"/>
    <mergeCell ref="J97:L97"/>
    <mergeCell ref="M97:O97"/>
    <mergeCell ref="P97:R97"/>
    <mergeCell ref="A96:C96"/>
    <mergeCell ref="D96:F96"/>
    <mergeCell ref="G96:I96"/>
    <mergeCell ref="J96:L96"/>
    <mergeCell ref="M96:O96"/>
    <mergeCell ref="P96:R96"/>
    <mergeCell ref="A99:C99"/>
    <mergeCell ref="D99:F99"/>
    <mergeCell ref="G99:I99"/>
    <mergeCell ref="J99:L99"/>
    <mergeCell ref="M99:O99"/>
    <mergeCell ref="P99:R99"/>
    <mergeCell ref="A98:C98"/>
    <mergeCell ref="D98:F98"/>
    <mergeCell ref="G98:I98"/>
    <mergeCell ref="J98:L98"/>
    <mergeCell ref="M98:O98"/>
    <mergeCell ref="P98:R98"/>
    <mergeCell ref="A101:F101"/>
    <mergeCell ref="G101:I101"/>
    <mergeCell ref="J101:O101"/>
    <mergeCell ref="P101:R101"/>
    <mergeCell ref="A102:C102"/>
    <mergeCell ref="D102:O102"/>
    <mergeCell ref="P102:R102"/>
    <mergeCell ref="A100:C100"/>
    <mergeCell ref="D100:F100"/>
    <mergeCell ref="G100:I100"/>
    <mergeCell ref="J100:L100"/>
    <mergeCell ref="M100:O100"/>
    <mergeCell ref="P100:R100"/>
    <mergeCell ref="A106:C106"/>
    <mergeCell ref="D106:I106"/>
    <mergeCell ref="J106:O106"/>
    <mergeCell ref="P106:R106"/>
    <mergeCell ref="A107:C107"/>
    <mergeCell ref="D107:O107"/>
    <mergeCell ref="P107:R107"/>
    <mergeCell ref="A103:C103"/>
    <mergeCell ref="D103:O103"/>
    <mergeCell ref="P103:R103"/>
    <mergeCell ref="A104:C105"/>
    <mergeCell ref="D104:I105"/>
    <mergeCell ref="J104:O104"/>
    <mergeCell ref="P104:R104"/>
    <mergeCell ref="J105:O105"/>
    <mergeCell ref="P105:R105"/>
    <mergeCell ref="A111:C111"/>
    <mergeCell ref="D111:F111"/>
    <mergeCell ref="G111:I111"/>
    <mergeCell ref="J111:L111"/>
    <mergeCell ref="M111:O111"/>
    <mergeCell ref="P111:R111"/>
    <mergeCell ref="A109:R109"/>
    <mergeCell ref="A110:C110"/>
    <mergeCell ref="D110:F110"/>
    <mergeCell ref="G110:I110"/>
    <mergeCell ref="J110:L110"/>
    <mergeCell ref="M110:O110"/>
    <mergeCell ref="P110:R110"/>
    <mergeCell ref="A113:C113"/>
    <mergeCell ref="D113:F113"/>
    <mergeCell ref="G113:I113"/>
    <mergeCell ref="J113:L113"/>
    <mergeCell ref="M113:O113"/>
    <mergeCell ref="P113:R113"/>
    <mergeCell ref="A112:C112"/>
    <mergeCell ref="D112:F112"/>
    <mergeCell ref="G112:I112"/>
    <mergeCell ref="J112:L112"/>
    <mergeCell ref="M112:O112"/>
    <mergeCell ref="P112:R112"/>
    <mergeCell ref="A115:C115"/>
    <mergeCell ref="D115:F115"/>
    <mergeCell ref="G115:I115"/>
    <mergeCell ref="J115:L115"/>
    <mergeCell ref="M115:O115"/>
    <mergeCell ref="P115:R115"/>
    <mergeCell ref="A114:C114"/>
    <mergeCell ref="D114:F114"/>
    <mergeCell ref="G114:I114"/>
    <mergeCell ref="J114:L114"/>
    <mergeCell ref="M114:O114"/>
    <mergeCell ref="P114:R114"/>
    <mergeCell ref="A117:C117"/>
    <mergeCell ref="D117:F117"/>
    <mergeCell ref="G117:I117"/>
    <mergeCell ref="J117:L117"/>
    <mergeCell ref="M117:O117"/>
    <mergeCell ref="P117:R117"/>
    <mergeCell ref="A116:C116"/>
    <mergeCell ref="D116:F116"/>
    <mergeCell ref="G116:I116"/>
    <mergeCell ref="J116:L116"/>
    <mergeCell ref="M116:O116"/>
    <mergeCell ref="P116:R116"/>
    <mergeCell ref="A119:C119"/>
    <mergeCell ref="D119:F119"/>
    <mergeCell ref="G119:I119"/>
    <mergeCell ref="J119:L119"/>
    <mergeCell ref="M119:O119"/>
    <mergeCell ref="P119:R119"/>
    <mergeCell ref="A118:C118"/>
    <mergeCell ref="D118:F118"/>
    <mergeCell ref="G118:I118"/>
    <mergeCell ref="J118:L118"/>
    <mergeCell ref="M118:O118"/>
    <mergeCell ref="P118:R118"/>
    <mergeCell ref="A121:F121"/>
    <mergeCell ref="G121:I121"/>
    <mergeCell ref="J121:O121"/>
    <mergeCell ref="P121:R121"/>
    <mergeCell ref="A122:C122"/>
    <mergeCell ref="D122:O122"/>
    <mergeCell ref="P122:R122"/>
    <mergeCell ref="A120:C120"/>
    <mergeCell ref="D120:F120"/>
    <mergeCell ref="G120:I120"/>
    <mergeCell ref="J120:L120"/>
    <mergeCell ref="M120:O120"/>
    <mergeCell ref="P120:R120"/>
    <mergeCell ref="A126:C126"/>
    <mergeCell ref="D126:I126"/>
    <mergeCell ref="J126:O126"/>
    <mergeCell ref="P126:R126"/>
    <mergeCell ref="A127:C127"/>
    <mergeCell ref="D127:O127"/>
    <mergeCell ref="P127:R127"/>
    <mergeCell ref="A123:C123"/>
    <mergeCell ref="D123:O123"/>
    <mergeCell ref="P123:R123"/>
    <mergeCell ref="A124:C125"/>
    <mergeCell ref="D124:I125"/>
    <mergeCell ref="J124:O124"/>
    <mergeCell ref="P124:R124"/>
    <mergeCell ref="J125:O125"/>
    <mergeCell ref="P125:R125"/>
    <mergeCell ref="P133:R133"/>
    <mergeCell ref="A135:R135"/>
    <mergeCell ref="A136:C136"/>
    <mergeCell ref="D136:O136"/>
    <mergeCell ref="P136:R136"/>
    <mergeCell ref="A137:C137"/>
    <mergeCell ref="D137:O137"/>
    <mergeCell ref="P137:R137"/>
    <mergeCell ref="A129:R129"/>
    <mergeCell ref="A130:C130"/>
    <mergeCell ref="D130:O130"/>
    <mergeCell ref="P130:R130"/>
    <mergeCell ref="A132:R132"/>
    <mergeCell ref="A133:C133"/>
    <mergeCell ref="D133:F133"/>
    <mergeCell ref="G133:I133"/>
    <mergeCell ref="K133:L133"/>
    <mergeCell ref="M133:N133"/>
    <mergeCell ref="A142:R142"/>
    <mergeCell ref="A143:C144"/>
    <mergeCell ref="D143:F144"/>
    <mergeCell ref="G143:I144"/>
    <mergeCell ref="J143:L144"/>
    <mergeCell ref="M143:O144"/>
    <mergeCell ref="P143:R143"/>
    <mergeCell ref="P144:Q144"/>
    <mergeCell ref="A138:R138"/>
    <mergeCell ref="A139:C139"/>
    <mergeCell ref="D139:O139"/>
    <mergeCell ref="P139:R139"/>
    <mergeCell ref="A140:C140"/>
    <mergeCell ref="D140:O140"/>
    <mergeCell ref="P140:R140"/>
    <mergeCell ref="A146:C146"/>
    <mergeCell ref="D146:F146"/>
    <mergeCell ref="G146:I146"/>
    <mergeCell ref="J146:L146"/>
    <mergeCell ref="M146:O146"/>
    <mergeCell ref="P146:Q146"/>
    <mergeCell ref="A145:C145"/>
    <mergeCell ref="D145:F145"/>
    <mergeCell ref="G145:I145"/>
    <mergeCell ref="J145:L145"/>
    <mergeCell ref="M145:O145"/>
    <mergeCell ref="P145:Q145"/>
    <mergeCell ref="A148:Q148"/>
    <mergeCell ref="A150:R150"/>
    <mergeCell ref="A151:R174"/>
    <mergeCell ref="A147:C147"/>
    <mergeCell ref="D147:F147"/>
    <mergeCell ref="G147:I147"/>
    <mergeCell ref="J147:L147"/>
    <mergeCell ref="M147:O147"/>
    <mergeCell ref="P147:Q1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70" t="s">
        <v>4112</v>
      </c>
      <c r="B1" s="671"/>
      <c r="C1" s="671"/>
      <c r="D1" s="671"/>
      <c r="E1" s="671"/>
      <c r="F1" s="672"/>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73" t="s">
        <v>73</v>
      </c>
      <c r="E24" s="675">
        <f>SUM(E22:E23)</f>
        <v>0</v>
      </c>
      <c r="F24" s="675">
        <f>SUM(F22:F23)</f>
        <v>0</v>
      </c>
    </row>
    <row r="25" spans="1:6" ht="75" x14ac:dyDescent="0.25">
      <c r="A25" s="122" t="s">
        <v>4134</v>
      </c>
      <c r="B25" s="203"/>
      <c r="C25" s="203"/>
      <c r="D25" s="674"/>
      <c r="E25" s="676"/>
      <c r="F25" s="676"/>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workbookViewId="0">
      <selection activeCell="A5" sqref="A5:R5"/>
    </sheetView>
  </sheetViews>
  <sheetFormatPr baseColWidth="10" defaultRowHeight="15" x14ac:dyDescent="0.25"/>
  <sheetData>
    <row r="1" spans="1:18" ht="15" customHeight="1" x14ac:dyDescent="0.25">
      <c r="A1" s="660" t="s">
        <v>5884</v>
      </c>
      <c r="B1" s="660"/>
      <c r="C1" s="660"/>
      <c r="D1" s="660"/>
      <c r="E1" s="660"/>
      <c r="F1" s="660"/>
      <c r="G1" s="660"/>
      <c r="H1" s="660"/>
      <c r="I1" s="660"/>
      <c r="J1" s="660"/>
      <c r="K1" s="660"/>
      <c r="L1" s="660"/>
      <c r="M1" s="660"/>
      <c r="N1" s="660"/>
      <c r="O1" s="660"/>
      <c r="P1" s="660"/>
      <c r="Q1" s="660"/>
      <c r="R1" s="660"/>
    </row>
    <row r="3" spans="1:18" x14ac:dyDescent="0.25">
      <c r="A3" s="753" t="s">
        <v>5885</v>
      </c>
      <c r="B3" s="753"/>
      <c r="C3" s="753"/>
      <c r="D3" s="753"/>
      <c r="E3" s="753"/>
      <c r="F3" s="753"/>
      <c r="G3" s="753"/>
      <c r="H3" s="753"/>
      <c r="I3" s="753"/>
      <c r="J3" s="753"/>
      <c r="K3" s="753"/>
      <c r="L3" s="753"/>
      <c r="M3" s="753"/>
      <c r="N3" s="753"/>
      <c r="O3" s="753"/>
      <c r="P3" s="753"/>
      <c r="Q3" s="753"/>
      <c r="R3" s="753"/>
    </row>
    <row r="4" spans="1:18" x14ac:dyDescent="0.25">
      <c r="A4" s="1004"/>
      <c r="B4" s="1005"/>
      <c r="C4" s="1005"/>
      <c r="D4" s="1005"/>
      <c r="E4" s="1005"/>
      <c r="F4" s="1005"/>
      <c r="G4" s="1005"/>
      <c r="H4" s="1005"/>
      <c r="I4" s="1005"/>
      <c r="J4" s="1005"/>
      <c r="K4" s="1005"/>
      <c r="L4" s="1005"/>
      <c r="M4" s="1005"/>
      <c r="N4" s="1005"/>
      <c r="O4" s="1005"/>
      <c r="P4" s="1005"/>
      <c r="Q4" s="1005"/>
      <c r="R4" s="1006"/>
    </row>
    <row r="5" spans="1:18" x14ac:dyDescent="0.25">
      <c r="A5" s="753" t="s">
        <v>5886</v>
      </c>
      <c r="B5" s="753"/>
      <c r="C5" s="753"/>
      <c r="D5" s="753"/>
      <c r="E5" s="753"/>
      <c r="F5" s="753"/>
      <c r="G5" s="753"/>
      <c r="H5" s="753"/>
      <c r="I5" s="753"/>
      <c r="J5" s="753"/>
      <c r="K5" s="753"/>
      <c r="L5" s="753"/>
      <c r="M5" s="753"/>
      <c r="N5" s="753"/>
      <c r="O5" s="753"/>
      <c r="P5" s="753"/>
      <c r="Q5" s="753"/>
      <c r="R5" s="753"/>
    </row>
    <row r="6" spans="1:18" x14ac:dyDescent="0.25">
      <c r="A6" s="1090"/>
      <c r="B6" s="1091"/>
      <c r="C6" s="1091"/>
      <c r="D6" s="1091"/>
      <c r="E6" s="1091"/>
      <c r="F6" s="1091"/>
      <c r="G6" s="1091"/>
      <c r="H6" s="1091"/>
      <c r="I6" s="1091"/>
      <c r="J6" s="1091"/>
      <c r="K6" s="1091"/>
      <c r="L6" s="1091"/>
      <c r="M6" s="1091"/>
      <c r="N6" s="1091"/>
      <c r="O6" s="1091"/>
      <c r="P6" s="1091"/>
      <c r="Q6" s="1091"/>
      <c r="R6" s="1092"/>
    </row>
    <row r="7" spans="1:18" x14ac:dyDescent="0.25">
      <c r="A7" s="756" t="s">
        <v>5887</v>
      </c>
      <c r="B7" s="757"/>
      <c r="C7" s="757"/>
      <c r="D7" s="757"/>
      <c r="E7" s="757"/>
      <c r="F7" s="757"/>
      <c r="G7" s="757"/>
      <c r="H7" s="757"/>
      <c r="I7" s="757"/>
      <c r="J7" s="757"/>
      <c r="K7" s="757"/>
      <c r="L7" s="757"/>
      <c r="M7" s="757"/>
      <c r="N7" s="757"/>
      <c r="O7" s="757"/>
      <c r="P7" s="757"/>
      <c r="Q7" s="757"/>
      <c r="R7" s="758"/>
    </row>
    <row r="8" spans="1:18" x14ac:dyDescent="0.25">
      <c r="A8" s="759"/>
      <c r="B8" s="826"/>
      <c r="C8" s="826"/>
      <c r="D8" s="826"/>
      <c r="E8" s="826"/>
      <c r="F8" s="826"/>
      <c r="G8" s="826"/>
      <c r="H8" s="826"/>
      <c r="I8" s="826"/>
      <c r="J8" s="826"/>
      <c r="K8" s="826"/>
      <c r="L8" s="826"/>
      <c r="M8" s="826"/>
      <c r="N8" s="826"/>
      <c r="O8" s="826"/>
      <c r="P8" s="826"/>
      <c r="Q8" s="826"/>
      <c r="R8" s="760"/>
    </row>
    <row r="10" spans="1:18" x14ac:dyDescent="0.25">
      <c r="A10" s="667" t="s">
        <v>5888</v>
      </c>
      <c r="B10" s="668"/>
      <c r="C10" s="668"/>
      <c r="D10" s="668"/>
      <c r="E10" s="668"/>
      <c r="F10" s="668"/>
      <c r="G10" s="668"/>
      <c r="H10" s="668"/>
      <c r="I10" s="668"/>
      <c r="J10" s="668"/>
      <c r="K10" s="668"/>
      <c r="L10" s="668"/>
      <c r="M10" s="668"/>
      <c r="N10" s="668"/>
      <c r="O10" s="668"/>
      <c r="P10" s="668"/>
      <c r="Q10" s="668"/>
      <c r="R10" s="669"/>
    </row>
    <row r="11" spans="1:18" x14ac:dyDescent="0.25">
      <c r="A11" s="753" t="s">
        <v>1213</v>
      </c>
      <c r="B11" s="753"/>
      <c r="C11" s="753"/>
      <c r="D11" s="753"/>
      <c r="E11" s="753"/>
      <c r="F11" s="756" t="s">
        <v>1214</v>
      </c>
      <c r="G11" s="757"/>
      <c r="H11" s="757"/>
      <c r="I11" s="757"/>
      <c r="J11" s="758"/>
      <c r="K11" s="756" t="s">
        <v>5889</v>
      </c>
      <c r="L11" s="757"/>
      <c r="M11" s="757"/>
      <c r="N11" s="757"/>
      <c r="O11" s="758"/>
      <c r="P11" s="753" t="s">
        <v>1216</v>
      </c>
      <c r="Q11" s="753"/>
      <c r="R11" s="753"/>
    </row>
    <row r="12" spans="1:18" x14ac:dyDescent="0.25">
      <c r="A12" s="827"/>
      <c r="B12" s="827"/>
      <c r="C12" s="827"/>
      <c r="D12" s="827"/>
      <c r="E12" s="827"/>
      <c r="F12" s="759"/>
      <c r="G12" s="826"/>
      <c r="H12" s="826"/>
      <c r="I12" s="826"/>
      <c r="J12" s="760"/>
      <c r="K12" s="759"/>
      <c r="L12" s="826"/>
      <c r="M12" s="826"/>
      <c r="N12" s="826"/>
      <c r="O12" s="760"/>
      <c r="P12" s="827"/>
      <c r="Q12" s="827"/>
      <c r="R12" s="827"/>
    </row>
    <row r="14" spans="1:18" x14ac:dyDescent="0.25">
      <c r="A14" s="753" t="s">
        <v>1221</v>
      </c>
      <c r="B14" s="753"/>
      <c r="C14" s="753"/>
      <c r="D14" s="753"/>
      <c r="E14" s="753"/>
      <c r="F14" s="753"/>
      <c r="G14" s="753"/>
      <c r="H14" s="753"/>
      <c r="I14" s="753"/>
      <c r="J14" s="753"/>
      <c r="K14" s="753"/>
      <c r="L14" s="753"/>
      <c r="M14" s="753"/>
      <c r="N14" s="753"/>
      <c r="O14" s="753"/>
      <c r="P14" s="753"/>
      <c r="Q14" s="753"/>
      <c r="R14" s="753"/>
    </row>
    <row r="15" spans="1:18" x14ac:dyDescent="0.25">
      <c r="A15" s="759"/>
      <c r="B15" s="826"/>
      <c r="C15" s="826"/>
      <c r="D15" s="826"/>
      <c r="E15" s="826"/>
      <c r="F15" s="826"/>
      <c r="G15" s="826"/>
      <c r="H15" s="826"/>
      <c r="I15" s="826"/>
      <c r="J15" s="826"/>
      <c r="K15" s="826"/>
      <c r="L15" s="826"/>
      <c r="M15" s="826"/>
      <c r="N15" s="826"/>
      <c r="O15" s="826"/>
      <c r="P15" s="826"/>
      <c r="Q15" s="826"/>
      <c r="R15" s="760"/>
    </row>
    <row r="17" spans="1:18" x14ac:dyDescent="0.25">
      <c r="A17" s="639" t="s">
        <v>5890</v>
      </c>
      <c r="B17" s="639"/>
      <c r="C17" s="639"/>
      <c r="D17" s="639"/>
      <c r="E17" s="639"/>
      <c r="F17" s="639"/>
      <c r="G17" s="639"/>
      <c r="H17" s="639"/>
      <c r="I17" s="639"/>
      <c r="J17" s="639"/>
      <c r="K17" s="639"/>
      <c r="L17" s="639"/>
      <c r="M17" s="639"/>
      <c r="N17" s="639"/>
      <c r="O17" s="639"/>
      <c r="P17" s="639"/>
      <c r="Q17" s="639"/>
      <c r="R17" s="639"/>
    </row>
    <row r="18" spans="1:18" x14ac:dyDescent="0.25">
      <c r="A18" s="639" t="s">
        <v>5891</v>
      </c>
      <c r="B18" s="639"/>
      <c r="C18" s="639"/>
      <c r="D18" s="639"/>
      <c r="E18" s="639"/>
      <c r="F18" s="639"/>
      <c r="G18" s="639"/>
      <c r="H18" s="639"/>
      <c r="I18" s="639"/>
      <c r="J18" s="639"/>
      <c r="K18" s="639"/>
      <c r="L18" s="639"/>
      <c r="M18" s="639"/>
      <c r="N18" s="639"/>
      <c r="O18" s="639"/>
      <c r="P18" s="639"/>
      <c r="Q18" s="639"/>
      <c r="R18" s="639"/>
    </row>
    <row r="20" spans="1:18" x14ac:dyDescent="0.25">
      <c r="A20" s="816" t="s">
        <v>1228</v>
      </c>
      <c r="B20" s="833"/>
      <c r="C20" s="833"/>
      <c r="D20" s="833"/>
      <c r="E20" s="833"/>
      <c r="F20" s="833"/>
      <c r="G20" s="833"/>
      <c r="H20" s="833"/>
      <c r="I20" s="833"/>
      <c r="J20" s="833"/>
      <c r="K20" s="833"/>
      <c r="L20" s="833"/>
      <c r="M20" s="833"/>
      <c r="N20" s="833"/>
      <c r="O20" s="833"/>
      <c r="P20" s="833"/>
      <c r="Q20" s="833"/>
      <c r="R20" s="817"/>
    </row>
    <row r="21" spans="1:18" x14ac:dyDescent="0.25">
      <c r="A21" s="756" t="s">
        <v>1229</v>
      </c>
      <c r="B21" s="757"/>
      <c r="C21" s="757"/>
      <c r="D21" s="757"/>
      <c r="E21" s="757"/>
      <c r="F21" s="757"/>
      <c r="G21" s="757"/>
      <c r="H21" s="757"/>
      <c r="I21" s="757"/>
      <c r="J21" s="757"/>
      <c r="K21" s="757"/>
      <c r="L21" s="757"/>
      <c r="M21" s="757"/>
      <c r="N21" s="757"/>
      <c r="O21" s="757"/>
      <c r="P21" s="757"/>
      <c r="Q21" s="757"/>
      <c r="R21" s="758"/>
    </row>
    <row r="22" spans="1:18" x14ac:dyDescent="0.25">
      <c r="A22" s="759"/>
      <c r="B22" s="826"/>
      <c r="C22" s="826"/>
      <c r="D22" s="826"/>
      <c r="E22" s="826"/>
      <c r="F22" s="826"/>
      <c r="G22" s="826"/>
      <c r="H22" s="826"/>
      <c r="I22" s="826"/>
      <c r="J22" s="826"/>
      <c r="K22" s="826"/>
      <c r="L22" s="826"/>
      <c r="M22" s="826"/>
      <c r="N22" s="826"/>
      <c r="O22" s="826"/>
      <c r="P22" s="826"/>
      <c r="Q22" s="826"/>
      <c r="R22" s="760"/>
    </row>
    <row r="23" spans="1:18" x14ac:dyDescent="0.25">
      <c r="A23" s="756" t="s">
        <v>1231</v>
      </c>
      <c r="B23" s="757"/>
      <c r="C23" s="757"/>
      <c r="D23" s="757"/>
      <c r="E23" s="757"/>
      <c r="F23" s="757"/>
      <c r="G23" s="757"/>
      <c r="H23" s="757"/>
      <c r="I23" s="757"/>
      <c r="J23" s="757"/>
      <c r="K23" s="757"/>
      <c r="L23" s="757"/>
      <c r="M23" s="757"/>
      <c r="N23" s="757"/>
      <c r="O23" s="757"/>
      <c r="P23" s="757"/>
      <c r="Q23" s="757"/>
      <c r="R23" s="758"/>
    </row>
    <row r="24" spans="1:18" x14ac:dyDescent="0.25">
      <c r="A24" s="1090"/>
      <c r="B24" s="1091"/>
      <c r="C24" s="1091"/>
      <c r="D24" s="1091"/>
      <c r="E24" s="1091"/>
      <c r="F24" s="1091"/>
      <c r="G24" s="1091"/>
      <c r="H24" s="1091"/>
      <c r="I24" s="1091"/>
      <c r="J24" s="1091"/>
      <c r="K24" s="1091"/>
      <c r="L24" s="1091"/>
      <c r="M24" s="1091"/>
      <c r="N24" s="1091"/>
      <c r="O24" s="1091"/>
      <c r="P24" s="1091"/>
      <c r="Q24" s="1091"/>
      <c r="R24" s="1092"/>
    </row>
    <row r="25" spans="1:18" x14ac:dyDescent="0.25">
      <c r="A25" s="756" t="s">
        <v>4403</v>
      </c>
      <c r="B25" s="757"/>
      <c r="C25" s="757"/>
      <c r="D25" s="757"/>
      <c r="E25" s="757"/>
      <c r="F25" s="757"/>
      <c r="G25" s="757"/>
      <c r="H25" s="757"/>
      <c r="I25" s="757"/>
      <c r="J25" s="757"/>
      <c r="K25" s="757"/>
      <c r="L25" s="757"/>
      <c r="M25" s="757"/>
      <c r="N25" s="757"/>
      <c r="O25" s="757"/>
      <c r="P25" s="757"/>
      <c r="Q25" s="757"/>
      <c r="R25" s="758"/>
    </row>
    <row r="26" spans="1:18" x14ac:dyDescent="0.25">
      <c r="A26" s="759"/>
      <c r="B26" s="826"/>
      <c r="C26" s="826"/>
      <c r="D26" s="826"/>
      <c r="E26" s="826"/>
      <c r="F26" s="826"/>
      <c r="G26" s="826"/>
      <c r="H26" s="826"/>
      <c r="I26" s="826"/>
      <c r="J26" s="826"/>
      <c r="K26" s="826"/>
      <c r="L26" s="826"/>
      <c r="M26" s="826"/>
      <c r="N26" s="826"/>
      <c r="O26" s="826"/>
      <c r="P26" s="826"/>
      <c r="Q26" s="826"/>
      <c r="R26" s="760"/>
    </row>
    <row r="27" spans="1:18" x14ac:dyDescent="0.25">
      <c r="A27" s="756" t="s">
        <v>1230</v>
      </c>
      <c r="B27" s="757"/>
      <c r="C27" s="757"/>
      <c r="D27" s="757"/>
      <c r="E27" s="757"/>
      <c r="F27" s="757"/>
      <c r="G27" s="757"/>
      <c r="H27" s="757"/>
      <c r="I27" s="757"/>
      <c r="J27" s="757"/>
      <c r="K27" s="757"/>
      <c r="L27" s="757"/>
      <c r="M27" s="757"/>
      <c r="N27" s="757"/>
      <c r="O27" s="757"/>
      <c r="P27" s="757"/>
      <c r="Q27" s="757"/>
      <c r="R27" s="758"/>
    </row>
    <row r="28" spans="1:18" x14ac:dyDescent="0.25">
      <c r="A28" s="853"/>
      <c r="B28" s="854"/>
      <c r="C28" s="854"/>
      <c r="D28" s="854"/>
      <c r="E28" s="854"/>
      <c r="F28" s="854"/>
      <c r="G28" s="854"/>
      <c r="H28" s="854"/>
      <c r="I28" s="854"/>
      <c r="J28" s="854"/>
      <c r="K28" s="854"/>
      <c r="L28" s="854"/>
      <c r="M28" s="854"/>
      <c r="N28" s="854"/>
      <c r="O28" s="854"/>
      <c r="P28" s="854"/>
      <c r="Q28" s="854"/>
      <c r="R28" s="855"/>
    </row>
    <row r="29" spans="1:18" x14ac:dyDescent="0.25">
      <c r="A29" s="856"/>
      <c r="B29" s="857"/>
      <c r="C29" s="857"/>
      <c r="D29" s="857"/>
      <c r="E29" s="857"/>
      <c r="F29" s="857"/>
      <c r="G29" s="857"/>
      <c r="H29" s="857"/>
      <c r="I29" s="857"/>
      <c r="J29" s="857"/>
      <c r="K29" s="857"/>
      <c r="L29" s="857"/>
      <c r="M29" s="857"/>
      <c r="N29" s="857"/>
      <c r="O29" s="857"/>
      <c r="P29" s="857"/>
      <c r="Q29" s="857"/>
      <c r="R29" s="858"/>
    </row>
    <row r="30" spans="1:18" x14ac:dyDescent="0.25">
      <c r="A30" s="756" t="s">
        <v>5892</v>
      </c>
      <c r="B30" s="757"/>
      <c r="C30" s="757"/>
      <c r="D30" s="757"/>
      <c r="E30" s="757"/>
      <c r="F30" s="757"/>
      <c r="G30" s="757"/>
      <c r="H30" s="757"/>
      <c r="I30" s="757"/>
      <c r="J30" s="757"/>
      <c r="K30" s="757"/>
      <c r="L30" s="757"/>
      <c r="M30" s="757"/>
      <c r="N30" s="757"/>
      <c r="O30" s="757"/>
      <c r="P30" s="757"/>
      <c r="Q30" s="757"/>
      <c r="R30" s="758"/>
    </row>
    <row r="31" spans="1:18" x14ac:dyDescent="0.25">
      <c r="A31" s="759"/>
      <c r="B31" s="826"/>
      <c r="C31" s="826"/>
      <c r="D31" s="826"/>
      <c r="E31" s="826"/>
      <c r="F31" s="826"/>
      <c r="G31" s="826"/>
      <c r="H31" s="826"/>
      <c r="I31" s="826"/>
      <c r="J31" s="826"/>
      <c r="K31" s="826"/>
      <c r="L31" s="826"/>
      <c r="M31" s="826"/>
      <c r="N31" s="826"/>
      <c r="O31" s="826"/>
      <c r="P31" s="826"/>
      <c r="Q31" s="826"/>
      <c r="R31" s="760"/>
    </row>
    <row r="32" spans="1:18" x14ac:dyDescent="0.25">
      <c r="A32" s="756" t="s">
        <v>5893</v>
      </c>
      <c r="B32" s="757"/>
      <c r="C32" s="757"/>
      <c r="D32" s="757"/>
      <c r="E32" s="757"/>
      <c r="F32" s="757"/>
      <c r="G32" s="757"/>
      <c r="H32" s="757"/>
      <c r="I32" s="757"/>
      <c r="J32" s="757"/>
      <c r="K32" s="757"/>
      <c r="L32" s="757"/>
      <c r="M32" s="757"/>
      <c r="N32" s="757"/>
      <c r="O32" s="757"/>
      <c r="P32" s="757"/>
      <c r="Q32" s="757"/>
      <c r="R32" s="758"/>
    </row>
    <row r="33" spans="1:18" x14ac:dyDescent="0.25">
      <c r="A33" s="759"/>
      <c r="B33" s="826"/>
      <c r="C33" s="826"/>
      <c r="D33" s="826"/>
      <c r="E33" s="826"/>
      <c r="F33" s="826"/>
      <c r="G33" s="826"/>
      <c r="H33" s="826"/>
      <c r="I33" s="826"/>
      <c r="J33" s="826"/>
      <c r="K33" s="826"/>
      <c r="L33" s="826"/>
      <c r="M33" s="826"/>
      <c r="N33" s="826"/>
      <c r="O33" s="826"/>
      <c r="P33" s="826"/>
      <c r="Q33" s="826"/>
      <c r="R33" s="760"/>
    </row>
    <row r="35" spans="1:18" x14ac:dyDescent="0.25">
      <c r="A35" s="815" t="s">
        <v>4943</v>
      </c>
      <c r="B35" s="815"/>
      <c r="C35" s="815"/>
      <c r="D35" s="815"/>
      <c r="E35" s="815"/>
      <c r="F35" s="815"/>
      <c r="G35" s="815"/>
      <c r="H35" s="815"/>
      <c r="I35" s="815"/>
      <c r="J35" s="815"/>
      <c r="K35" s="815"/>
      <c r="L35" s="815"/>
      <c r="M35" s="815"/>
      <c r="N35" s="815"/>
      <c r="O35" s="815"/>
      <c r="P35" s="815"/>
      <c r="Q35" s="815"/>
      <c r="R35" s="815"/>
    </row>
    <row r="36" spans="1:18" x14ac:dyDescent="0.25">
      <c r="A36" s="753" t="s">
        <v>1235</v>
      </c>
      <c r="B36" s="753"/>
      <c r="C36" s="753"/>
      <c r="D36" s="753"/>
      <c r="E36" s="753"/>
      <c r="F36" s="753"/>
      <c r="G36" s="753"/>
      <c r="H36" s="753"/>
      <c r="I36" s="753"/>
      <c r="J36" s="753"/>
      <c r="K36" s="753"/>
      <c r="L36" s="753"/>
      <c r="M36" s="753"/>
      <c r="N36" s="753"/>
      <c r="O36" s="753"/>
      <c r="P36" s="753"/>
      <c r="Q36" s="753"/>
      <c r="R36" s="753"/>
    </row>
    <row r="37" spans="1:18" x14ac:dyDescent="0.25">
      <c r="A37" s="759"/>
      <c r="B37" s="826"/>
      <c r="C37" s="826"/>
      <c r="D37" s="826"/>
      <c r="E37" s="826"/>
      <c r="F37" s="826"/>
      <c r="G37" s="826"/>
      <c r="H37" s="826"/>
      <c r="I37" s="826"/>
      <c r="J37" s="826"/>
      <c r="K37" s="826"/>
      <c r="L37" s="826"/>
      <c r="M37" s="826"/>
      <c r="N37" s="826"/>
      <c r="O37" s="826"/>
      <c r="P37" s="826"/>
      <c r="Q37" s="826"/>
      <c r="R37" s="760"/>
    </row>
    <row r="38" spans="1:18" x14ac:dyDescent="0.25">
      <c r="A38" s="756" t="s">
        <v>1229</v>
      </c>
      <c r="B38" s="757"/>
      <c r="C38" s="757"/>
      <c r="D38" s="757"/>
      <c r="E38" s="757"/>
      <c r="F38" s="757"/>
      <c r="G38" s="757"/>
      <c r="H38" s="757"/>
      <c r="I38" s="757"/>
      <c r="J38" s="757"/>
      <c r="K38" s="757"/>
      <c r="L38" s="757"/>
      <c r="M38" s="757"/>
      <c r="N38" s="757"/>
      <c r="O38" s="757"/>
      <c r="P38" s="757"/>
      <c r="Q38" s="757"/>
      <c r="R38" s="758"/>
    </row>
    <row r="39" spans="1:18" x14ac:dyDescent="0.25">
      <c r="A39" s="759"/>
      <c r="B39" s="826"/>
      <c r="C39" s="826"/>
      <c r="D39" s="826"/>
      <c r="E39" s="826"/>
      <c r="F39" s="826"/>
      <c r="G39" s="826"/>
      <c r="H39" s="826"/>
      <c r="I39" s="826"/>
      <c r="J39" s="826"/>
      <c r="K39" s="826"/>
      <c r="L39" s="826"/>
      <c r="M39" s="826"/>
      <c r="N39" s="826"/>
      <c r="O39" s="826"/>
      <c r="P39" s="826"/>
      <c r="Q39" s="826"/>
      <c r="R39" s="760"/>
    </row>
    <row r="40" spans="1:18" x14ac:dyDescent="0.25">
      <c r="A40" s="756" t="s">
        <v>4944</v>
      </c>
      <c r="B40" s="757"/>
      <c r="C40" s="757"/>
      <c r="D40" s="757"/>
      <c r="E40" s="757"/>
      <c r="F40" s="757"/>
      <c r="G40" s="757"/>
      <c r="H40" s="757"/>
      <c r="I40" s="757"/>
      <c r="J40" s="757"/>
      <c r="K40" s="757"/>
      <c r="L40" s="757"/>
      <c r="M40" s="757"/>
      <c r="N40" s="757"/>
      <c r="O40" s="757"/>
      <c r="P40" s="757"/>
      <c r="Q40" s="757"/>
      <c r="R40" s="758"/>
    </row>
    <row r="41" spans="1:18" x14ac:dyDescent="0.25">
      <c r="A41" s="759"/>
      <c r="B41" s="826"/>
      <c r="C41" s="826"/>
      <c r="D41" s="826"/>
      <c r="E41" s="826"/>
      <c r="F41" s="826"/>
      <c r="G41" s="826"/>
      <c r="H41" s="826"/>
      <c r="I41" s="826"/>
      <c r="J41" s="826"/>
      <c r="K41" s="826"/>
      <c r="L41" s="826"/>
      <c r="M41" s="826"/>
      <c r="N41" s="826"/>
      <c r="O41" s="826"/>
      <c r="P41" s="826"/>
      <c r="Q41" s="826"/>
      <c r="R41" s="760"/>
    </row>
    <row r="42" spans="1:18" x14ac:dyDescent="0.25">
      <c r="A42" s="756" t="s">
        <v>1242</v>
      </c>
      <c r="B42" s="757"/>
      <c r="C42" s="757"/>
      <c r="D42" s="757"/>
      <c r="E42" s="757"/>
      <c r="F42" s="757"/>
      <c r="G42" s="757"/>
      <c r="H42" s="757"/>
      <c r="I42" s="757"/>
      <c r="J42" s="757"/>
      <c r="K42" s="757"/>
      <c r="L42" s="757"/>
      <c r="M42" s="757"/>
      <c r="N42" s="757"/>
      <c r="O42" s="757"/>
      <c r="P42" s="757"/>
      <c r="Q42" s="757"/>
      <c r="R42" s="758"/>
    </row>
    <row r="43" spans="1:18" x14ac:dyDescent="0.25">
      <c r="A43" s="759"/>
      <c r="B43" s="826"/>
      <c r="C43" s="826"/>
      <c r="D43" s="826"/>
      <c r="E43" s="826"/>
      <c r="F43" s="826"/>
      <c r="G43" s="826"/>
      <c r="H43" s="826"/>
      <c r="I43" s="826"/>
      <c r="J43" s="826"/>
      <c r="K43" s="826"/>
      <c r="L43" s="826"/>
      <c r="M43" s="826"/>
      <c r="N43" s="826"/>
      <c r="O43" s="826"/>
      <c r="P43" s="826"/>
      <c r="Q43" s="826"/>
      <c r="R43" s="760"/>
    </row>
    <row r="44" spans="1:18" x14ac:dyDescent="0.25">
      <c r="A44" s="639" t="s">
        <v>5894</v>
      </c>
      <c r="B44" s="639"/>
      <c r="C44" s="639"/>
      <c r="D44" s="639"/>
      <c r="E44" s="639"/>
      <c r="F44" s="639"/>
      <c r="G44" s="639"/>
      <c r="H44" s="639"/>
      <c r="I44" s="639"/>
      <c r="J44" s="639"/>
      <c r="K44" s="639"/>
      <c r="L44" s="639"/>
      <c r="M44" s="639"/>
      <c r="N44" s="639"/>
      <c r="O44" s="639"/>
      <c r="P44" s="639"/>
      <c r="Q44" s="639"/>
      <c r="R44" s="639"/>
    </row>
    <row r="46" spans="1:18" x14ac:dyDescent="0.25">
      <c r="A46" s="639" t="s">
        <v>4947</v>
      </c>
      <c r="B46" s="639"/>
      <c r="C46" s="639"/>
      <c r="D46" s="639"/>
      <c r="E46" s="639"/>
      <c r="F46" s="639"/>
      <c r="G46" s="639"/>
      <c r="H46" s="639"/>
      <c r="I46" s="639"/>
      <c r="J46" s="639"/>
      <c r="K46" s="639"/>
      <c r="L46" s="639"/>
      <c r="M46" s="639"/>
      <c r="N46" s="639"/>
      <c r="O46" s="639"/>
      <c r="P46" s="639"/>
      <c r="Q46" s="639"/>
      <c r="R46" s="639"/>
    </row>
    <row r="47" spans="1:18" ht="15" customHeight="1" x14ac:dyDescent="0.25">
      <c r="A47" s="834" t="s">
        <v>5895</v>
      </c>
      <c r="B47" s="874"/>
      <c r="C47" s="874"/>
      <c r="D47" s="874"/>
      <c r="E47" s="874"/>
      <c r="F47" s="874"/>
      <c r="G47" s="874"/>
      <c r="H47" s="874"/>
      <c r="I47" s="874"/>
      <c r="J47" s="874"/>
      <c r="K47" s="874"/>
      <c r="L47" s="874"/>
      <c r="M47" s="874"/>
      <c r="N47" s="874"/>
      <c r="O47" s="874"/>
      <c r="P47" s="874"/>
      <c r="Q47" s="874"/>
      <c r="R47" s="835"/>
    </row>
    <row r="48" spans="1:18" x14ac:dyDescent="0.25">
      <c r="A48" s="836"/>
      <c r="B48" s="875"/>
      <c r="C48" s="875"/>
      <c r="D48" s="875"/>
      <c r="E48" s="875"/>
      <c r="F48" s="875"/>
      <c r="G48" s="875"/>
      <c r="H48" s="875"/>
      <c r="I48" s="875"/>
      <c r="J48" s="875"/>
      <c r="K48" s="875"/>
      <c r="L48" s="875"/>
      <c r="M48" s="875"/>
      <c r="N48" s="875"/>
      <c r="O48" s="875"/>
      <c r="P48" s="875"/>
      <c r="Q48" s="875"/>
      <c r="R48" s="837"/>
    </row>
    <row r="49" spans="1:18" x14ac:dyDescent="0.25">
      <c r="A49" s="836"/>
      <c r="B49" s="875"/>
      <c r="C49" s="875"/>
      <c r="D49" s="875"/>
      <c r="E49" s="875"/>
      <c r="F49" s="875"/>
      <c r="G49" s="875"/>
      <c r="H49" s="875"/>
      <c r="I49" s="875"/>
      <c r="J49" s="875"/>
      <c r="K49" s="875"/>
      <c r="L49" s="875"/>
      <c r="M49" s="875"/>
      <c r="N49" s="875"/>
      <c r="O49" s="875"/>
      <c r="P49" s="875"/>
      <c r="Q49" s="875"/>
      <c r="R49" s="837"/>
    </row>
    <row r="50" spans="1:18" x14ac:dyDescent="0.25">
      <c r="A50" s="836"/>
      <c r="B50" s="875"/>
      <c r="C50" s="875"/>
      <c r="D50" s="875"/>
      <c r="E50" s="875"/>
      <c r="F50" s="875"/>
      <c r="G50" s="875"/>
      <c r="H50" s="875"/>
      <c r="I50" s="875"/>
      <c r="J50" s="875"/>
      <c r="K50" s="875"/>
      <c r="L50" s="875"/>
      <c r="M50" s="875"/>
      <c r="N50" s="875"/>
      <c r="O50" s="875"/>
      <c r="P50" s="875"/>
      <c r="Q50" s="875"/>
      <c r="R50" s="837"/>
    </row>
    <row r="51" spans="1:18" x14ac:dyDescent="0.25">
      <c r="A51" s="838"/>
      <c r="B51" s="876"/>
      <c r="C51" s="876"/>
      <c r="D51" s="876"/>
      <c r="E51" s="876"/>
      <c r="F51" s="876"/>
      <c r="G51" s="876"/>
      <c r="H51" s="876"/>
      <c r="I51" s="876"/>
      <c r="J51" s="876"/>
      <c r="K51" s="876"/>
      <c r="L51" s="876"/>
      <c r="M51" s="876"/>
      <c r="N51" s="876"/>
      <c r="O51" s="876"/>
      <c r="P51" s="876"/>
      <c r="Q51" s="876"/>
      <c r="R51" s="839"/>
    </row>
    <row r="52" spans="1:18" x14ac:dyDescent="0.25">
      <c r="A52" s="667" t="s">
        <v>5896</v>
      </c>
      <c r="B52" s="668"/>
      <c r="C52" s="668"/>
      <c r="D52" s="668"/>
      <c r="E52" s="668"/>
      <c r="F52" s="668"/>
      <c r="G52" s="668"/>
      <c r="H52" s="668"/>
      <c r="I52" s="668"/>
      <c r="J52" s="668"/>
      <c r="K52" s="668"/>
      <c r="L52" s="668"/>
      <c r="M52" s="668"/>
      <c r="N52" s="668"/>
      <c r="O52" s="668"/>
      <c r="P52" s="668"/>
      <c r="Q52" s="668"/>
      <c r="R52" s="669"/>
    </row>
    <row r="53" spans="1:18" x14ac:dyDescent="0.25">
      <c r="A53" s="639" t="s">
        <v>5897</v>
      </c>
      <c r="B53" s="639"/>
      <c r="C53" s="639"/>
      <c r="D53" s="639"/>
      <c r="E53" s="639"/>
      <c r="F53" s="639"/>
      <c r="G53" s="639"/>
      <c r="H53" s="639"/>
      <c r="I53" s="639"/>
      <c r="J53" s="639"/>
      <c r="K53" s="639"/>
      <c r="L53" s="639"/>
      <c r="M53" s="639"/>
      <c r="N53" s="639"/>
      <c r="O53" s="639"/>
      <c r="P53" s="639"/>
      <c r="Q53" s="639"/>
      <c r="R53" s="639"/>
    </row>
    <row r="55" spans="1:18" ht="15" customHeight="1" x14ac:dyDescent="0.25">
      <c r="A55" s="659" t="s">
        <v>5898</v>
      </c>
      <c r="B55" s="659"/>
      <c r="C55" s="659"/>
      <c r="D55" s="659"/>
      <c r="E55" s="659"/>
      <c r="F55" s="659"/>
      <c r="G55" s="659"/>
      <c r="H55" s="659"/>
      <c r="I55" s="659"/>
      <c r="J55" s="659"/>
      <c r="K55" s="659"/>
      <c r="L55" s="659"/>
      <c r="M55" s="659"/>
      <c r="N55" s="659"/>
      <c r="O55" s="659"/>
      <c r="P55" s="659"/>
      <c r="Q55" s="659"/>
      <c r="R55" s="659"/>
    </row>
    <row r="57" spans="1:18" ht="15" customHeight="1" x14ac:dyDescent="0.25">
      <c r="A57" s="862" t="s">
        <v>5899</v>
      </c>
      <c r="B57" s="862"/>
      <c r="C57" s="862"/>
      <c r="D57" s="862"/>
      <c r="E57" s="862"/>
      <c r="F57" s="862"/>
      <c r="G57" s="862"/>
      <c r="H57" s="862"/>
      <c r="I57" s="862"/>
      <c r="J57" s="862"/>
      <c r="K57" s="862"/>
      <c r="L57" s="862"/>
      <c r="M57" s="862"/>
      <c r="N57" s="862"/>
      <c r="O57" s="862"/>
      <c r="P57" s="862"/>
      <c r="Q57" s="862"/>
      <c r="R57" s="862"/>
    </row>
    <row r="58" spans="1:18" ht="15" customHeight="1" x14ac:dyDescent="0.25">
      <c r="A58" s="814" t="s">
        <v>5900</v>
      </c>
      <c r="B58" s="814"/>
      <c r="C58" s="814"/>
      <c r="D58" s="814"/>
      <c r="E58" s="814"/>
      <c r="F58" s="814"/>
      <c r="G58" s="814"/>
      <c r="H58" s="814"/>
      <c r="I58" s="814"/>
      <c r="J58" s="814"/>
      <c r="K58" s="814"/>
      <c r="L58" s="814"/>
      <c r="M58" s="814"/>
      <c r="N58" s="814"/>
      <c r="O58" s="814"/>
      <c r="P58" s="814"/>
      <c r="Q58" s="814"/>
      <c r="R58" s="814"/>
    </row>
    <row r="59" spans="1:18" x14ac:dyDescent="0.25">
      <c r="A59" s="759"/>
      <c r="B59" s="826"/>
      <c r="C59" s="826"/>
      <c r="D59" s="826"/>
      <c r="E59" s="826"/>
      <c r="F59" s="826"/>
      <c r="G59" s="826"/>
      <c r="H59" s="826"/>
      <c r="I59" s="826"/>
      <c r="J59" s="826"/>
      <c r="K59" s="826"/>
      <c r="L59" s="826"/>
      <c r="M59" s="826"/>
      <c r="N59" s="826"/>
      <c r="O59" s="826"/>
      <c r="P59" s="826"/>
      <c r="Q59" s="826"/>
      <c r="R59" s="760"/>
    </row>
    <row r="60" spans="1:18" x14ac:dyDescent="0.25">
      <c r="A60" s="756" t="s">
        <v>5134</v>
      </c>
      <c r="B60" s="757"/>
      <c r="C60" s="757"/>
      <c r="D60" s="757"/>
      <c r="E60" s="757"/>
      <c r="F60" s="757"/>
      <c r="G60" s="757"/>
      <c r="H60" s="757"/>
      <c r="I60" s="757"/>
      <c r="J60" s="757"/>
      <c r="K60" s="757"/>
      <c r="L60" s="757"/>
      <c r="M60" s="757"/>
      <c r="N60" s="757"/>
      <c r="O60" s="757"/>
      <c r="P60" s="757"/>
      <c r="Q60" s="757"/>
      <c r="R60" s="758"/>
    </row>
    <row r="61" spans="1:18" x14ac:dyDescent="0.25">
      <c r="A61" s="759"/>
      <c r="B61" s="826"/>
      <c r="C61" s="826"/>
      <c r="D61" s="826"/>
      <c r="E61" s="826"/>
      <c r="F61" s="826"/>
      <c r="G61" s="826"/>
      <c r="H61" s="826"/>
      <c r="I61" s="826"/>
      <c r="J61" s="826"/>
      <c r="K61" s="826"/>
      <c r="L61" s="826"/>
      <c r="M61" s="826"/>
      <c r="N61" s="826"/>
      <c r="O61" s="826"/>
      <c r="P61" s="826"/>
      <c r="Q61" s="826"/>
      <c r="R61" s="760"/>
    </row>
    <row r="62" spans="1:18" x14ac:dyDescent="0.25">
      <c r="A62" s="639" t="s">
        <v>5901</v>
      </c>
      <c r="B62" s="639"/>
      <c r="C62" s="639"/>
      <c r="D62" s="639"/>
      <c r="E62" s="639"/>
      <c r="F62" s="639"/>
      <c r="G62" s="639"/>
      <c r="H62" s="639"/>
      <c r="I62" s="639"/>
      <c r="J62" s="639"/>
      <c r="K62" s="639"/>
      <c r="L62" s="639"/>
      <c r="M62" s="639"/>
      <c r="N62" s="639"/>
      <c r="O62" s="639"/>
      <c r="P62" s="639"/>
      <c r="Q62" s="639"/>
      <c r="R62" s="639"/>
    </row>
    <row r="63" spans="1:18" x14ac:dyDescent="0.25">
      <c r="A63" s="756" t="s">
        <v>5902</v>
      </c>
      <c r="B63" s="757"/>
      <c r="C63" s="757"/>
      <c r="D63" s="757"/>
      <c r="E63" s="757"/>
      <c r="F63" s="757"/>
      <c r="G63" s="757"/>
      <c r="H63" s="757"/>
      <c r="I63" s="757"/>
      <c r="J63" s="757"/>
      <c r="K63" s="757"/>
      <c r="L63" s="757"/>
      <c r="M63" s="757"/>
      <c r="N63" s="757"/>
      <c r="O63" s="757"/>
      <c r="P63" s="757"/>
      <c r="Q63" s="757"/>
      <c r="R63" s="758"/>
    </row>
    <row r="64" spans="1:18" x14ac:dyDescent="0.25">
      <c r="A64" s="827"/>
      <c r="B64" s="827"/>
      <c r="C64" s="827"/>
      <c r="D64" s="827"/>
      <c r="E64" s="827"/>
      <c r="F64" s="827"/>
      <c r="G64" s="827"/>
      <c r="H64" s="827"/>
      <c r="I64" s="827"/>
      <c r="J64" s="827"/>
      <c r="K64" s="827"/>
      <c r="L64" s="827"/>
      <c r="M64" s="827"/>
      <c r="N64" s="827"/>
      <c r="O64" s="827"/>
      <c r="P64" s="827"/>
      <c r="Q64" s="827"/>
      <c r="R64" s="827"/>
    </row>
    <row r="65" spans="1:18" x14ac:dyDescent="0.25">
      <c r="A65" s="756" t="s">
        <v>5903</v>
      </c>
      <c r="B65" s="757"/>
      <c r="C65" s="757"/>
      <c r="D65" s="757"/>
      <c r="E65" s="757"/>
      <c r="F65" s="757"/>
      <c r="G65" s="757"/>
      <c r="H65" s="757"/>
      <c r="I65" s="757"/>
      <c r="J65" s="757"/>
      <c r="K65" s="757"/>
      <c r="L65" s="757"/>
      <c r="M65" s="757"/>
      <c r="N65" s="757"/>
      <c r="O65" s="757"/>
      <c r="P65" s="757"/>
      <c r="Q65" s="757"/>
      <c r="R65" s="758"/>
    </row>
    <row r="66" spans="1:18" x14ac:dyDescent="0.25">
      <c r="A66" s="759"/>
      <c r="B66" s="826"/>
      <c r="C66" s="826"/>
      <c r="D66" s="826"/>
      <c r="E66" s="826"/>
      <c r="F66" s="826"/>
      <c r="G66" s="826"/>
      <c r="H66" s="826"/>
      <c r="I66" s="826"/>
      <c r="J66" s="826"/>
      <c r="K66" s="826"/>
      <c r="L66" s="826"/>
      <c r="M66" s="826"/>
      <c r="N66" s="826"/>
      <c r="O66" s="826"/>
      <c r="P66" s="826"/>
      <c r="Q66" s="826"/>
      <c r="R66" s="760"/>
    </row>
    <row r="67" spans="1:18" ht="15" customHeight="1" x14ac:dyDescent="0.25">
      <c r="A67" s="756" t="s">
        <v>5904</v>
      </c>
      <c r="B67" s="758"/>
      <c r="C67" s="756" t="s">
        <v>5905</v>
      </c>
      <c r="D67" s="758"/>
      <c r="E67" s="756" t="s">
        <v>3724</v>
      </c>
      <c r="F67" s="758"/>
      <c r="G67" s="756" t="s">
        <v>5906</v>
      </c>
      <c r="H67" s="758"/>
      <c r="I67" s="807" t="s">
        <v>5907</v>
      </c>
      <c r="J67" s="809"/>
      <c r="K67" s="756" t="s">
        <v>5908</v>
      </c>
      <c r="L67" s="758"/>
      <c r="M67" s="756" t="s">
        <v>5909</v>
      </c>
      <c r="N67" s="758"/>
      <c r="O67" s="807" t="s">
        <v>5910</v>
      </c>
      <c r="P67" s="758"/>
      <c r="Q67" s="807" t="s">
        <v>5911</v>
      </c>
      <c r="R67" s="809"/>
    </row>
    <row r="68" spans="1:18" x14ac:dyDescent="0.25">
      <c r="A68" s="865" t="s">
        <v>5912</v>
      </c>
      <c r="B68" s="867"/>
      <c r="C68" s="756" t="s">
        <v>4951</v>
      </c>
      <c r="D68" s="758"/>
      <c r="E68" s="756" t="s">
        <v>5913</v>
      </c>
      <c r="F68" s="758"/>
      <c r="G68" s="756" t="s">
        <v>1463</v>
      </c>
      <c r="H68" s="758"/>
      <c r="I68" s="759"/>
      <c r="J68" s="760"/>
      <c r="K68" s="759"/>
      <c r="L68" s="760"/>
      <c r="M68" s="759"/>
      <c r="N68" s="760"/>
      <c r="O68" s="759"/>
      <c r="P68" s="760"/>
      <c r="Q68" s="759"/>
      <c r="R68" s="760"/>
    </row>
    <row r="69" spans="1:18" x14ac:dyDescent="0.25">
      <c r="A69" s="868"/>
      <c r="B69" s="870"/>
      <c r="C69" s="753" t="s">
        <v>4953</v>
      </c>
      <c r="D69" s="753"/>
      <c r="E69" s="753" t="s">
        <v>5914</v>
      </c>
      <c r="F69" s="753"/>
      <c r="G69" s="753" t="s">
        <v>2423</v>
      </c>
      <c r="H69" s="753"/>
      <c r="I69" s="827"/>
      <c r="J69" s="827"/>
      <c r="K69" s="827"/>
      <c r="L69" s="827"/>
      <c r="M69" s="827"/>
      <c r="N69" s="827"/>
      <c r="O69" s="827"/>
      <c r="P69" s="827"/>
      <c r="Q69" s="827"/>
      <c r="R69" s="827"/>
    </row>
    <row r="70" spans="1:18" x14ac:dyDescent="0.25">
      <c r="A70" s="871"/>
      <c r="B70" s="873"/>
      <c r="C70" s="753" t="s">
        <v>4955</v>
      </c>
      <c r="D70" s="753"/>
      <c r="E70" s="753" t="s">
        <v>5915</v>
      </c>
      <c r="F70" s="753"/>
      <c r="G70" s="753" t="s">
        <v>2425</v>
      </c>
      <c r="H70" s="753"/>
      <c r="I70" s="827"/>
      <c r="J70" s="827"/>
      <c r="K70" s="827"/>
      <c r="L70" s="827"/>
      <c r="M70" s="827"/>
      <c r="N70" s="827"/>
      <c r="O70" s="827"/>
      <c r="P70" s="827"/>
      <c r="Q70" s="827"/>
      <c r="R70" s="827"/>
    </row>
    <row r="71" spans="1:18" ht="15" customHeight="1" x14ac:dyDescent="0.25">
      <c r="A71" s="753" t="s">
        <v>5916</v>
      </c>
      <c r="B71" s="753"/>
      <c r="C71" s="753" t="s">
        <v>4969</v>
      </c>
      <c r="D71" s="753"/>
      <c r="E71" s="807" t="s">
        <v>5917</v>
      </c>
      <c r="F71" s="809"/>
      <c r="G71" s="756" t="s">
        <v>1538</v>
      </c>
      <c r="H71" s="758"/>
      <c r="I71" s="759"/>
      <c r="J71" s="760"/>
      <c r="K71" s="759"/>
      <c r="L71" s="760"/>
      <c r="M71" s="759"/>
      <c r="N71" s="760"/>
      <c r="O71" s="759"/>
      <c r="P71" s="760"/>
      <c r="Q71" s="759"/>
      <c r="R71" s="760"/>
    </row>
    <row r="72" spans="1:18" ht="15" customHeight="1" x14ac:dyDescent="0.25">
      <c r="A72" s="753"/>
      <c r="B72" s="753"/>
      <c r="C72" s="753" t="s">
        <v>4974</v>
      </c>
      <c r="D72" s="753"/>
      <c r="E72" s="807" t="s">
        <v>5918</v>
      </c>
      <c r="F72" s="809"/>
      <c r="G72" s="756" t="s">
        <v>4975</v>
      </c>
      <c r="H72" s="758"/>
      <c r="I72" s="759"/>
      <c r="J72" s="760"/>
      <c r="K72" s="759"/>
      <c r="L72" s="760"/>
      <c r="M72" s="759"/>
      <c r="N72" s="760"/>
      <c r="O72" s="759"/>
      <c r="P72" s="760"/>
      <c r="Q72" s="759"/>
      <c r="R72" s="760"/>
    </row>
    <row r="73" spans="1:18" x14ac:dyDescent="0.25">
      <c r="A73" s="753" t="s">
        <v>5912</v>
      </c>
      <c r="B73" s="753"/>
      <c r="C73" s="756" t="s">
        <v>4980</v>
      </c>
      <c r="D73" s="758"/>
      <c r="E73" s="756" t="s">
        <v>5919</v>
      </c>
      <c r="F73" s="758"/>
      <c r="G73" s="756" t="s">
        <v>4979</v>
      </c>
      <c r="H73" s="758"/>
      <c r="I73" s="759"/>
      <c r="J73" s="760"/>
      <c r="K73" s="759"/>
      <c r="L73" s="760"/>
      <c r="M73" s="759"/>
      <c r="N73" s="760"/>
      <c r="O73" s="759"/>
      <c r="P73" s="760"/>
      <c r="Q73" s="759"/>
      <c r="R73" s="760"/>
    </row>
    <row r="74" spans="1:18" x14ac:dyDescent="0.25">
      <c r="A74" s="753"/>
      <c r="B74" s="753"/>
      <c r="C74" s="756" t="s">
        <v>4988</v>
      </c>
      <c r="D74" s="758"/>
      <c r="E74" s="756" t="s">
        <v>5920</v>
      </c>
      <c r="F74" s="758"/>
      <c r="G74" s="756" t="s">
        <v>4695</v>
      </c>
      <c r="H74" s="758"/>
      <c r="I74" s="759"/>
      <c r="J74" s="760"/>
      <c r="K74" s="759"/>
      <c r="L74" s="760"/>
      <c r="M74" s="759"/>
      <c r="N74" s="760"/>
      <c r="O74" s="759"/>
      <c r="P74" s="760"/>
      <c r="Q74" s="759"/>
      <c r="R74" s="760"/>
    </row>
    <row r="75" spans="1:18" x14ac:dyDescent="0.25">
      <c r="A75" s="753"/>
      <c r="B75" s="753"/>
      <c r="C75" s="756" t="s">
        <v>5001</v>
      </c>
      <c r="D75" s="758"/>
      <c r="E75" s="756" t="s">
        <v>5921</v>
      </c>
      <c r="F75" s="758"/>
      <c r="G75" s="756" t="s">
        <v>4696</v>
      </c>
      <c r="H75" s="758"/>
      <c r="I75" s="759"/>
      <c r="J75" s="760"/>
      <c r="K75" s="759"/>
      <c r="L75" s="760"/>
      <c r="M75" s="759"/>
      <c r="N75" s="760"/>
      <c r="O75" s="759"/>
      <c r="P75" s="760"/>
      <c r="Q75" s="759"/>
      <c r="R75" s="760"/>
    </row>
    <row r="76" spans="1:18" x14ac:dyDescent="0.25">
      <c r="A76" s="865"/>
      <c r="B76" s="867"/>
      <c r="C76" s="756" t="s">
        <v>5004</v>
      </c>
      <c r="D76" s="758"/>
      <c r="E76" s="756" t="s">
        <v>5922</v>
      </c>
      <c r="F76" s="758"/>
      <c r="G76" s="756" t="s">
        <v>4989</v>
      </c>
      <c r="H76" s="758"/>
      <c r="I76" s="759"/>
      <c r="J76" s="760"/>
      <c r="K76" s="759"/>
      <c r="L76" s="760"/>
      <c r="M76" s="759"/>
      <c r="N76" s="760"/>
      <c r="O76" s="759"/>
      <c r="P76" s="760"/>
      <c r="Q76" s="759"/>
      <c r="R76" s="760"/>
    </row>
    <row r="77" spans="1:18" x14ac:dyDescent="0.25">
      <c r="A77" s="871"/>
      <c r="B77" s="873"/>
      <c r="C77" s="756" t="s">
        <v>5007</v>
      </c>
      <c r="D77" s="758"/>
      <c r="E77" s="756" t="s">
        <v>5923</v>
      </c>
      <c r="F77" s="758"/>
      <c r="G77" s="756" t="s">
        <v>5002</v>
      </c>
      <c r="H77" s="758"/>
      <c r="I77" s="759"/>
      <c r="J77" s="760"/>
      <c r="K77" s="759"/>
      <c r="L77" s="760"/>
      <c r="M77" s="759"/>
      <c r="N77" s="760"/>
      <c r="O77" s="759"/>
      <c r="P77" s="760"/>
      <c r="Q77" s="759"/>
      <c r="R77" s="760"/>
    </row>
    <row r="78" spans="1:18" x14ac:dyDescent="0.25">
      <c r="A78" s="865" t="s">
        <v>2866</v>
      </c>
      <c r="B78" s="867"/>
      <c r="C78" s="756" t="s">
        <v>5010</v>
      </c>
      <c r="D78" s="758"/>
      <c r="E78" s="756" t="s">
        <v>5924</v>
      </c>
      <c r="F78" s="758"/>
      <c r="G78" s="756" t="s">
        <v>5006</v>
      </c>
      <c r="H78" s="758"/>
      <c r="I78" s="759"/>
      <c r="J78" s="760"/>
      <c r="K78" s="759"/>
      <c r="L78" s="760"/>
      <c r="M78" s="759"/>
      <c r="N78" s="760"/>
      <c r="O78" s="759"/>
      <c r="P78" s="760"/>
      <c r="Q78" s="759"/>
      <c r="R78" s="760"/>
    </row>
    <row r="79" spans="1:18" ht="15" customHeight="1" x14ac:dyDescent="0.25">
      <c r="A79" s="868"/>
      <c r="B79" s="870"/>
      <c r="C79" s="756" t="s">
        <v>5012</v>
      </c>
      <c r="D79" s="758"/>
      <c r="E79" s="807" t="s">
        <v>5925</v>
      </c>
      <c r="F79" s="809"/>
      <c r="G79" s="756" t="s">
        <v>5009</v>
      </c>
      <c r="H79" s="758"/>
      <c r="I79" s="759"/>
      <c r="J79" s="760"/>
      <c r="K79" s="759"/>
      <c r="L79" s="760"/>
      <c r="M79" s="759"/>
      <c r="N79" s="760"/>
      <c r="O79" s="759"/>
      <c r="P79" s="760"/>
      <c r="Q79" s="759"/>
      <c r="R79" s="760"/>
    </row>
    <row r="80" spans="1:18" x14ac:dyDescent="0.25">
      <c r="A80" s="871"/>
      <c r="B80" s="873"/>
      <c r="C80" s="756" t="s">
        <v>5014</v>
      </c>
      <c r="D80" s="758"/>
      <c r="E80" s="756" t="s">
        <v>5926</v>
      </c>
      <c r="F80" s="758"/>
      <c r="G80" s="756" t="s">
        <v>5118</v>
      </c>
      <c r="H80" s="758"/>
      <c r="I80" s="759"/>
      <c r="J80" s="760"/>
      <c r="K80" s="759"/>
      <c r="L80" s="760"/>
      <c r="M80" s="759"/>
      <c r="N80" s="760"/>
      <c r="O80" s="759"/>
      <c r="P80" s="760"/>
      <c r="Q80" s="759"/>
      <c r="R80" s="760"/>
    </row>
    <row r="82" spans="1:18" x14ac:dyDescent="0.25">
      <c r="A82" s="816" t="s">
        <v>5927</v>
      </c>
      <c r="B82" s="833"/>
      <c r="C82" s="833"/>
      <c r="D82" s="833"/>
      <c r="E82" s="833"/>
      <c r="F82" s="833"/>
      <c r="G82" s="833"/>
      <c r="H82" s="833"/>
      <c r="I82" s="833"/>
      <c r="J82" s="833"/>
      <c r="K82" s="833"/>
      <c r="L82" s="833"/>
      <c r="M82" s="833"/>
      <c r="N82" s="833"/>
      <c r="O82" s="833"/>
      <c r="P82" s="833"/>
      <c r="Q82" s="833"/>
      <c r="R82" s="817"/>
    </row>
    <row r="83" spans="1:18" ht="15" customHeight="1" x14ac:dyDescent="0.25">
      <c r="A83" s="814" t="s">
        <v>5016</v>
      </c>
      <c r="B83" s="814"/>
      <c r="C83" s="814"/>
      <c r="D83" s="814"/>
      <c r="E83" s="814"/>
      <c r="F83" s="814" t="s">
        <v>5928</v>
      </c>
      <c r="G83" s="814"/>
      <c r="H83" s="814"/>
      <c r="I83" s="814"/>
      <c r="J83" s="814"/>
      <c r="K83" s="814" t="s">
        <v>5121</v>
      </c>
      <c r="L83" s="814"/>
      <c r="M83" s="814"/>
      <c r="N83" s="814"/>
      <c r="O83" s="814"/>
      <c r="P83" s="812"/>
      <c r="Q83" s="812"/>
      <c r="R83" s="812"/>
    </row>
    <row r="84" spans="1:18" ht="15" customHeight="1" x14ac:dyDescent="0.25">
      <c r="A84" s="807" t="s">
        <v>5021</v>
      </c>
      <c r="B84" s="808"/>
      <c r="C84" s="808"/>
      <c r="D84" s="808"/>
      <c r="E84" s="809"/>
      <c r="F84" s="807" t="s">
        <v>5929</v>
      </c>
      <c r="G84" s="808"/>
      <c r="H84" s="808"/>
      <c r="I84" s="808"/>
      <c r="J84" s="809"/>
      <c r="K84" s="807" t="s">
        <v>5036</v>
      </c>
      <c r="L84" s="808"/>
      <c r="M84" s="808"/>
      <c r="N84" s="808"/>
      <c r="O84" s="809"/>
      <c r="P84" s="1004"/>
      <c r="Q84" s="1005"/>
      <c r="R84" s="1006"/>
    </row>
    <row r="85" spans="1:18" ht="15" customHeight="1" x14ac:dyDescent="0.25">
      <c r="A85" s="807" t="s">
        <v>5024</v>
      </c>
      <c r="B85" s="808"/>
      <c r="C85" s="808"/>
      <c r="D85" s="808"/>
      <c r="E85" s="809"/>
      <c r="F85" s="807" t="s">
        <v>5930</v>
      </c>
      <c r="G85" s="808"/>
      <c r="H85" s="808"/>
      <c r="I85" s="808"/>
      <c r="J85" s="809"/>
      <c r="K85" s="807" t="s">
        <v>5124</v>
      </c>
      <c r="L85" s="808"/>
      <c r="M85" s="808"/>
      <c r="N85" s="808"/>
      <c r="O85" s="809"/>
      <c r="P85" s="1004"/>
      <c r="Q85" s="1005"/>
      <c r="R85" s="1006"/>
    </row>
    <row r="86" spans="1:18" ht="15" customHeight="1" x14ac:dyDescent="0.25">
      <c r="A86" s="807" t="s">
        <v>5027</v>
      </c>
      <c r="B86" s="808"/>
      <c r="C86" s="808"/>
      <c r="D86" s="808"/>
      <c r="E86" s="809"/>
      <c r="F86" s="807" t="s">
        <v>5931</v>
      </c>
      <c r="G86" s="808"/>
      <c r="H86" s="808"/>
      <c r="I86" s="808"/>
      <c r="J86" s="809"/>
      <c r="K86" s="807" t="s">
        <v>5051</v>
      </c>
      <c r="L86" s="808"/>
      <c r="M86" s="808"/>
      <c r="N86" s="808"/>
      <c r="O86" s="809"/>
      <c r="P86" s="1004"/>
      <c r="Q86" s="1005"/>
      <c r="R86" s="1006"/>
    </row>
    <row r="88" spans="1:18" x14ac:dyDescent="0.25">
      <c r="A88" s="816" t="s">
        <v>5932</v>
      </c>
      <c r="B88" s="833"/>
      <c r="C88" s="833"/>
      <c r="D88" s="833"/>
      <c r="E88" s="833"/>
      <c r="F88" s="833"/>
      <c r="G88" s="833"/>
      <c r="H88" s="833"/>
      <c r="I88" s="833"/>
      <c r="J88" s="833"/>
      <c r="K88" s="833"/>
      <c r="L88" s="833"/>
      <c r="M88" s="833"/>
      <c r="N88" s="833"/>
      <c r="O88" s="833"/>
      <c r="P88" s="833"/>
      <c r="Q88" s="833"/>
      <c r="R88" s="817"/>
    </row>
    <row r="89" spans="1:18" x14ac:dyDescent="0.25">
      <c r="A89" s="756" t="s">
        <v>5289</v>
      </c>
      <c r="B89" s="757"/>
      <c r="C89" s="757"/>
      <c r="D89" s="757"/>
      <c r="E89" s="758"/>
      <c r="F89" s="756" t="s">
        <v>5933</v>
      </c>
      <c r="G89" s="757"/>
      <c r="H89" s="757"/>
      <c r="I89" s="757"/>
      <c r="J89" s="758"/>
      <c r="K89" s="756" t="s">
        <v>3659</v>
      </c>
      <c r="L89" s="757"/>
      <c r="M89" s="757"/>
      <c r="N89" s="757"/>
      <c r="O89" s="758"/>
      <c r="P89" s="759"/>
      <c r="Q89" s="826"/>
      <c r="R89" s="760"/>
    </row>
    <row r="90" spans="1:18" ht="15" customHeight="1" x14ac:dyDescent="0.25">
      <c r="A90" s="756" t="s">
        <v>5934</v>
      </c>
      <c r="B90" s="757"/>
      <c r="C90" s="757"/>
      <c r="D90" s="757"/>
      <c r="E90" s="758"/>
      <c r="F90" s="807" t="s">
        <v>5935</v>
      </c>
      <c r="G90" s="808"/>
      <c r="H90" s="808"/>
      <c r="I90" s="808"/>
      <c r="J90" s="809"/>
      <c r="K90" s="756" t="s">
        <v>3660</v>
      </c>
      <c r="L90" s="757"/>
      <c r="M90" s="757"/>
      <c r="N90" s="757"/>
      <c r="O90" s="758"/>
      <c r="P90" s="759"/>
      <c r="Q90" s="826"/>
      <c r="R90" s="760"/>
    </row>
    <row r="92" spans="1:18" x14ac:dyDescent="0.25">
      <c r="A92" s="815" t="s">
        <v>5936</v>
      </c>
      <c r="B92" s="815"/>
      <c r="C92" s="815"/>
      <c r="D92" s="815"/>
      <c r="E92" s="815"/>
      <c r="F92" s="815"/>
      <c r="G92" s="815"/>
      <c r="H92" s="815"/>
      <c r="I92" s="815"/>
      <c r="J92" s="815"/>
      <c r="K92" s="815"/>
      <c r="L92" s="815"/>
      <c r="M92" s="815"/>
      <c r="N92" s="815"/>
      <c r="O92" s="815"/>
      <c r="P92" s="815"/>
      <c r="Q92" s="815"/>
      <c r="R92" s="815"/>
    </row>
    <row r="93" spans="1:18" ht="15" customHeight="1" x14ac:dyDescent="0.25">
      <c r="A93" s="807" t="s">
        <v>5030</v>
      </c>
      <c r="B93" s="808"/>
      <c r="C93" s="808"/>
      <c r="D93" s="808"/>
      <c r="E93" s="809"/>
      <c r="F93" s="807" t="s">
        <v>5937</v>
      </c>
      <c r="G93" s="808"/>
      <c r="H93" s="808"/>
      <c r="I93" s="808"/>
      <c r="J93" s="809"/>
      <c r="K93" s="807" t="s">
        <v>5054</v>
      </c>
      <c r="L93" s="808"/>
      <c r="M93" s="808"/>
      <c r="N93" s="808"/>
      <c r="O93" s="809"/>
      <c r="P93" s="1004"/>
      <c r="Q93" s="1005"/>
      <c r="R93" s="1006"/>
    </row>
    <row r="94" spans="1:18" ht="15" customHeight="1" x14ac:dyDescent="0.25">
      <c r="A94" s="807" t="s">
        <v>5055</v>
      </c>
      <c r="B94" s="808"/>
      <c r="C94" s="808"/>
      <c r="D94" s="808"/>
      <c r="E94" s="809"/>
      <c r="F94" s="807" t="s">
        <v>5938</v>
      </c>
      <c r="G94" s="808"/>
      <c r="H94" s="808"/>
      <c r="I94" s="808"/>
      <c r="J94" s="809"/>
      <c r="K94" s="807" t="s">
        <v>5939</v>
      </c>
      <c r="L94" s="808"/>
      <c r="M94" s="808"/>
      <c r="N94" s="808"/>
      <c r="O94" s="809"/>
      <c r="P94" s="1004"/>
      <c r="Q94" s="1005"/>
      <c r="R94" s="1006"/>
    </row>
    <row r="95" spans="1:18" ht="15" customHeight="1" x14ac:dyDescent="0.25">
      <c r="A95" s="807" t="s">
        <v>5315</v>
      </c>
      <c r="B95" s="808"/>
      <c r="C95" s="808"/>
      <c r="D95" s="808"/>
      <c r="E95" s="809"/>
      <c r="F95" s="807" t="s">
        <v>5940</v>
      </c>
      <c r="G95" s="808"/>
      <c r="H95" s="808"/>
      <c r="I95" s="808"/>
      <c r="J95" s="809"/>
      <c r="K95" s="807" t="s">
        <v>5941</v>
      </c>
      <c r="L95" s="808"/>
      <c r="M95" s="808"/>
      <c r="N95" s="808"/>
      <c r="O95" s="809"/>
      <c r="P95" s="1004"/>
      <c r="Q95" s="1005"/>
      <c r="R95" s="1006"/>
    </row>
    <row r="96" spans="1:18" ht="15" customHeight="1" x14ac:dyDescent="0.25">
      <c r="A96" s="807" t="s">
        <v>5038</v>
      </c>
      <c r="B96" s="808"/>
      <c r="C96" s="808"/>
      <c r="D96" s="808"/>
      <c r="E96" s="809"/>
      <c r="F96" s="807" t="s">
        <v>5942</v>
      </c>
      <c r="G96" s="808"/>
      <c r="H96" s="808"/>
      <c r="I96" s="808"/>
      <c r="J96" s="809"/>
      <c r="K96" s="807" t="s">
        <v>5130</v>
      </c>
      <c r="L96" s="808"/>
      <c r="M96" s="808"/>
      <c r="N96" s="808"/>
      <c r="O96" s="809"/>
      <c r="P96" s="1004"/>
      <c r="Q96" s="1005"/>
      <c r="R96" s="1006"/>
    </row>
    <row r="97" spans="1:18" ht="15" customHeight="1" x14ac:dyDescent="0.25">
      <c r="A97" s="807" t="s">
        <v>5040</v>
      </c>
      <c r="B97" s="808"/>
      <c r="C97" s="808"/>
      <c r="D97" s="808"/>
      <c r="E97" s="809"/>
      <c r="F97" s="807" t="s">
        <v>5943</v>
      </c>
      <c r="G97" s="808"/>
      <c r="H97" s="808"/>
      <c r="I97" s="808"/>
      <c r="J97" s="809"/>
      <c r="K97" s="807" t="s">
        <v>5944</v>
      </c>
      <c r="L97" s="808"/>
      <c r="M97" s="808"/>
      <c r="N97" s="808"/>
      <c r="O97" s="809"/>
      <c r="P97" s="1004"/>
      <c r="Q97" s="1005"/>
      <c r="R97" s="1006"/>
    </row>
    <row r="98" spans="1:18" ht="15" customHeight="1" x14ac:dyDescent="0.25">
      <c r="A98" s="807" t="s">
        <v>5042</v>
      </c>
      <c r="B98" s="808"/>
      <c r="C98" s="808"/>
      <c r="D98" s="808"/>
      <c r="E98" s="809"/>
      <c r="F98" s="807" t="s">
        <v>5945</v>
      </c>
      <c r="G98" s="808"/>
      <c r="H98" s="808"/>
      <c r="I98" s="808"/>
      <c r="J98" s="809"/>
      <c r="K98" s="807" t="s">
        <v>1664</v>
      </c>
      <c r="L98" s="808"/>
      <c r="M98" s="808"/>
      <c r="N98" s="808"/>
      <c r="O98" s="809"/>
      <c r="P98" s="1004"/>
      <c r="Q98" s="1005"/>
      <c r="R98" s="1006"/>
    </row>
    <row r="99" spans="1:18" ht="15" customHeight="1" x14ac:dyDescent="0.25">
      <c r="A99" s="807" t="s">
        <v>5946</v>
      </c>
      <c r="B99" s="808"/>
      <c r="C99" s="808"/>
      <c r="D99" s="808"/>
      <c r="E99" s="809"/>
      <c r="F99" s="807" t="s">
        <v>5947</v>
      </c>
      <c r="G99" s="808"/>
      <c r="H99" s="808"/>
      <c r="I99" s="808"/>
      <c r="J99" s="809"/>
      <c r="K99" s="807" t="s">
        <v>1664</v>
      </c>
      <c r="L99" s="808"/>
      <c r="M99" s="808"/>
      <c r="N99" s="808"/>
      <c r="O99" s="809"/>
      <c r="P99" s="1004"/>
      <c r="Q99" s="1005"/>
      <c r="R99" s="1006"/>
    </row>
    <row r="100" spans="1:18" ht="15" customHeight="1" x14ac:dyDescent="0.25">
      <c r="A100" s="807" t="s">
        <v>5045</v>
      </c>
      <c r="B100" s="808"/>
      <c r="C100" s="808"/>
      <c r="D100" s="808"/>
      <c r="E100" s="809"/>
      <c r="F100" s="807" t="s">
        <v>5948</v>
      </c>
      <c r="G100" s="808"/>
      <c r="H100" s="808"/>
      <c r="I100" s="808"/>
      <c r="J100" s="809"/>
      <c r="K100" s="807" t="s">
        <v>5949</v>
      </c>
      <c r="L100" s="808"/>
      <c r="M100" s="808"/>
      <c r="N100" s="808"/>
      <c r="O100" s="809"/>
      <c r="P100" s="1004"/>
      <c r="Q100" s="1005"/>
      <c r="R100" s="1006"/>
    </row>
    <row r="102" spans="1:18" x14ac:dyDescent="0.25">
      <c r="A102" s="816" t="s">
        <v>5950</v>
      </c>
      <c r="B102" s="833"/>
      <c r="C102" s="833"/>
      <c r="D102" s="833"/>
      <c r="E102" s="833"/>
      <c r="F102" s="833"/>
      <c r="G102" s="833"/>
      <c r="H102" s="833"/>
      <c r="I102" s="833"/>
      <c r="J102" s="833"/>
      <c r="K102" s="833"/>
      <c r="L102" s="833"/>
      <c r="M102" s="833"/>
      <c r="N102" s="833"/>
      <c r="O102" s="833"/>
      <c r="P102" s="833"/>
      <c r="Q102" s="833"/>
      <c r="R102" s="817"/>
    </row>
    <row r="103" spans="1:18" x14ac:dyDescent="0.25">
      <c r="A103" s="807" t="s">
        <v>5284</v>
      </c>
      <c r="B103" s="808"/>
      <c r="C103" s="808"/>
      <c r="D103" s="808"/>
      <c r="E103" s="809"/>
      <c r="F103" s="756" t="s">
        <v>5951</v>
      </c>
      <c r="G103" s="757"/>
      <c r="H103" s="757"/>
      <c r="I103" s="757"/>
      <c r="J103" s="758"/>
      <c r="K103" s="756" t="s">
        <v>3668</v>
      </c>
      <c r="L103" s="757"/>
      <c r="M103" s="757"/>
      <c r="N103" s="757"/>
      <c r="O103" s="758"/>
      <c r="P103" s="759"/>
      <c r="Q103" s="826"/>
      <c r="R103" s="760"/>
    </row>
    <row r="104" spans="1:18" x14ac:dyDescent="0.25">
      <c r="A104" s="756" t="s">
        <v>5265</v>
      </c>
      <c r="B104" s="757"/>
      <c r="C104" s="757"/>
      <c r="D104" s="757"/>
      <c r="E104" s="758"/>
      <c r="F104" s="756" t="s">
        <v>5952</v>
      </c>
      <c r="G104" s="757"/>
      <c r="H104" s="757"/>
      <c r="I104" s="757"/>
      <c r="J104" s="758"/>
      <c r="K104" s="756" t="s">
        <v>3669</v>
      </c>
      <c r="L104" s="757"/>
      <c r="M104" s="757"/>
      <c r="N104" s="757"/>
      <c r="O104" s="758"/>
      <c r="P104" s="759"/>
      <c r="Q104" s="826"/>
      <c r="R104" s="760"/>
    </row>
    <row r="105" spans="1:18" x14ac:dyDescent="0.25">
      <c r="A105" s="756" t="s">
        <v>5392</v>
      </c>
      <c r="B105" s="757"/>
      <c r="C105" s="757"/>
      <c r="D105" s="757"/>
      <c r="E105" s="758"/>
      <c r="F105" s="756" t="s">
        <v>5953</v>
      </c>
      <c r="G105" s="757"/>
      <c r="H105" s="757"/>
      <c r="I105" s="757"/>
      <c r="J105" s="758"/>
      <c r="K105" s="756" t="s">
        <v>3670</v>
      </c>
      <c r="L105" s="757"/>
      <c r="M105" s="757"/>
      <c r="N105" s="757"/>
      <c r="O105" s="758"/>
      <c r="P105" s="759"/>
      <c r="Q105" s="826"/>
      <c r="R105" s="760"/>
    </row>
    <row r="106" spans="1:18" x14ac:dyDescent="0.25">
      <c r="O106" s="631"/>
    </row>
    <row r="107" spans="1:18" ht="15" customHeight="1" x14ac:dyDescent="0.25">
      <c r="A107" s="834" t="s">
        <v>5954</v>
      </c>
      <c r="B107" s="874"/>
      <c r="C107" s="874"/>
      <c r="D107" s="874"/>
      <c r="E107" s="874"/>
      <c r="F107" s="874"/>
      <c r="G107" s="874"/>
      <c r="H107" s="874"/>
      <c r="I107" s="874"/>
      <c r="J107" s="874"/>
      <c r="K107" s="874"/>
      <c r="L107" s="874"/>
      <c r="M107" s="874"/>
      <c r="N107" s="874"/>
      <c r="O107" s="874"/>
      <c r="P107" s="874"/>
      <c r="Q107" s="874"/>
      <c r="R107" s="835"/>
    </row>
    <row r="108" spans="1:18" x14ac:dyDescent="0.25">
      <c r="A108" s="836"/>
      <c r="B108" s="875"/>
      <c r="C108" s="875"/>
      <c r="D108" s="875"/>
      <c r="E108" s="875"/>
      <c r="F108" s="875"/>
      <c r="G108" s="875"/>
      <c r="H108" s="875"/>
      <c r="I108" s="875"/>
      <c r="J108" s="875"/>
      <c r="K108" s="875"/>
      <c r="L108" s="875"/>
      <c r="M108" s="875"/>
      <c r="N108" s="875"/>
      <c r="O108" s="875"/>
      <c r="P108" s="875"/>
      <c r="Q108" s="875"/>
      <c r="R108" s="837"/>
    </row>
    <row r="109" spans="1:18" x14ac:dyDescent="0.25">
      <c r="A109" s="836"/>
      <c r="B109" s="875"/>
      <c r="C109" s="875"/>
      <c r="D109" s="875"/>
      <c r="E109" s="875"/>
      <c r="F109" s="875"/>
      <c r="G109" s="875"/>
      <c r="H109" s="875"/>
      <c r="I109" s="875"/>
      <c r="J109" s="875"/>
      <c r="K109" s="875"/>
      <c r="L109" s="875"/>
      <c r="M109" s="875"/>
      <c r="N109" s="875"/>
      <c r="O109" s="875"/>
      <c r="P109" s="875"/>
      <c r="Q109" s="875"/>
      <c r="R109" s="837"/>
    </row>
    <row r="110" spans="1:18" x14ac:dyDescent="0.25">
      <c r="A110" s="836"/>
      <c r="B110" s="875"/>
      <c r="C110" s="875"/>
      <c r="D110" s="875"/>
      <c r="E110" s="875"/>
      <c r="F110" s="875"/>
      <c r="G110" s="875"/>
      <c r="H110" s="875"/>
      <c r="I110" s="875"/>
      <c r="J110" s="875"/>
      <c r="K110" s="875"/>
      <c r="L110" s="875"/>
      <c r="M110" s="875"/>
      <c r="N110" s="875"/>
      <c r="O110" s="875"/>
      <c r="P110" s="875"/>
      <c r="Q110" s="875"/>
      <c r="R110" s="837"/>
    </row>
    <row r="111" spans="1:18" x14ac:dyDescent="0.25">
      <c r="A111" s="836"/>
      <c r="B111" s="875"/>
      <c r="C111" s="875"/>
      <c r="D111" s="875"/>
      <c r="E111" s="875"/>
      <c r="F111" s="875"/>
      <c r="G111" s="875"/>
      <c r="H111" s="875"/>
      <c r="I111" s="875"/>
      <c r="J111" s="875"/>
      <c r="K111" s="875"/>
      <c r="L111" s="875"/>
      <c r="M111" s="875"/>
      <c r="N111" s="875"/>
      <c r="O111" s="875"/>
      <c r="P111" s="875"/>
      <c r="Q111" s="875"/>
      <c r="R111" s="837"/>
    </row>
    <row r="112" spans="1:18" x14ac:dyDescent="0.25">
      <c r="A112" s="836"/>
      <c r="B112" s="875"/>
      <c r="C112" s="875"/>
      <c r="D112" s="875"/>
      <c r="E112" s="875"/>
      <c r="F112" s="875"/>
      <c r="G112" s="875"/>
      <c r="H112" s="875"/>
      <c r="I112" s="875"/>
      <c r="J112" s="875"/>
      <c r="K112" s="875"/>
      <c r="L112" s="875"/>
      <c r="M112" s="875"/>
      <c r="N112" s="875"/>
      <c r="O112" s="875"/>
      <c r="P112" s="875"/>
      <c r="Q112" s="875"/>
      <c r="R112" s="837"/>
    </row>
    <row r="113" spans="1:18" x14ac:dyDescent="0.25">
      <c r="A113" s="836"/>
      <c r="B113" s="875"/>
      <c r="C113" s="875"/>
      <c r="D113" s="875"/>
      <c r="E113" s="875"/>
      <c r="F113" s="875"/>
      <c r="G113" s="875"/>
      <c r="H113" s="875"/>
      <c r="I113" s="875"/>
      <c r="J113" s="875"/>
      <c r="K113" s="875"/>
      <c r="L113" s="875"/>
      <c r="M113" s="875"/>
      <c r="N113" s="875"/>
      <c r="O113" s="875"/>
      <c r="P113" s="875"/>
      <c r="Q113" s="875"/>
      <c r="R113" s="837"/>
    </row>
    <row r="114" spans="1:18" x14ac:dyDescent="0.25">
      <c r="A114" s="836"/>
      <c r="B114" s="875"/>
      <c r="C114" s="875"/>
      <c r="D114" s="875"/>
      <c r="E114" s="875"/>
      <c r="F114" s="875"/>
      <c r="G114" s="875"/>
      <c r="H114" s="875"/>
      <c r="I114" s="875"/>
      <c r="J114" s="875"/>
      <c r="K114" s="875"/>
      <c r="L114" s="875"/>
      <c r="M114" s="875"/>
      <c r="N114" s="875"/>
      <c r="O114" s="875"/>
      <c r="P114" s="875"/>
      <c r="Q114" s="875"/>
      <c r="R114" s="837"/>
    </row>
    <row r="115" spans="1:18" x14ac:dyDescent="0.25">
      <c r="A115" s="838"/>
      <c r="B115" s="876"/>
      <c r="C115" s="876"/>
      <c r="D115" s="876"/>
      <c r="E115" s="876"/>
      <c r="F115" s="876"/>
      <c r="G115" s="876"/>
      <c r="H115" s="876"/>
      <c r="I115" s="876"/>
      <c r="J115" s="876"/>
      <c r="K115" s="876"/>
      <c r="L115" s="876"/>
      <c r="M115" s="876"/>
      <c r="N115" s="876"/>
      <c r="O115" s="876"/>
      <c r="P115" s="876"/>
      <c r="Q115" s="876"/>
      <c r="R115" s="839"/>
    </row>
  </sheetData>
  <mergeCells count="249">
    <mergeCell ref="A105:E105"/>
    <mergeCell ref="F105:J105"/>
    <mergeCell ref="K105:O105"/>
    <mergeCell ref="P105:R105"/>
    <mergeCell ref="A107:R115"/>
    <mergeCell ref="A102:R102"/>
    <mergeCell ref="A103:E103"/>
    <mergeCell ref="F103:J103"/>
    <mergeCell ref="K103:O103"/>
    <mergeCell ref="P103:R103"/>
    <mergeCell ref="A104:E104"/>
    <mergeCell ref="F104:J104"/>
    <mergeCell ref="K104:O104"/>
    <mergeCell ref="P104:R104"/>
    <mergeCell ref="A99:E99"/>
    <mergeCell ref="F99:J99"/>
    <mergeCell ref="K99:O99"/>
    <mergeCell ref="P99:R99"/>
    <mergeCell ref="A100:E100"/>
    <mergeCell ref="F100:J100"/>
    <mergeCell ref="K100:O100"/>
    <mergeCell ref="P100:R100"/>
    <mergeCell ref="A97:E97"/>
    <mergeCell ref="F97:J97"/>
    <mergeCell ref="K97:O97"/>
    <mergeCell ref="P97:R97"/>
    <mergeCell ref="A98:E98"/>
    <mergeCell ref="F98:J98"/>
    <mergeCell ref="K98:O98"/>
    <mergeCell ref="P98:R98"/>
    <mergeCell ref="A95:E95"/>
    <mergeCell ref="F95:J95"/>
    <mergeCell ref="K95:O95"/>
    <mergeCell ref="P95:R95"/>
    <mergeCell ref="A96:E96"/>
    <mergeCell ref="F96:J96"/>
    <mergeCell ref="K96:O96"/>
    <mergeCell ref="P96:R96"/>
    <mergeCell ref="A92:R92"/>
    <mergeCell ref="A93:E93"/>
    <mergeCell ref="F93:J93"/>
    <mergeCell ref="K93:O93"/>
    <mergeCell ref="P93:R93"/>
    <mergeCell ref="A94:E94"/>
    <mergeCell ref="F94:J94"/>
    <mergeCell ref="K94:O94"/>
    <mergeCell ref="P94:R94"/>
    <mergeCell ref="A88:R88"/>
    <mergeCell ref="A89:E89"/>
    <mergeCell ref="F89:J89"/>
    <mergeCell ref="K89:O89"/>
    <mergeCell ref="P89:R89"/>
    <mergeCell ref="A90:E90"/>
    <mergeCell ref="F90:J90"/>
    <mergeCell ref="K90:O90"/>
    <mergeCell ref="P90:R90"/>
    <mergeCell ref="A85:E85"/>
    <mergeCell ref="F85:J85"/>
    <mergeCell ref="K85:O85"/>
    <mergeCell ref="P85:R85"/>
    <mergeCell ref="A86:E86"/>
    <mergeCell ref="F86:J86"/>
    <mergeCell ref="K86:O86"/>
    <mergeCell ref="P86:R86"/>
    <mergeCell ref="A82:R82"/>
    <mergeCell ref="A83:E83"/>
    <mergeCell ref="F83:J83"/>
    <mergeCell ref="K83:O83"/>
    <mergeCell ref="P83:R83"/>
    <mergeCell ref="A84:E84"/>
    <mergeCell ref="F84:J84"/>
    <mergeCell ref="K84:O84"/>
    <mergeCell ref="P84:R84"/>
    <mergeCell ref="A76:B77"/>
    <mergeCell ref="O79:P79"/>
    <mergeCell ref="Q79:R79"/>
    <mergeCell ref="C80:D80"/>
    <mergeCell ref="E80:F80"/>
    <mergeCell ref="G80:H80"/>
    <mergeCell ref="I80:J80"/>
    <mergeCell ref="K80:L80"/>
    <mergeCell ref="M80:N80"/>
    <mergeCell ref="O80:P80"/>
    <mergeCell ref="Q80:R80"/>
    <mergeCell ref="C79:D79"/>
    <mergeCell ref="E79:F79"/>
    <mergeCell ref="G79:H79"/>
    <mergeCell ref="I79:J79"/>
    <mergeCell ref="K79:L79"/>
    <mergeCell ref="M79:N79"/>
    <mergeCell ref="A78:B80"/>
    <mergeCell ref="C78:D78"/>
    <mergeCell ref="E78:F78"/>
    <mergeCell ref="G78:H78"/>
    <mergeCell ref="I78:J78"/>
    <mergeCell ref="K78:L78"/>
    <mergeCell ref="M78:N78"/>
    <mergeCell ref="O78:P78"/>
    <mergeCell ref="Q78:R78"/>
    <mergeCell ref="M76:N76"/>
    <mergeCell ref="O76:P76"/>
    <mergeCell ref="Q76:R76"/>
    <mergeCell ref="C77:D77"/>
    <mergeCell ref="E77:F77"/>
    <mergeCell ref="G77:H77"/>
    <mergeCell ref="I77:J77"/>
    <mergeCell ref="K77:L77"/>
    <mergeCell ref="M77:N77"/>
    <mergeCell ref="O77:P77"/>
    <mergeCell ref="C76:D76"/>
    <mergeCell ref="E76:F76"/>
    <mergeCell ref="G76:H76"/>
    <mergeCell ref="I76:J76"/>
    <mergeCell ref="K76:L76"/>
    <mergeCell ref="Q77:R77"/>
    <mergeCell ref="O74:P74"/>
    <mergeCell ref="Q74:R74"/>
    <mergeCell ref="C75:D75"/>
    <mergeCell ref="E75:F75"/>
    <mergeCell ref="G75:H75"/>
    <mergeCell ref="I75:J75"/>
    <mergeCell ref="K75:L75"/>
    <mergeCell ref="M75:N75"/>
    <mergeCell ref="O75:P75"/>
    <mergeCell ref="Q75:R75"/>
    <mergeCell ref="A73:B75"/>
    <mergeCell ref="C73:D73"/>
    <mergeCell ref="E73:F73"/>
    <mergeCell ref="G73:H73"/>
    <mergeCell ref="I73:J73"/>
    <mergeCell ref="K73:L73"/>
    <mergeCell ref="Q71:R71"/>
    <mergeCell ref="C72:D72"/>
    <mergeCell ref="E72:F72"/>
    <mergeCell ref="G72:H72"/>
    <mergeCell ref="I72:J72"/>
    <mergeCell ref="K72:L72"/>
    <mergeCell ref="M72:N72"/>
    <mergeCell ref="O72:P72"/>
    <mergeCell ref="Q72:R72"/>
    <mergeCell ref="M73:N73"/>
    <mergeCell ref="O73:P73"/>
    <mergeCell ref="Q73:R73"/>
    <mergeCell ref="C74:D74"/>
    <mergeCell ref="E74:F74"/>
    <mergeCell ref="G74:H74"/>
    <mergeCell ref="I74:J74"/>
    <mergeCell ref="K74:L74"/>
    <mergeCell ref="M74:N74"/>
    <mergeCell ref="A71:B72"/>
    <mergeCell ref="C71:D71"/>
    <mergeCell ref="E71:F71"/>
    <mergeCell ref="G71:H71"/>
    <mergeCell ref="I71:J71"/>
    <mergeCell ref="K71:L71"/>
    <mergeCell ref="M71:N71"/>
    <mergeCell ref="O71:P71"/>
    <mergeCell ref="C70:D70"/>
    <mergeCell ref="E70:F70"/>
    <mergeCell ref="G70:H70"/>
    <mergeCell ref="I70:J70"/>
    <mergeCell ref="K70:L70"/>
    <mergeCell ref="M70:N70"/>
    <mergeCell ref="A68:B70"/>
    <mergeCell ref="C68:D68"/>
    <mergeCell ref="E68:F68"/>
    <mergeCell ref="G68:H68"/>
    <mergeCell ref="I68:J68"/>
    <mergeCell ref="K68:L68"/>
    <mergeCell ref="M68:N68"/>
    <mergeCell ref="O68:P68"/>
    <mergeCell ref="Q68:R68"/>
    <mergeCell ref="C69:D69"/>
    <mergeCell ref="E69:F69"/>
    <mergeCell ref="G69:H69"/>
    <mergeCell ref="I69:J69"/>
    <mergeCell ref="K69:L69"/>
    <mergeCell ref="M69:N69"/>
    <mergeCell ref="O69:P69"/>
    <mergeCell ref="Q69:R69"/>
    <mergeCell ref="O70:P70"/>
    <mergeCell ref="Q70:R70"/>
    <mergeCell ref="A63:R63"/>
    <mergeCell ref="A64:R64"/>
    <mergeCell ref="A65:R65"/>
    <mergeCell ref="A66:R66"/>
    <mergeCell ref="A67:B67"/>
    <mergeCell ref="C67:D67"/>
    <mergeCell ref="E67:F67"/>
    <mergeCell ref="G67:H67"/>
    <mergeCell ref="I67:J67"/>
    <mergeCell ref="K67:L67"/>
    <mergeCell ref="M67:N67"/>
    <mergeCell ref="O67:P67"/>
    <mergeCell ref="Q67:R67"/>
    <mergeCell ref="A57:R57"/>
    <mergeCell ref="A58:R58"/>
    <mergeCell ref="A59:R59"/>
    <mergeCell ref="A60:R60"/>
    <mergeCell ref="A61:R61"/>
    <mergeCell ref="A62:R62"/>
    <mergeCell ref="A44:R44"/>
    <mergeCell ref="A46:R46"/>
    <mergeCell ref="A47:R51"/>
    <mergeCell ref="A52:R52"/>
    <mergeCell ref="A53:R53"/>
    <mergeCell ref="A55:R55"/>
    <mergeCell ref="A38:R38"/>
    <mergeCell ref="A39:R39"/>
    <mergeCell ref="A40:R40"/>
    <mergeCell ref="A41:R41"/>
    <mergeCell ref="A42:R42"/>
    <mergeCell ref="A43:R43"/>
    <mergeCell ref="A31:R31"/>
    <mergeCell ref="A32:R32"/>
    <mergeCell ref="A33:R33"/>
    <mergeCell ref="A35:R35"/>
    <mergeCell ref="A36:R36"/>
    <mergeCell ref="A37:R37"/>
    <mergeCell ref="A25:R25"/>
    <mergeCell ref="A26:R26"/>
    <mergeCell ref="A27:R27"/>
    <mergeCell ref="A28:R29"/>
    <mergeCell ref="A30:R30"/>
    <mergeCell ref="A17:R17"/>
    <mergeCell ref="A18:R18"/>
    <mergeCell ref="A20:R20"/>
    <mergeCell ref="A21:R21"/>
    <mergeCell ref="A22:R22"/>
    <mergeCell ref="A23:R23"/>
    <mergeCell ref="A14:R14"/>
    <mergeCell ref="A15:R15"/>
    <mergeCell ref="A8:R8"/>
    <mergeCell ref="A10:R10"/>
    <mergeCell ref="A11:E11"/>
    <mergeCell ref="F11:J11"/>
    <mergeCell ref="K11:O11"/>
    <mergeCell ref="P11:R11"/>
    <mergeCell ref="A24:R24"/>
    <mergeCell ref="A1:R1"/>
    <mergeCell ref="A3:R3"/>
    <mergeCell ref="A4:R4"/>
    <mergeCell ref="A5:R5"/>
    <mergeCell ref="A6:R6"/>
    <mergeCell ref="A7:R7"/>
    <mergeCell ref="A12:E12"/>
    <mergeCell ref="F12:J12"/>
    <mergeCell ref="K12:O12"/>
    <mergeCell ref="P12:R12"/>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workbookViewId="0">
      <selection activeCell="A5" sqref="A5:R5"/>
    </sheetView>
  </sheetViews>
  <sheetFormatPr baseColWidth="10" defaultRowHeight="15" x14ac:dyDescent="0.25"/>
  <sheetData>
    <row r="1" spans="1:18" x14ac:dyDescent="0.25">
      <c r="A1" s="644" t="s">
        <v>5955</v>
      </c>
      <c r="B1" s="644"/>
      <c r="C1" s="644"/>
      <c r="D1" s="644"/>
      <c r="E1" s="644"/>
      <c r="F1" s="644"/>
      <c r="G1" s="644"/>
      <c r="H1" s="644"/>
      <c r="I1" s="644"/>
      <c r="J1" s="644"/>
      <c r="K1" s="644"/>
      <c r="L1" s="644"/>
      <c r="M1" s="644"/>
      <c r="N1" s="644"/>
      <c r="O1" s="644"/>
      <c r="P1" s="644"/>
      <c r="Q1" s="644"/>
      <c r="R1" s="644"/>
    </row>
    <row r="3" spans="1:18" x14ac:dyDescent="0.25">
      <c r="A3" s="753" t="s">
        <v>5956</v>
      </c>
      <c r="B3" s="753"/>
      <c r="C3" s="753"/>
      <c r="D3" s="753"/>
      <c r="E3" s="753"/>
      <c r="F3" s="753"/>
      <c r="G3" s="753"/>
      <c r="H3" s="753"/>
      <c r="I3" s="753"/>
      <c r="J3" s="753"/>
      <c r="K3" s="753"/>
      <c r="L3" s="753"/>
      <c r="M3" s="753"/>
      <c r="N3" s="753"/>
      <c r="O3" s="753"/>
      <c r="P3" s="753"/>
      <c r="Q3" s="753"/>
      <c r="R3" s="753"/>
    </row>
    <row r="4" spans="1:18" x14ac:dyDescent="0.25">
      <c r="A4" s="827"/>
      <c r="B4" s="827"/>
      <c r="C4" s="827"/>
      <c r="D4" s="827"/>
      <c r="E4" s="827"/>
      <c r="F4" s="827"/>
      <c r="G4" s="827"/>
      <c r="H4" s="827"/>
      <c r="I4" s="827"/>
      <c r="J4" s="827"/>
      <c r="K4" s="827"/>
      <c r="L4" s="827"/>
      <c r="M4" s="827"/>
      <c r="N4" s="827"/>
      <c r="O4" s="827"/>
      <c r="P4" s="827"/>
      <c r="Q4" s="827"/>
      <c r="R4" s="827"/>
    </row>
    <row r="5" spans="1:18" x14ac:dyDescent="0.25">
      <c r="A5" s="756" t="s">
        <v>5957</v>
      </c>
      <c r="B5" s="757"/>
      <c r="C5" s="757"/>
      <c r="D5" s="757"/>
      <c r="E5" s="757"/>
      <c r="F5" s="757"/>
      <c r="G5" s="757"/>
      <c r="H5" s="757"/>
      <c r="I5" s="757"/>
      <c r="J5" s="757"/>
      <c r="K5" s="757"/>
      <c r="L5" s="757"/>
      <c r="M5" s="757"/>
      <c r="N5" s="757"/>
      <c r="O5" s="757"/>
      <c r="P5" s="757"/>
      <c r="Q5" s="757"/>
      <c r="R5" s="758"/>
    </row>
    <row r="6" spans="1:18" x14ac:dyDescent="0.25">
      <c r="A6" s="759"/>
      <c r="B6" s="826"/>
      <c r="C6" s="826"/>
      <c r="D6" s="826"/>
      <c r="E6" s="826"/>
      <c r="F6" s="826"/>
      <c r="G6" s="826"/>
      <c r="H6" s="826"/>
      <c r="I6" s="826"/>
      <c r="J6" s="826"/>
      <c r="K6" s="826"/>
      <c r="L6" s="826"/>
      <c r="M6" s="826"/>
      <c r="N6" s="826"/>
      <c r="O6" s="826"/>
      <c r="P6" s="826"/>
      <c r="Q6" s="826"/>
      <c r="R6" s="760"/>
    </row>
    <row r="7" spans="1:18" x14ac:dyDescent="0.25">
      <c r="A7" s="756" t="s">
        <v>5886</v>
      </c>
      <c r="B7" s="757"/>
      <c r="C7" s="757"/>
      <c r="D7" s="757"/>
      <c r="E7" s="757"/>
      <c r="F7" s="757"/>
      <c r="G7" s="757"/>
      <c r="H7" s="757"/>
      <c r="I7" s="757"/>
      <c r="J7" s="757"/>
      <c r="K7" s="757"/>
      <c r="L7" s="757"/>
      <c r="M7" s="757"/>
      <c r="N7" s="757"/>
      <c r="O7" s="757"/>
      <c r="P7" s="757"/>
      <c r="Q7" s="757"/>
      <c r="R7" s="758"/>
    </row>
    <row r="8" spans="1:18" x14ac:dyDescent="0.25">
      <c r="A8" s="759"/>
      <c r="B8" s="826"/>
      <c r="C8" s="826"/>
      <c r="D8" s="826"/>
      <c r="E8" s="826"/>
      <c r="F8" s="826"/>
      <c r="G8" s="826"/>
      <c r="H8" s="826"/>
      <c r="I8" s="826"/>
      <c r="J8" s="826"/>
      <c r="K8" s="826"/>
      <c r="L8" s="826"/>
      <c r="M8" s="826"/>
      <c r="N8" s="826"/>
      <c r="O8" s="826"/>
      <c r="P8" s="826"/>
      <c r="Q8" s="826"/>
      <c r="R8" s="760"/>
    </row>
    <row r="9" spans="1:18" x14ac:dyDescent="0.25">
      <c r="A9" s="756" t="s">
        <v>1209</v>
      </c>
      <c r="B9" s="757"/>
      <c r="C9" s="757"/>
      <c r="D9" s="757"/>
      <c r="E9" s="757"/>
      <c r="F9" s="757"/>
      <c r="G9" s="757"/>
      <c r="H9" s="757"/>
      <c r="I9" s="757"/>
      <c r="J9" s="757"/>
      <c r="K9" s="757"/>
      <c r="L9" s="757"/>
      <c r="M9" s="757"/>
      <c r="N9" s="757"/>
      <c r="O9" s="757"/>
      <c r="P9" s="757"/>
      <c r="Q9" s="757"/>
      <c r="R9" s="758"/>
    </row>
    <row r="10" spans="1:18" x14ac:dyDescent="0.25">
      <c r="A10" s="759"/>
      <c r="B10" s="826"/>
      <c r="C10" s="826"/>
      <c r="D10" s="826"/>
      <c r="E10" s="826"/>
      <c r="F10" s="826"/>
      <c r="G10" s="826"/>
      <c r="H10" s="826"/>
      <c r="I10" s="826"/>
      <c r="J10" s="826"/>
      <c r="K10" s="826"/>
      <c r="L10" s="826"/>
      <c r="M10" s="826"/>
      <c r="N10" s="826"/>
      <c r="O10" s="826"/>
      <c r="P10" s="826"/>
      <c r="Q10" s="826"/>
      <c r="R10" s="760"/>
    </row>
    <row r="11" spans="1:18" x14ac:dyDescent="0.25">
      <c r="A11" s="756" t="s">
        <v>5958</v>
      </c>
      <c r="B11" s="757"/>
      <c r="C11" s="757"/>
      <c r="D11" s="757"/>
      <c r="E11" s="757"/>
      <c r="F11" s="757"/>
      <c r="G11" s="757"/>
      <c r="H11" s="757"/>
      <c r="I11" s="757"/>
      <c r="J11" s="757"/>
      <c r="K11" s="757"/>
      <c r="L11" s="757"/>
      <c r="M11" s="757"/>
      <c r="N11" s="757"/>
      <c r="O11" s="757"/>
      <c r="P11" s="757"/>
      <c r="Q11" s="757"/>
      <c r="R11" s="758"/>
    </row>
    <row r="12" spans="1:18" x14ac:dyDescent="0.25">
      <c r="A12" s="759"/>
      <c r="B12" s="826"/>
      <c r="C12" s="826"/>
      <c r="D12" s="826"/>
      <c r="E12" s="826"/>
      <c r="F12" s="826"/>
      <c r="G12" s="826"/>
      <c r="H12" s="826"/>
      <c r="I12" s="826"/>
      <c r="J12" s="826"/>
      <c r="K12" s="826"/>
      <c r="L12" s="826"/>
      <c r="M12" s="826"/>
      <c r="N12" s="826"/>
      <c r="O12" s="826"/>
      <c r="P12" s="826"/>
      <c r="Q12" s="826"/>
      <c r="R12" s="760"/>
    </row>
    <row r="14" spans="1:18" x14ac:dyDescent="0.25">
      <c r="A14" s="667" t="s">
        <v>5959</v>
      </c>
      <c r="B14" s="668"/>
      <c r="C14" s="668"/>
      <c r="D14" s="668"/>
      <c r="E14" s="668"/>
      <c r="F14" s="668"/>
      <c r="G14" s="668"/>
      <c r="H14" s="668"/>
      <c r="I14" s="668"/>
      <c r="J14" s="668"/>
      <c r="K14" s="668"/>
      <c r="L14" s="668"/>
      <c r="M14" s="668"/>
      <c r="N14" s="668"/>
      <c r="O14" s="668"/>
      <c r="P14" s="668"/>
      <c r="Q14" s="668"/>
      <c r="R14" s="669"/>
    </row>
    <row r="15" spans="1:18" x14ac:dyDescent="0.25">
      <c r="A15" s="753" t="s">
        <v>1213</v>
      </c>
      <c r="B15" s="753"/>
      <c r="C15" s="753"/>
      <c r="D15" s="756" t="s">
        <v>1214</v>
      </c>
      <c r="E15" s="757"/>
      <c r="F15" s="758"/>
      <c r="G15" s="756" t="s">
        <v>5889</v>
      </c>
      <c r="H15" s="757"/>
      <c r="I15" s="758"/>
      <c r="J15" s="756" t="s">
        <v>1216</v>
      </c>
      <c r="K15" s="757"/>
      <c r="L15" s="758"/>
      <c r="M15" s="756" t="s">
        <v>5960</v>
      </c>
      <c r="N15" s="758"/>
      <c r="O15" s="756" t="s">
        <v>1960</v>
      </c>
      <c r="P15" s="758"/>
      <c r="Q15" s="756" t="s">
        <v>5961</v>
      </c>
      <c r="R15" s="758"/>
    </row>
    <row r="16" spans="1:18" x14ac:dyDescent="0.25">
      <c r="A16" s="827"/>
      <c r="B16" s="827"/>
      <c r="C16" s="827"/>
      <c r="D16" s="759"/>
      <c r="E16" s="826"/>
      <c r="F16" s="760"/>
      <c r="G16" s="759"/>
      <c r="H16" s="826"/>
      <c r="I16" s="760"/>
      <c r="J16" s="759"/>
      <c r="K16" s="826"/>
      <c r="L16" s="760"/>
      <c r="M16" s="759"/>
      <c r="N16" s="760"/>
      <c r="O16" s="759"/>
      <c r="P16" s="760"/>
      <c r="Q16" s="759"/>
      <c r="R16" s="760"/>
    </row>
    <row r="17" spans="1:18" x14ac:dyDescent="0.25">
      <c r="A17" s="756" t="s">
        <v>1221</v>
      </c>
      <c r="B17" s="757"/>
      <c r="C17" s="757"/>
      <c r="D17" s="757"/>
      <c r="E17" s="757"/>
      <c r="F17" s="757"/>
      <c r="G17" s="757"/>
      <c r="H17" s="757"/>
      <c r="I17" s="757"/>
      <c r="J17" s="757"/>
      <c r="K17" s="757"/>
      <c r="L17" s="757"/>
      <c r="M17" s="757"/>
      <c r="N17" s="757"/>
      <c r="O17" s="757"/>
      <c r="P17" s="757"/>
      <c r="Q17" s="757"/>
      <c r="R17" s="758"/>
    </row>
    <row r="18" spans="1:18" x14ac:dyDescent="0.25">
      <c r="A18" s="759"/>
      <c r="B18" s="826"/>
      <c r="C18" s="826"/>
      <c r="D18" s="826"/>
      <c r="E18" s="826"/>
      <c r="F18" s="826"/>
      <c r="G18" s="826"/>
      <c r="H18" s="826"/>
      <c r="I18" s="826"/>
      <c r="J18" s="826"/>
      <c r="K18" s="826"/>
      <c r="L18" s="826"/>
      <c r="M18" s="826"/>
      <c r="N18" s="826"/>
      <c r="O18" s="826"/>
      <c r="P18" s="826"/>
      <c r="Q18" s="826"/>
      <c r="R18" s="760"/>
    </row>
    <row r="20" spans="1:18" x14ac:dyDescent="0.25">
      <c r="A20" s="816" t="s">
        <v>5890</v>
      </c>
      <c r="B20" s="833"/>
      <c r="C20" s="833"/>
      <c r="D20" s="833"/>
      <c r="E20" s="833"/>
      <c r="F20" s="833"/>
      <c r="G20" s="833"/>
      <c r="H20" s="833"/>
      <c r="I20" s="833"/>
      <c r="J20" s="833"/>
      <c r="K20" s="833"/>
      <c r="L20" s="833"/>
      <c r="M20" s="833"/>
      <c r="N20" s="833"/>
      <c r="O20" s="833"/>
      <c r="P20" s="833"/>
      <c r="Q20" s="833"/>
      <c r="R20" s="817"/>
    </row>
    <row r="21" spans="1:18" ht="15" customHeight="1" x14ac:dyDescent="0.25">
      <c r="A21" s="659" t="s">
        <v>5962</v>
      </c>
      <c r="B21" s="659"/>
      <c r="C21" s="659"/>
      <c r="D21" s="659"/>
      <c r="E21" s="659"/>
      <c r="F21" s="659"/>
      <c r="G21" s="659"/>
      <c r="H21" s="659"/>
      <c r="I21" s="659"/>
      <c r="J21" s="659"/>
      <c r="K21" s="659"/>
      <c r="L21" s="659"/>
      <c r="M21" s="659"/>
      <c r="N21" s="659"/>
      <c r="O21" s="659"/>
      <c r="P21" s="659"/>
      <c r="Q21" s="659"/>
      <c r="R21" s="659"/>
    </row>
    <row r="23" spans="1:18" x14ac:dyDescent="0.25">
      <c r="A23" s="815" t="s">
        <v>1228</v>
      </c>
      <c r="B23" s="815"/>
      <c r="C23" s="815"/>
      <c r="D23" s="815"/>
      <c r="E23" s="815"/>
      <c r="F23" s="815"/>
      <c r="G23" s="815"/>
      <c r="H23" s="815"/>
      <c r="I23" s="815"/>
      <c r="J23" s="815"/>
      <c r="K23" s="815"/>
      <c r="L23" s="815"/>
      <c r="M23" s="815"/>
      <c r="N23" s="815"/>
      <c r="O23" s="815"/>
      <c r="P23" s="815"/>
      <c r="Q23" s="815"/>
      <c r="R23" s="815"/>
    </row>
    <row r="24" spans="1:18" x14ac:dyDescent="0.25">
      <c r="A24" s="756" t="s">
        <v>1229</v>
      </c>
      <c r="B24" s="757"/>
      <c r="C24" s="757"/>
      <c r="D24" s="757"/>
      <c r="E24" s="757"/>
      <c r="F24" s="757"/>
      <c r="G24" s="757"/>
      <c r="H24" s="757"/>
      <c r="I24" s="757"/>
      <c r="J24" s="757"/>
      <c r="K24" s="757"/>
      <c r="L24" s="757"/>
      <c r="M24" s="757"/>
      <c r="N24" s="757"/>
      <c r="O24" s="757"/>
      <c r="P24" s="757"/>
      <c r="Q24" s="757"/>
      <c r="R24" s="758"/>
    </row>
    <row r="25" spans="1:18" x14ac:dyDescent="0.25">
      <c r="A25" s="759"/>
      <c r="B25" s="826"/>
      <c r="C25" s="826"/>
      <c r="D25" s="826"/>
      <c r="E25" s="826"/>
      <c r="F25" s="826"/>
      <c r="G25" s="826"/>
      <c r="H25" s="826"/>
      <c r="I25" s="826"/>
      <c r="J25" s="826"/>
      <c r="K25" s="826"/>
      <c r="L25" s="826"/>
      <c r="M25" s="826"/>
      <c r="N25" s="826"/>
      <c r="O25" s="826"/>
      <c r="P25" s="826"/>
      <c r="Q25" s="826"/>
      <c r="R25" s="760"/>
    </row>
    <row r="26" spans="1:18" x14ac:dyDescent="0.25">
      <c r="A26" s="756" t="s">
        <v>1231</v>
      </c>
      <c r="B26" s="757"/>
      <c r="C26" s="757"/>
      <c r="D26" s="757"/>
      <c r="E26" s="757"/>
      <c r="F26" s="757"/>
      <c r="G26" s="757"/>
      <c r="H26" s="757"/>
      <c r="I26" s="757"/>
      <c r="J26" s="757"/>
      <c r="K26" s="757"/>
      <c r="L26" s="757"/>
      <c r="M26" s="757"/>
      <c r="N26" s="757"/>
      <c r="O26" s="757"/>
      <c r="P26" s="757"/>
      <c r="Q26" s="757"/>
      <c r="R26" s="758"/>
    </row>
    <row r="27" spans="1:18" x14ac:dyDescent="0.25">
      <c r="A27" s="759"/>
      <c r="B27" s="826"/>
      <c r="C27" s="826"/>
      <c r="D27" s="826"/>
      <c r="E27" s="826"/>
      <c r="F27" s="826"/>
      <c r="G27" s="826"/>
      <c r="H27" s="826"/>
      <c r="I27" s="826"/>
      <c r="J27" s="826"/>
      <c r="K27" s="826"/>
      <c r="L27" s="826"/>
      <c r="M27" s="826"/>
      <c r="N27" s="826"/>
      <c r="O27" s="826"/>
      <c r="P27" s="826"/>
      <c r="Q27" s="826"/>
      <c r="R27" s="760"/>
    </row>
    <row r="28" spans="1:18" x14ac:dyDescent="0.25">
      <c r="A28" s="756" t="s">
        <v>4403</v>
      </c>
      <c r="B28" s="757"/>
      <c r="C28" s="757"/>
      <c r="D28" s="757"/>
      <c r="E28" s="757"/>
      <c r="F28" s="757"/>
      <c r="G28" s="757"/>
      <c r="H28" s="757"/>
      <c r="I28" s="757"/>
      <c r="J28" s="757"/>
      <c r="K28" s="757"/>
      <c r="L28" s="757"/>
      <c r="M28" s="757"/>
      <c r="N28" s="757"/>
      <c r="O28" s="757"/>
      <c r="P28" s="757"/>
      <c r="Q28" s="757"/>
      <c r="R28" s="758"/>
    </row>
    <row r="29" spans="1:18" x14ac:dyDescent="0.25">
      <c r="A29" s="759"/>
      <c r="B29" s="826"/>
      <c r="C29" s="826"/>
      <c r="D29" s="826"/>
      <c r="E29" s="826"/>
      <c r="F29" s="826"/>
      <c r="G29" s="826"/>
      <c r="H29" s="826"/>
      <c r="I29" s="826"/>
      <c r="J29" s="826"/>
      <c r="K29" s="826"/>
      <c r="L29" s="826"/>
      <c r="M29" s="826"/>
      <c r="N29" s="826"/>
      <c r="O29" s="826"/>
      <c r="P29" s="826"/>
      <c r="Q29" s="826"/>
      <c r="R29" s="760"/>
    </row>
    <row r="30" spans="1:18" x14ac:dyDescent="0.25">
      <c r="A30" s="756" t="s">
        <v>1230</v>
      </c>
      <c r="B30" s="757"/>
      <c r="C30" s="757"/>
      <c r="D30" s="757"/>
      <c r="E30" s="757"/>
      <c r="F30" s="757"/>
      <c r="G30" s="757"/>
      <c r="H30" s="757"/>
      <c r="I30" s="757"/>
      <c r="J30" s="757"/>
      <c r="K30" s="757"/>
      <c r="L30" s="757"/>
      <c r="M30" s="757"/>
      <c r="N30" s="757"/>
      <c r="O30" s="757"/>
      <c r="P30" s="757"/>
      <c r="Q30" s="757"/>
      <c r="R30" s="758"/>
    </row>
    <row r="31" spans="1:18" x14ac:dyDescent="0.25">
      <c r="A31" s="759"/>
      <c r="B31" s="826"/>
      <c r="C31" s="826"/>
      <c r="D31" s="826"/>
      <c r="E31" s="826"/>
      <c r="F31" s="826"/>
      <c r="G31" s="826"/>
      <c r="H31" s="826"/>
      <c r="I31" s="826"/>
      <c r="J31" s="826"/>
      <c r="K31" s="826"/>
      <c r="L31" s="826"/>
      <c r="M31" s="826"/>
      <c r="N31" s="826"/>
      <c r="O31" s="826"/>
      <c r="P31" s="826"/>
      <c r="Q31" s="826"/>
      <c r="R31" s="760"/>
    </row>
    <row r="32" spans="1:18" x14ac:dyDescent="0.25">
      <c r="A32" s="756" t="s">
        <v>5963</v>
      </c>
      <c r="B32" s="757"/>
      <c r="C32" s="757"/>
      <c r="D32" s="757"/>
      <c r="E32" s="757"/>
      <c r="F32" s="757"/>
      <c r="G32" s="757"/>
      <c r="H32" s="757"/>
      <c r="I32" s="757"/>
      <c r="J32" s="757"/>
      <c r="K32" s="757"/>
      <c r="L32" s="757"/>
      <c r="M32" s="757"/>
      <c r="N32" s="757"/>
      <c r="O32" s="757"/>
      <c r="P32" s="757"/>
      <c r="Q32" s="757"/>
      <c r="R32" s="758"/>
    </row>
    <row r="33" spans="1:18" x14ac:dyDescent="0.25">
      <c r="A33" s="759"/>
      <c r="B33" s="826"/>
      <c r="C33" s="826"/>
      <c r="D33" s="826"/>
      <c r="E33" s="826"/>
      <c r="F33" s="826"/>
      <c r="G33" s="826"/>
      <c r="H33" s="826"/>
      <c r="I33" s="826"/>
      <c r="J33" s="826"/>
      <c r="K33" s="826"/>
      <c r="L33" s="826"/>
      <c r="M33" s="826"/>
      <c r="N33" s="826"/>
      <c r="O33" s="826"/>
      <c r="P33" s="826"/>
      <c r="Q33" s="826"/>
      <c r="R33" s="760"/>
    </row>
    <row r="35" spans="1:18" x14ac:dyDescent="0.25">
      <c r="A35" s="883" t="s">
        <v>4943</v>
      </c>
      <c r="B35" s="884"/>
      <c r="C35" s="884"/>
      <c r="D35" s="884"/>
      <c r="E35" s="884"/>
      <c r="F35" s="884"/>
      <c r="G35" s="884"/>
      <c r="H35" s="884"/>
      <c r="I35" s="884"/>
      <c r="J35" s="884"/>
      <c r="K35" s="884"/>
      <c r="L35" s="884"/>
      <c r="M35" s="884"/>
      <c r="N35" s="884"/>
      <c r="O35" s="884"/>
      <c r="P35" s="884"/>
      <c r="Q35" s="884"/>
      <c r="R35" s="885"/>
    </row>
    <row r="36" spans="1:18" x14ac:dyDescent="0.25">
      <c r="A36" s="753" t="s">
        <v>1235</v>
      </c>
      <c r="B36" s="753"/>
      <c r="C36" s="753"/>
      <c r="D36" s="753"/>
      <c r="E36" s="753"/>
      <c r="F36" s="753"/>
      <c r="G36" s="753"/>
      <c r="H36" s="753"/>
      <c r="I36" s="753"/>
      <c r="J36" s="753"/>
      <c r="K36" s="753"/>
      <c r="L36" s="753"/>
      <c r="M36" s="753"/>
      <c r="N36" s="753"/>
      <c r="O36" s="753"/>
      <c r="P36" s="753"/>
      <c r="Q36" s="753"/>
      <c r="R36" s="753"/>
    </row>
    <row r="37" spans="1:18" x14ac:dyDescent="0.25">
      <c r="A37" s="827"/>
      <c r="B37" s="827"/>
      <c r="C37" s="827"/>
      <c r="D37" s="827"/>
      <c r="E37" s="827"/>
      <c r="F37" s="827"/>
      <c r="G37" s="827"/>
      <c r="H37" s="827"/>
      <c r="I37" s="827"/>
      <c r="J37" s="827"/>
      <c r="K37" s="827"/>
      <c r="L37" s="827"/>
      <c r="M37" s="827"/>
      <c r="N37" s="827"/>
      <c r="O37" s="827"/>
      <c r="P37" s="827"/>
      <c r="Q37" s="827"/>
      <c r="R37" s="827"/>
    </row>
    <row r="38" spans="1:18" x14ac:dyDescent="0.25">
      <c r="A38" s="756" t="s">
        <v>1229</v>
      </c>
      <c r="B38" s="757"/>
      <c r="C38" s="757"/>
      <c r="D38" s="757"/>
      <c r="E38" s="757"/>
      <c r="F38" s="757"/>
      <c r="G38" s="757"/>
      <c r="H38" s="757"/>
      <c r="I38" s="757"/>
      <c r="J38" s="757"/>
      <c r="K38" s="757"/>
      <c r="L38" s="757"/>
      <c r="M38" s="757"/>
      <c r="N38" s="757"/>
      <c r="O38" s="757"/>
      <c r="P38" s="757"/>
      <c r="Q38" s="757"/>
      <c r="R38" s="758"/>
    </row>
    <row r="39" spans="1:18" x14ac:dyDescent="0.25">
      <c r="A39" s="827"/>
      <c r="B39" s="827"/>
      <c r="C39" s="827"/>
      <c r="D39" s="827"/>
      <c r="E39" s="827"/>
      <c r="F39" s="827"/>
      <c r="G39" s="827"/>
      <c r="H39" s="827"/>
      <c r="I39" s="827"/>
      <c r="J39" s="827"/>
      <c r="K39" s="827"/>
      <c r="L39" s="827"/>
      <c r="M39" s="827"/>
      <c r="N39" s="827"/>
      <c r="O39" s="827"/>
      <c r="P39" s="827"/>
      <c r="Q39" s="827"/>
      <c r="R39" s="827"/>
    </row>
    <row r="40" spans="1:18" x14ac:dyDescent="0.25">
      <c r="A40" s="756" t="s">
        <v>4944</v>
      </c>
      <c r="B40" s="757"/>
      <c r="C40" s="757"/>
      <c r="D40" s="757"/>
      <c r="E40" s="757"/>
      <c r="F40" s="757"/>
      <c r="G40" s="757"/>
      <c r="H40" s="757"/>
      <c r="I40" s="757"/>
      <c r="J40" s="757"/>
      <c r="K40" s="757"/>
      <c r="L40" s="757"/>
      <c r="M40" s="757"/>
      <c r="N40" s="757"/>
      <c r="O40" s="757"/>
      <c r="P40" s="757"/>
      <c r="Q40" s="757"/>
      <c r="R40" s="758"/>
    </row>
    <row r="41" spans="1:18" x14ac:dyDescent="0.25">
      <c r="A41" s="759"/>
      <c r="B41" s="826"/>
      <c r="C41" s="826"/>
      <c r="D41" s="826"/>
      <c r="E41" s="826"/>
      <c r="F41" s="826"/>
      <c r="G41" s="826"/>
      <c r="H41" s="826"/>
      <c r="I41" s="826"/>
      <c r="J41" s="826"/>
      <c r="K41" s="826"/>
      <c r="L41" s="826"/>
      <c r="M41" s="826"/>
      <c r="N41" s="826"/>
      <c r="O41" s="826"/>
      <c r="P41" s="826"/>
      <c r="Q41" s="826"/>
      <c r="R41" s="760"/>
    </row>
    <row r="42" spans="1:18" x14ac:dyDescent="0.25">
      <c r="A42" s="756" t="s">
        <v>1242</v>
      </c>
      <c r="B42" s="757"/>
      <c r="C42" s="757"/>
      <c r="D42" s="757"/>
      <c r="E42" s="757"/>
      <c r="F42" s="757"/>
      <c r="G42" s="757"/>
      <c r="H42" s="757"/>
      <c r="I42" s="757"/>
      <c r="J42" s="757"/>
      <c r="K42" s="757"/>
      <c r="L42" s="757"/>
      <c r="M42" s="757"/>
      <c r="N42" s="757"/>
      <c r="O42" s="757"/>
      <c r="P42" s="757"/>
      <c r="Q42" s="757"/>
      <c r="R42" s="758"/>
    </row>
    <row r="43" spans="1:18" x14ac:dyDescent="0.25">
      <c r="A43" s="759"/>
      <c r="B43" s="826"/>
      <c r="C43" s="826"/>
      <c r="D43" s="826"/>
      <c r="E43" s="826"/>
      <c r="F43" s="826"/>
      <c r="G43" s="826"/>
      <c r="H43" s="826"/>
      <c r="I43" s="826"/>
      <c r="J43" s="826"/>
      <c r="K43" s="826"/>
      <c r="L43" s="826"/>
      <c r="M43" s="826"/>
      <c r="N43" s="826"/>
      <c r="O43" s="826"/>
      <c r="P43" s="826"/>
      <c r="Q43" s="826"/>
      <c r="R43" s="760"/>
    </row>
    <row r="44" spans="1:18" x14ac:dyDescent="0.25">
      <c r="A44" s="639" t="s">
        <v>5964</v>
      </c>
      <c r="B44" s="639"/>
      <c r="C44" s="639"/>
      <c r="D44" s="639"/>
      <c r="E44" s="639"/>
      <c r="F44" s="639"/>
      <c r="G44" s="639"/>
      <c r="H44" s="639"/>
      <c r="I44" s="639"/>
      <c r="J44" s="639"/>
      <c r="K44" s="639"/>
      <c r="L44" s="639"/>
      <c r="M44" s="639"/>
      <c r="N44" s="639"/>
      <c r="O44" s="639"/>
      <c r="P44" s="639"/>
      <c r="Q44" s="639"/>
      <c r="R44" s="639"/>
    </row>
    <row r="46" spans="1:18" x14ac:dyDescent="0.25">
      <c r="A46" s="815" t="s">
        <v>4947</v>
      </c>
      <c r="B46" s="815"/>
      <c r="C46" s="815"/>
      <c r="D46" s="815"/>
      <c r="E46" s="815"/>
      <c r="F46" s="815"/>
      <c r="G46" s="815"/>
      <c r="H46" s="815"/>
      <c r="I46" s="815"/>
      <c r="J46" s="815"/>
      <c r="K46" s="815"/>
      <c r="L46" s="815"/>
      <c r="M46" s="815"/>
      <c r="N46" s="815"/>
      <c r="O46" s="815"/>
      <c r="P46" s="815"/>
      <c r="Q46" s="815"/>
      <c r="R46" s="815"/>
    </row>
    <row r="47" spans="1:18" ht="15" customHeight="1" x14ac:dyDescent="0.25">
      <c r="A47" s="834" t="s">
        <v>5965</v>
      </c>
      <c r="B47" s="874"/>
      <c r="C47" s="874"/>
      <c r="D47" s="874"/>
      <c r="E47" s="874"/>
      <c r="F47" s="874"/>
      <c r="G47" s="874"/>
      <c r="H47" s="874"/>
      <c r="I47" s="874"/>
      <c r="J47" s="874"/>
      <c r="K47" s="874"/>
      <c r="L47" s="874"/>
      <c r="M47" s="874"/>
      <c r="N47" s="874"/>
      <c r="O47" s="874"/>
      <c r="P47" s="874"/>
      <c r="Q47" s="874"/>
      <c r="R47" s="835"/>
    </row>
    <row r="48" spans="1:18" x14ac:dyDescent="0.25">
      <c r="A48" s="836"/>
      <c r="B48" s="875"/>
      <c r="C48" s="875"/>
      <c r="D48" s="875"/>
      <c r="E48" s="875"/>
      <c r="F48" s="875"/>
      <c r="G48" s="875"/>
      <c r="H48" s="875"/>
      <c r="I48" s="875"/>
      <c r="J48" s="875"/>
      <c r="K48" s="875"/>
      <c r="L48" s="875"/>
      <c r="M48" s="875"/>
      <c r="N48" s="875"/>
      <c r="O48" s="875"/>
      <c r="P48" s="875"/>
      <c r="Q48" s="875"/>
      <c r="R48" s="837"/>
    </row>
    <row r="49" spans="1:18" x14ac:dyDescent="0.25">
      <c r="A49" s="836"/>
      <c r="B49" s="875"/>
      <c r="C49" s="875"/>
      <c r="D49" s="875"/>
      <c r="E49" s="875"/>
      <c r="F49" s="875"/>
      <c r="G49" s="875"/>
      <c r="H49" s="875"/>
      <c r="I49" s="875"/>
      <c r="J49" s="875"/>
      <c r="K49" s="875"/>
      <c r="L49" s="875"/>
      <c r="M49" s="875"/>
      <c r="N49" s="875"/>
      <c r="O49" s="875"/>
      <c r="P49" s="875"/>
      <c r="Q49" s="875"/>
      <c r="R49" s="837"/>
    </row>
    <row r="50" spans="1:18" x14ac:dyDescent="0.25">
      <c r="A50" s="836"/>
      <c r="B50" s="875"/>
      <c r="C50" s="875"/>
      <c r="D50" s="875"/>
      <c r="E50" s="875"/>
      <c r="F50" s="875"/>
      <c r="G50" s="875"/>
      <c r="H50" s="875"/>
      <c r="I50" s="875"/>
      <c r="J50" s="875"/>
      <c r="K50" s="875"/>
      <c r="L50" s="875"/>
      <c r="M50" s="875"/>
      <c r="N50" s="875"/>
      <c r="O50" s="875"/>
      <c r="P50" s="875"/>
      <c r="Q50" s="875"/>
      <c r="R50" s="837"/>
    </row>
    <row r="51" spans="1:18" x14ac:dyDescent="0.25">
      <c r="A51" s="836"/>
      <c r="B51" s="875"/>
      <c r="C51" s="875"/>
      <c r="D51" s="875"/>
      <c r="E51" s="875"/>
      <c r="F51" s="875"/>
      <c r="G51" s="875"/>
      <c r="H51" s="875"/>
      <c r="I51" s="875"/>
      <c r="J51" s="875"/>
      <c r="K51" s="875"/>
      <c r="L51" s="875"/>
      <c r="M51" s="875"/>
      <c r="N51" s="875"/>
      <c r="O51" s="875"/>
      <c r="P51" s="875"/>
      <c r="Q51" s="875"/>
      <c r="R51" s="837"/>
    </row>
    <row r="52" spans="1:18" x14ac:dyDescent="0.25">
      <c r="A52" s="838"/>
      <c r="B52" s="876"/>
      <c r="C52" s="876"/>
      <c r="D52" s="876"/>
      <c r="E52" s="876"/>
      <c r="F52" s="876"/>
      <c r="G52" s="876"/>
      <c r="H52" s="876"/>
      <c r="I52" s="876"/>
      <c r="J52" s="876"/>
      <c r="K52" s="876"/>
      <c r="L52" s="876"/>
      <c r="M52" s="876"/>
      <c r="N52" s="876"/>
      <c r="O52" s="876"/>
      <c r="P52" s="876"/>
      <c r="Q52" s="876"/>
      <c r="R52" s="839"/>
    </row>
    <row r="54" spans="1:18" x14ac:dyDescent="0.25">
      <c r="A54" s="816" t="s">
        <v>5966</v>
      </c>
      <c r="B54" s="833"/>
      <c r="C54" s="833"/>
      <c r="D54" s="833"/>
      <c r="E54" s="833"/>
      <c r="F54" s="833"/>
      <c r="G54" s="833"/>
      <c r="H54" s="833"/>
      <c r="I54" s="833"/>
      <c r="J54" s="833"/>
      <c r="K54" s="833"/>
      <c r="L54" s="833"/>
      <c r="M54" s="833"/>
      <c r="N54" s="833"/>
      <c r="O54" s="833"/>
      <c r="P54" s="833"/>
      <c r="Q54" s="833"/>
      <c r="R54" s="817"/>
    </row>
    <row r="55" spans="1:18" x14ac:dyDescent="0.25">
      <c r="A55" s="753" t="s">
        <v>5967</v>
      </c>
      <c r="B55" s="753"/>
      <c r="C55" s="753"/>
      <c r="D55" s="753"/>
      <c r="E55" s="753"/>
      <c r="F55" s="753"/>
      <c r="G55" s="753"/>
      <c r="H55" s="753"/>
      <c r="I55" s="753"/>
      <c r="J55" s="753"/>
      <c r="K55" s="753"/>
      <c r="L55" s="753"/>
      <c r="M55" s="827"/>
      <c r="N55" s="827"/>
      <c r="O55" s="827"/>
      <c r="P55" s="827"/>
      <c r="Q55" s="827"/>
      <c r="R55" s="827"/>
    </row>
    <row r="56" spans="1:18" x14ac:dyDescent="0.25">
      <c r="A56" s="753" t="s">
        <v>5968</v>
      </c>
      <c r="B56" s="753"/>
      <c r="C56" s="753"/>
      <c r="D56" s="753"/>
      <c r="E56" s="753"/>
      <c r="F56" s="753"/>
      <c r="G56" s="753"/>
      <c r="H56" s="753"/>
      <c r="I56" s="753"/>
      <c r="J56" s="753"/>
      <c r="K56" s="753"/>
      <c r="L56" s="753"/>
      <c r="M56" s="827"/>
      <c r="N56" s="827"/>
      <c r="O56" s="827"/>
      <c r="P56" s="827"/>
      <c r="Q56" s="827"/>
      <c r="R56" s="827"/>
    </row>
    <row r="57" spans="1:18" x14ac:dyDescent="0.25">
      <c r="A57" s="753" t="s">
        <v>5969</v>
      </c>
      <c r="B57" s="753"/>
      <c r="C57" s="753"/>
      <c r="D57" s="753"/>
      <c r="E57" s="753"/>
      <c r="F57" s="753"/>
      <c r="G57" s="753"/>
      <c r="H57" s="753"/>
      <c r="I57" s="753"/>
      <c r="J57" s="753"/>
      <c r="K57" s="753"/>
      <c r="L57" s="753"/>
      <c r="M57" s="827"/>
      <c r="N57" s="827"/>
      <c r="O57" s="827"/>
      <c r="P57" s="827"/>
      <c r="Q57" s="827"/>
      <c r="R57" s="827"/>
    </row>
    <row r="58" spans="1:18" x14ac:dyDescent="0.25">
      <c r="A58" s="753" t="s">
        <v>5970</v>
      </c>
      <c r="B58" s="753"/>
      <c r="C58" s="753"/>
      <c r="D58" s="753"/>
      <c r="E58" s="753"/>
      <c r="F58" s="753"/>
      <c r="G58" s="753"/>
      <c r="H58" s="753"/>
      <c r="I58" s="753"/>
      <c r="J58" s="753"/>
      <c r="K58" s="753"/>
      <c r="L58" s="753"/>
      <c r="M58" s="827"/>
      <c r="N58" s="827"/>
      <c r="O58" s="827"/>
      <c r="P58" s="827"/>
      <c r="Q58" s="827"/>
      <c r="R58" s="827"/>
    </row>
    <row r="60" spans="1:18" ht="15" customHeight="1" x14ac:dyDescent="0.25">
      <c r="A60" s="641" t="s">
        <v>5971</v>
      </c>
      <c r="B60" s="642"/>
      <c r="C60" s="642"/>
      <c r="D60" s="642"/>
      <c r="E60" s="642"/>
      <c r="F60" s="642"/>
      <c r="G60" s="642"/>
      <c r="H60" s="642"/>
      <c r="I60" s="642"/>
      <c r="J60" s="642"/>
      <c r="K60" s="642"/>
      <c r="L60" s="642"/>
      <c r="M60" s="642"/>
      <c r="N60" s="642"/>
      <c r="O60" s="642"/>
      <c r="P60" s="642"/>
      <c r="Q60" s="642"/>
      <c r="R60" s="643"/>
    </row>
    <row r="61" spans="1:18" ht="15" customHeight="1" x14ac:dyDescent="0.25">
      <c r="A61" s="641" t="s">
        <v>5898</v>
      </c>
      <c r="B61" s="642"/>
      <c r="C61" s="642"/>
      <c r="D61" s="642"/>
      <c r="E61" s="642"/>
      <c r="F61" s="642"/>
      <c r="G61" s="642"/>
      <c r="H61" s="642"/>
      <c r="I61" s="642"/>
      <c r="J61" s="642"/>
      <c r="K61" s="642"/>
      <c r="L61" s="642"/>
      <c r="M61" s="642"/>
      <c r="N61" s="642"/>
      <c r="O61" s="642"/>
      <c r="P61" s="642"/>
      <c r="Q61" s="642"/>
      <c r="R61" s="643"/>
    </row>
  </sheetData>
  <mergeCells count="64">
    <mergeCell ref="A14:R14"/>
    <mergeCell ref="A1:R1"/>
    <mergeCell ref="A3:R3"/>
    <mergeCell ref="A4:R4"/>
    <mergeCell ref="A5:R5"/>
    <mergeCell ref="A6:R6"/>
    <mergeCell ref="A7:R7"/>
    <mergeCell ref="A8:R8"/>
    <mergeCell ref="A9:R9"/>
    <mergeCell ref="A10:R10"/>
    <mergeCell ref="A11:R11"/>
    <mergeCell ref="A12:R12"/>
    <mergeCell ref="Q15:R15"/>
    <mergeCell ref="A16:C16"/>
    <mergeCell ref="D16:F16"/>
    <mergeCell ref="G16:I16"/>
    <mergeCell ref="J16:L16"/>
    <mergeCell ref="M16:N16"/>
    <mergeCell ref="O16:P16"/>
    <mergeCell ref="Q16:R16"/>
    <mergeCell ref="A15:C15"/>
    <mergeCell ref="D15:F15"/>
    <mergeCell ref="G15:I15"/>
    <mergeCell ref="J15:L15"/>
    <mergeCell ref="M15:N15"/>
    <mergeCell ref="O15:P15"/>
    <mergeCell ref="A30:R30"/>
    <mergeCell ref="A17:R17"/>
    <mergeCell ref="A18:R18"/>
    <mergeCell ref="A20:R20"/>
    <mergeCell ref="A21:R21"/>
    <mergeCell ref="A23:R23"/>
    <mergeCell ref="A24:R24"/>
    <mergeCell ref="A25:R25"/>
    <mergeCell ref="A26:R26"/>
    <mergeCell ref="A27:R27"/>
    <mergeCell ref="A28:R28"/>
    <mergeCell ref="A29:R29"/>
    <mergeCell ref="A43:R43"/>
    <mergeCell ref="A31:R31"/>
    <mergeCell ref="A32:R32"/>
    <mergeCell ref="A33:R33"/>
    <mergeCell ref="A35:R35"/>
    <mergeCell ref="A36:R36"/>
    <mergeCell ref="A37:R37"/>
    <mergeCell ref="A38:R38"/>
    <mergeCell ref="A39:R39"/>
    <mergeCell ref="A40:R40"/>
    <mergeCell ref="A41:R41"/>
    <mergeCell ref="A42:R42"/>
    <mergeCell ref="A44:R44"/>
    <mergeCell ref="A46:R46"/>
    <mergeCell ref="A47:R52"/>
    <mergeCell ref="A54:R54"/>
    <mergeCell ref="A55:L55"/>
    <mergeCell ref="M55:R55"/>
    <mergeCell ref="A60:R60"/>
    <mergeCell ref="A61:R61"/>
    <mergeCell ref="A56:L56"/>
    <mergeCell ref="M56:R56"/>
    <mergeCell ref="A57:L57"/>
    <mergeCell ref="M57:R57"/>
    <mergeCell ref="A58:L58"/>
    <mergeCell ref="M58:R58"/>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4"/>
  <sheetViews>
    <sheetView tabSelected="1" topLeftCell="A268" workbookViewId="0">
      <selection activeCell="L287" sqref="L287"/>
    </sheetView>
  </sheetViews>
  <sheetFormatPr baseColWidth="10" defaultRowHeight="15" x14ac:dyDescent="0.25"/>
  <sheetData>
    <row r="1" spans="1:16" x14ac:dyDescent="0.25">
      <c r="A1" s="644" t="s">
        <v>5972</v>
      </c>
      <c r="B1" s="644"/>
      <c r="C1" s="644"/>
      <c r="D1" s="644"/>
      <c r="E1" s="644"/>
      <c r="F1" s="644"/>
      <c r="G1" s="644"/>
      <c r="H1" s="644"/>
      <c r="I1" s="644"/>
      <c r="J1" s="644"/>
      <c r="K1" s="644"/>
      <c r="L1" s="644"/>
      <c r="M1" s="644"/>
      <c r="N1" s="644"/>
      <c r="O1" s="644"/>
      <c r="P1" s="644"/>
    </row>
    <row r="2" spans="1:16" x14ac:dyDescent="0.25">
      <c r="A2" s="644" t="s">
        <v>5973</v>
      </c>
      <c r="B2" s="644"/>
      <c r="C2" s="644"/>
      <c r="D2" s="644"/>
      <c r="E2" s="644"/>
      <c r="F2" s="644"/>
      <c r="G2" s="644"/>
      <c r="H2" s="644"/>
      <c r="I2" s="644"/>
      <c r="J2" s="644"/>
      <c r="K2" s="644"/>
      <c r="L2" s="644"/>
      <c r="M2" s="644"/>
      <c r="N2" s="644"/>
      <c r="O2" s="644"/>
      <c r="P2" s="644"/>
    </row>
    <row r="4" spans="1:16" ht="15" customHeight="1" x14ac:dyDescent="0.25">
      <c r="A4" s="659" t="s">
        <v>5974</v>
      </c>
      <c r="B4" s="659"/>
      <c r="C4" s="659"/>
      <c r="D4" s="659"/>
      <c r="E4" s="659"/>
      <c r="F4" s="659"/>
      <c r="G4" s="659"/>
      <c r="H4" s="659"/>
      <c r="I4" s="659"/>
      <c r="J4" s="659"/>
      <c r="K4" s="659"/>
      <c r="L4" s="659"/>
      <c r="M4" s="659"/>
      <c r="N4" s="659"/>
      <c r="O4" s="659"/>
      <c r="P4" s="659"/>
    </row>
    <row r="5" spans="1:16" x14ac:dyDescent="0.25">
      <c r="A5" s="659"/>
      <c r="B5" s="659"/>
      <c r="C5" s="659"/>
      <c r="D5" s="659"/>
      <c r="E5" s="659"/>
      <c r="F5" s="659"/>
      <c r="G5" s="659"/>
      <c r="H5" s="659"/>
      <c r="I5" s="659"/>
      <c r="J5" s="659"/>
      <c r="K5" s="659"/>
      <c r="L5" s="659"/>
      <c r="M5" s="659"/>
      <c r="N5" s="659"/>
      <c r="O5" s="659"/>
      <c r="P5" s="659"/>
    </row>
    <row r="6" spans="1:16" x14ac:dyDescent="0.25">
      <c r="A6" s="756" t="s">
        <v>5975</v>
      </c>
      <c r="B6" s="757"/>
      <c r="C6" s="757"/>
      <c r="D6" s="757"/>
      <c r="E6" s="757"/>
      <c r="F6" s="757"/>
      <c r="G6" s="757"/>
      <c r="H6" s="757"/>
      <c r="I6" s="757"/>
      <c r="J6" s="757"/>
      <c r="K6" s="757"/>
      <c r="L6" s="757"/>
      <c r="M6" s="757"/>
      <c r="N6" s="757"/>
      <c r="O6" s="757"/>
      <c r="P6" s="758"/>
    </row>
    <row r="7" spans="1:16" x14ac:dyDescent="0.25">
      <c r="A7" s="759"/>
      <c r="B7" s="826"/>
      <c r="C7" s="826"/>
      <c r="D7" s="826"/>
      <c r="E7" s="826"/>
      <c r="F7" s="826"/>
      <c r="G7" s="826"/>
      <c r="H7" s="826"/>
      <c r="I7" s="826"/>
      <c r="J7" s="826"/>
      <c r="K7" s="826"/>
      <c r="L7" s="826"/>
      <c r="M7" s="826"/>
      <c r="N7" s="826"/>
      <c r="O7" s="826"/>
      <c r="P7" s="760"/>
    </row>
    <row r="8" spans="1:16" x14ac:dyDescent="0.25">
      <c r="A8" s="756" t="s">
        <v>5976</v>
      </c>
      <c r="B8" s="757"/>
      <c r="C8" s="757"/>
      <c r="D8" s="757"/>
      <c r="E8" s="757"/>
      <c r="F8" s="757"/>
      <c r="G8" s="757"/>
      <c r="H8" s="757"/>
      <c r="I8" s="757"/>
      <c r="J8" s="757"/>
      <c r="K8" s="757"/>
      <c r="L8" s="757"/>
      <c r="M8" s="757"/>
      <c r="N8" s="757"/>
      <c r="O8" s="757"/>
      <c r="P8" s="758"/>
    </row>
    <row r="9" spans="1:16" x14ac:dyDescent="0.25">
      <c r="A9" s="759"/>
      <c r="B9" s="826"/>
      <c r="C9" s="826"/>
      <c r="D9" s="826"/>
      <c r="E9" s="826"/>
      <c r="F9" s="826"/>
      <c r="G9" s="826"/>
      <c r="H9" s="826"/>
      <c r="I9" s="826"/>
      <c r="J9" s="826"/>
      <c r="K9" s="826"/>
      <c r="L9" s="826"/>
      <c r="M9" s="826"/>
      <c r="N9" s="826"/>
      <c r="O9" s="826"/>
      <c r="P9" s="760"/>
    </row>
    <row r="10" spans="1:16" x14ac:dyDescent="0.25">
      <c r="A10" s="756" t="s">
        <v>5977</v>
      </c>
      <c r="B10" s="757"/>
      <c r="C10" s="757"/>
      <c r="D10" s="757"/>
      <c r="E10" s="757"/>
      <c r="F10" s="757"/>
      <c r="G10" s="757"/>
      <c r="H10" s="757"/>
      <c r="I10" s="757"/>
      <c r="J10" s="757"/>
      <c r="K10" s="757"/>
      <c r="L10" s="757"/>
      <c r="M10" s="757"/>
      <c r="N10" s="757"/>
      <c r="O10" s="757"/>
      <c r="P10" s="758"/>
    </row>
    <row r="11" spans="1:16" x14ac:dyDescent="0.25">
      <c r="A11" s="759"/>
      <c r="B11" s="826"/>
      <c r="C11" s="826"/>
      <c r="D11" s="826"/>
      <c r="E11" s="826"/>
      <c r="F11" s="826"/>
      <c r="G11" s="826"/>
      <c r="H11" s="826"/>
      <c r="I11" s="826"/>
      <c r="J11" s="826"/>
      <c r="K11" s="826"/>
      <c r="L11" s="826"/>
      <c r="M11" s="826"/>
      <c r="N11" s="826"/>
      <c r="O11" s="826"/>
      <c r="P11" s="760"/>
    </row>
    <row r="12" spans="1:16" x14ac:dyDescent="0.25">
      <c r="A12" s="756" t="s">
        <v>5978</v>
      </c>
      <c r="B12" s="757"/>
      <c r="C12" s="757"/>
      <c r="D12" s="757"/>
      <c r="E12" s="757"/>
      <c r="F12" s="757"/>
      <c r="G12" s="757"/>
      <c r="H12" s="757"/>
      <c r="I12" s="757"/>
      <c r="J12" s="757"/>
      <c r="K12" s="757"/>
      <c r="L12" s="757"/>
      <c r="M12" s="757"/>
      <c r="N12" s="757"/>
      <c r="O12" s="757"/>
      <c r="P12" s="758"/>
    </row>
    <row r="13" spans="1:16" x14ac:dyDescent="0.25">
      <c r="A13" s="759"/>
      <c r="B13" s="826"/>
      <c r="C13" s="826"/>
      <c r="D13" s="826"/>
      <c r="E13" s="826"/>
      <c r="F13" s="826"/>
      <c r="G13" s="826"/>
      <c r="H13" s="826"/>
      <c r="I13" s="826"/>
      <c r="J13" s="826"/>
      <c r="K13" s="826"/>
      <c r="L13" s="826"/>
      <c r="M13" s="826"/>
      <c r="N13" s="826"/>
      <c r="O13" s="826"/>
      <c r="P13" s="760"/>
    </row>
    <row r="14" spans="1:16" x14ac:dyDescent="0.25">
      <c r="A14" s="753" t="s">
        <v>3462</v>
      </c>
      <c r="B14" s="753"/>
      <c r="C14" s="753"/>
      <c r="D14" s="753"/>
      <c r="E14" s="753"/>
      <c r="F14" s="753"/>
      <c r="G14" s="753"/>
      <c r="H14" s="753"/>
      <c r="I14" s="753"/>
      <c r="J14" s="753"/>
      <c r="K14" s="753"/>
      <c r="L14" s="753"/>
      <c r="M14" s="753"/>
      <c r="N14" s="753"/>
      <c r="O14" s="753"/>
      <c r="P14" s="753"/>
    </row>
    <row r="15" spans="1:16" x14ac:dyDescent="0.25">
      <c r="A15" s="827"/>
      <c r="B15" s="827"/>
      <c r="C15" s="827"/>
      <c r="D15" s="827"/>
      <c r="E15" s="827"/>
      <c r="F15" s="827"/>
      <c r="G15" s="827"/>
      <c r="H15" s="827"/>
      <c r="I15" s="827"/>
      <c r="J15" s="827"/>
      <c r="K15" s="827"/>
      <c r="L15" s="827"/>
      <c r="M15" s="827"/>
      <c r="N15" s="827"/>
      <c r="O15" s="827"/>
      <c r="P15" s="827"/>
    </row>
    <row r="16" spans="1:16" x14ac:dyDescent="0.25">
      <c r="A16" s="756" t="s">
        <v>5979</v>
      </c>
      <c r="B16" s="757"/>
      <c r="C16" s="757"/>
      <c r="D16" s="757"/>
      <c r="E16" s="757"/>
      <c r="F16" s="757"/>
      <c r="G16" s="757"/>
      <c r="H16" s="757"/>
      <c r="I16" s="757"/>
      <c r="J16" s="757"/>
      <c r="K16" s="757"/>
      <c r="L16" s="757"/>
      <c r="M16" s="757"/>
      <c r="N16" s="757"/>
      <c r="O16" s="757"/>
      <c r="P16" s="758"/>
    </row>
    <row r="17" spans="1:16" x14ac:dyDescent="0.25">
      <c r="A17" s="759"/>
      <c r="B17" s="826"/>
      <c r="C17" s="826"/>
      <c r="D17" s="826"/>
      <c r="E17" s="826"/>
      <c r="F17" s="826"/>
      <c r="G17" s="826"/>
      <c r="H17" s="826"/>
      <c r="I17" s="826"/>
      <c r="J17" s="826"/>
      <c r="K17" s="826"/>
      <c r="L17" s="826"/>
      <c r="M17" s="826"/>
      <c r="N17" s="826"/>
      <c r="O17" s="826"/>
      <c r="P17" s="760"/>
    </row>
    <row r="18" spans="1:16" x14ac:dyDescent="0.25">
      <c r="A18" s="756" t="s">
        <v>5980</v>
      </c>
      <c r="B18" s="757"/>
      <c r="C18" s="757"/>
      <c r="D18" s="757"/>
      <c r="E18" s="757"/>
      <c r="F18" s="757"/>
      <c r="G18" s="757"/>
      <c r="H18" s="757"/>
      <c r="I18" s="757"/>
      <c r="J18" s="757"/>
      <c r="K18" s="757"/>
      <c r="L18" s="757"/>
      <c r="M18" s="757"/>
      <c r="N18" s="757"/>
      <c r="O18" s="757"/>
      <c r="P18" s="758"/>
    </row>
    <row r="19" spans="1:16" x14ac:dyDescent="0.25">
      <c r="A19" s="759"/>
      <c r="B19" s="826"/>
      <c r="C19" s="826"/>
      <c r="D19" s="826"/>
      <c r="E19" s="826"/>
      <c r="F19" s="826"/>
      <c r="G19" s="826"/>
      <c r="H19" s="826"/>
      <c r="I19" s="826"/>
      <c r="J19" s="826"/>
      <c r="K19" s="826"/>
      <c r="L19" s="826"/>
      <c r="M19" s="826"/>
      <c r="N19" s="826"/>
      <c r="O19" s="826"/>
      <c r="P19" s="760"/>
    </row>
    <row r="20" spans="1:16" x14ac:dyDescent="0.25">
      <c r="A20" s="753" t="s">
        <v>4625</v>
      </c>
      <c r="B20" s="753"/>
      <c r="C20" s="753"/>
      <c r="D20" s="753"/>
      <c r="E20" s="753"/>
      <c r="F20" s="753"/>
      <c r="G20" s="753"/>
      <c r="H20" s="753"/>
      <c r="I20" s="753"/>
      <c r="J20" s="753"/>
      <c r="K20" s="753"/>
      <c r="L20" s="753"/>
      <c r="M20" s="753"/>
      <c r="N20" s="753"/>
      <c r="O20" s="753"/>
      <c r="P20" s="753"/>
    </row>
    <row r="21" spans="1:16" x14ac:dyDescent="0.25">
      <c r="A21" s="827"/>
      <c r="B21" s="827"/>
      <c r="C21" s="827"/>
      <c r="D21" s="827"/>
      <c r="E21" s="827"/>
      <c r="F21" s="827"/>
      <c r="G21" s="827"/>
      <c r="H21" s="827"/>
      <c r="I21" s="827"/>
      <c r="J21" s="827"/>
      <c r="K21" s="827"/>
      <c r="L21" s="827"/>
      <c r="M21" s="827"/>
      <c r="N21" s="827"/>
      <c r="O21" s="827"/>
      <c r="P21" s="827"/>
    </row>
    <row r="22" spans="1:16" x14ac:dyDescent="0.25">
      <c r="A22" s="753" t="s">
        <v>5981</v>
      </c>
      <c r="B22" s="753"/>
      <c r="C22" s="753"/>
      <c r="D22" s="753"/>
      <c r="E22" s="753"/>
      <c r="F22" s="753"/>
      <c r="G22" s="753"/>
      <c r="H22" s="753"/>
      <c r="I22" s="753"/>
      <c r="J22" s="753"/>
      <c r="K22" s="753"/>
      <c r="L22" s="753"/>
      <c r="M22" s="753"/>
      <c r="N22" s="753"/>
      <c r="O22" s="753"/>
      <c r="P22" s="753"/>
    </row>
    <row r="23" spans="1:16" x14ac:dyDescent="0.25">
      <c r="A23" s="827"/>
      <c r="B23" s="827"/>
      <c r="C23" s="827"/>
      <c r="D23" s="827"/>
      <c r="E23" s="827"/>
      <c r="F23" s="827"/>
      <c r="G23" s="827"/>
      <c r="H23" s="827"/>
      <c r="I23" s="827"/>
      <c r="J23" s="827"/>
      <c r="K23" s="827"/>
      <c r="L23" s="827"/>
      <c r="M23" s="827"/>
      <c r="N23" s="827"/>
      <c r="O23" s="827"/>
      <c r="P23" s="827"/>
    </row>
    <row r="24" spans="1:16" x14ac:dyDescent="0.25">
      <c r="A24" s="753" t="s">
        <v>5982</v>
      </c>
      <c r="B24" s="753"/>
      <c r="C24" s="753"/>
      <c r="D24" s="753"/>
      <c r="E24" s="753"/>
      <c r="F24" s="753"/>
      <c r="G24" s="753"/>
      <c r="H24" s="753"/>
      <c r="I24" s="753"/>
      <c r="J24" s="753"/>
      <c r="K24" s="753"/>
      <c r="L24" s="753"/>
      <c r="M24" s="753"/>
      <c r="N24" s="753"/>
      <c r="O24" s="753"/>
      <c r="P24" s="753"/>
    </row>
    <row r="25" spans="1:16" x14ac:dyDescent="0.25">
      <c r="A25" s="759"/>
      <c r="B25" s="826"/>
      <c r="C25" s="826"/>
      <c r="D25" s="760"/>
      <c r="E25" s="759"/>
      <c r="F25" s="826"/>
      <c r="G25" s="826"/>
      <c r="H25" s="760"/>
      <c r="I25" s="759"/>
      <c r="J25" s="826"/>
      <c r="K25" s="826"/>
      <c r="L25" s="760"/>
      <c r="M25" s="759"/>
      <c r="N25" s="826"/>
      <c r="O25" s="826"/>
      <c r="P25" s="760"/>
    </row>
    <row r="26" spans="1:16" x14ac:dyDescent="0.25">
      <c r="A26" s="756" t="s">
        <v>5983</v>
      </c>
      <c r="B26" s="757"/>
      <c r="C26" s="757"/>
      <c r="D26" s="757"/>
      <c r="E26" s="757"/>
      <c r="F26" s="757"/>
      <c r="G26" s="757"/>
      <c r="H26" s="757"/>
      <c r="I26" s="757"/>
      <c r="J26" s="757"/>
      <c r="K26" s="757"/>
      <c r="L26" s="757"/>
      <c r="M26" s="757"/>
      <c r="N26" s="757"/>
      <c r="O26" s="757"/>
      <c r="P26" s="758"/>
    </row>
    <row r="27" spans="1:16" x14ac:dyDescent="0.25">
      <c r="A27" s="759"/>
      <c r="B27" s="826"/>
      <c r="C27" s="826"/>
      <c r="D27" s="826"/>
      <c r="E27" s="826"/>
      <c r="F27" s="760"/>
      <c r="G27" s="759"/>
      <c r="H27" s="826"/>
      <c r="I27" s="826"/>
      <c r="J27" s="826"/>
      <c r="K27" s="826"/>
      <c r="L27" s="760"/>
      <c r="M27" s="759"/>
      <c r="N27" s="826"/>
      <c r="O27" s="826"/>
      <c r="P27" s="760"/>
    </row>
    <row r="28" spans="1:16" x14ac:dyDescent="0.25">
      <c r="A28" s="756" t="s">
        <v>1441</v>
      </c>
      <c r="B28" s="757"/>
      <c r="C28" s="757"/>
      <c r="D28" s="757"/>
      <c r="E28" s="757"/>
      <c r="F28" s="757"/>
      <c r="G28" s="757"/>
      <c r="H28" s="757"/>
      <c r="I28" s="757"/>
      <c r="J28" s="757"/>
      <c r="K28" s="757"/>
      <c r="L28" s="757"/>
      <c r="M28" s="757"/>
      <c r="N28" s="757"/>
      <c r="O28" s="757"/>
      <c r="P28" s="758"/>
    </row>
    <row r="29" spans="1:16" x14ac:dyDescent="0.25">
      <c r="A29" s="635"/>
      <c r="B29" s="635"/>
      <c r="C29" s="635"/>
      <c r="D29" s="635"/>
      <c r="E29" s="635"/>
      <c r="F29" s="635"/>
      <c r="G29" s="635"/>
      <c r="H29" s="635"/>
      <c r="I29" s="635"/>
      <c r="J29" s="635"/>
      <c r="K29" s="635"/>
      <c r="L29" s="635"/>
      <c r="M29" s="635"/>
      <c r="N29" s="759"/>
      <c r="O29" s="826"/>
      <c r="P29" s="760"/>
    </row>
    <row r="30" spans="1:16" x14ac:dyDescent="0.25">
      <c r="A30" s="756" t="s">
        <v>5984</v>
      </c>
      <c r="B30" s="757"/>
      <c r="C30" s="757"/>
      <c r="D30" s="757"/>
      <c r="E30" s="757"/>
      <c r="F30" s="757"/>
      <c r="G30" s="757"/>
      <c r="H30" s="757"/>
      <c r="I30" s="757"/>
      <c r="J30" s="757"/>
      <c r="K30" s="757"/>
      <c r="L30" s="757"/>
      <c r="M30" s="757"/>
      <c r="N30" s="757"/>
      <c r="O30" s="757"/>
      <c r="P30" s="758"/>
    </row>
    <row r="31" spans="1:16" x14ac:dyDescent="0.25">
      <c r="A31" s="759"/>
      <c r="B31" s="826"/>
      <c r="C31" s="760"/>
      <c r="D31" s="759"/>
      <c r="E31" s="826"/>
      <c r="F31" s="760"/>
      <c r="G31" s="759"/>
      <c r="H31" s="826"/>
      <c r="I31" s="760"/>
      <c r="J31" s="759"/>
      <c r="K31" s="826"/>
      <c r="L31" s="760"/>
      <c r="M31" s="759"/>
      <c r="N31" s="826"/>
      <c r="O31" s="826"/>
      <c r="P31" s="760"/>
    </row>
    <row r="33" spans="1:16" x14ac:dyDescent="0.25">
      <c r="A33" s="815" t="s">
        <v>5985</v>
      </c>
      <c r="B33" s="815"/>
      <c r="C33" s="815"/>
      <c r="D33" s="815"/>
      <c r="E33" s="815"/>
      <c r="F33" s="815"/>
      <c r="G33" s="815"/>
      <c r="H33" s="815"/>
      <c r="I33" s="815"/>
      <c r="J33" s="815"/>
      <c r="K33" s="815"/>
      <c r="L33" s="815"/>
      <c r="M33" s="815"/>
      <c r="N33" s="815"/>
      <c r="O33" s="815"/>
      <c r="P33" s="815"/>
    </row>
    <row r="34" spans="1:16" x14ac:dyDescent="0.25">
      <c r="A34" s="756" t="s">
        <v>5976</v>
      </c>
      <c r="B34" s="757"/>
      <c r="C34" s="757"/>
      <c r="D34" s="757"/>
      <c r="E34" s="757"/>
      <c r="F34" s="757"/>
      <c r="G34" s="757"/>
      <c r="H34" s="757"/>
      <c r="I34" s="757"/>
      <c r="J34" s="757"/>
      <c r="K34" s="757"/>
      <c r="L34" s="757"/>
      <c r="M34" s="757"/>
      <c r="N34" s="757"/>
      <c r="O34" s="757"/>
      <c r="P34" s="758"/>
    </row>
    <row r="35" spans="1:16" x14ac:dyDescent="0.25">
      <c r="A35" s="759"/>
      <c r="B35" s="826"/>
      <c r="C35" s="826"/>
      <c r="D35" s="826"/>
      <c r="E35" s="826"/>
      <c r="F35" s="826"/>
      <c r="G35" s="826"/>
      <c r="H35" s="826"/>
      <c r="I35" s="826"/>
      <c r="J35" s="826"/>
      <c r="K35" s="826"/>
      <c r="L35" s="826"/>
      <c r="M35" s="826"/>
      <c r="N35" s="826"/>
      <c r="O35" s="826"/>
      <c r="P35" s="760"/>
    </row>
    <row r="36" spans="1:16" x14ac:dyDescent="0.25">
      <c r="A36" s="756" t="s">
        <v>3462</v>
      </c>
      <c r="B36" s="757"/>
      <c r="C36" s="757"/>
      <c r="D36" s="757"/>
      <c r="E36" s="757"/>
      <c r="F36" s="757"/>
      <c r="G36" s="757"/>
      <c r="H36" s="757"/>
      <c r="I36" s="757"/>
      <c r="J36" s="757"/>
      <c r="K36" s="757"/>
      <c r="L36" s="757"/>
      <c r="M36" s="757"/>
      <c r="N36" s="757"/>
      <c r="O36" s="757"/>
      <c r="P36" s="758"/>
    </row>
    <row r="37" spans="1:16" x14ac:dyDescent="0.25">
      <c r="A37" s="759"/>
      <c r="B37" s="826"/>
      <c r="C37" s="826"/>
      <c r="D37" s="826"/>
      <c r="E37" s="826"/>
      <c r="F37" s="826"/>
      <c r="G37" s="826"/>
      <c r="H37" s="826"/>
      <c r="I37" s="826"/>
      <c r="J37" s="826"/>
      <c r="K37" s="826"/>
      <c r="L37" s="826"/>
      <c r="M37" s="826"/>
      <c r="N37" s="826"/>
      <c r="O37" s="826"/>
      <c r="P37" s="760"/>
    </row>
    <row r="38" spans="1:16" x14ac:dyDescent="0.25">
      <c r="A38" s="756" t="s">
        <v>5986</v>
      </c>
      <c r="B38" s="757"/>
      <c r="C38" s="757"/>
      <c r="D38" s="757"/>
      <c r="E38" s="757"/>
      <c r="F38" s="757"/>
      <c r="G38" s="757"/>
      <c r="H38" s="757"/>
      <c r="I38" s="757"/>
      <c r="J38" s="757"/>
      <c r="K38" s="757"/>
      <c r="L38" s="757"/>
      <c r="M38" s="757"/>
      <c r="N38" s="757"/>
      <c r="O38" s="757"/>
      <c r="P38" s="758"/>
    </row>
    <row r="39" spans="1:16" x14ac:dyDescent="0.25">
      <c r="A39" s="759"/>
      <c r="B39" s="826"/>
      <c r="C39" s="826"/>
      <c r="D39" s="826"/>
      <c r="E39" s="826"/>
      <c r="F39" s="826"/>
      <c r="G39" s="826"/>
      <c r="H39" s="826"/>
      <c r="I39" s="826"/>
      <c r="J39" s="826"/>
      <c r="K39" s="826"/>
      <c r="L39" s="826"/>
      <c r="M39" s="826"/>
      <c r="N39" s="826"/>
      <c r="O39" s="826"/>
      <c r="P39" s="760"/>
    </row>
    <row r="40" spans="1:16" x14ac:dyDescent="0.25">
      <c r="A40" s="756" t="s">
        <v>3463</v>
      </c>
      <c r="B40" s="757"/>
      <c r="C40" s="757"/>
      <c r="D40" s="757"/>
      <c r="E40" s="757"/>
      <c r="F40" s="757"/>
      <c r="G40" s="757"/>
      <c r="H40" s="757"/>
      <c r="I40" s="757"/>
      <c r="J40" s="757"/>
      <c r="K40" s="757"/>
      <c r="L40" s="757"/>
      <c r="M40" s="757"/>
      <c r="N40" s="757"/>
      <c r="O40" s="757"/>
      <c r="P40" s="758"/>
    </row>
    <row r="41" spans="1:16" x14ac:dyDescent="0.25">
      <c r="A41" s="759"/>
      <c r="B41" s="826"/>
      <c r="C41" s="826"/>
      <c r="D41" s="826"/>
      <c r="E41" s="826"/>
      <c r="F41" s="826"/>
      <c r="G41" s="826"/>
      <c r="H41" s="826"/>
      <c r="I41" s="826"/>
      <c r="J41" s="826"/>
      <c r="K41" s="826"/>
      <c r="L41" s="826"/>
      <c r="M41" s="826"/>
      <c r="N41" s="826"/>
      <c r="O41" s="826"/>
      <c r="P41" s="760"/>
    </row>
    <row r="42" spans="1:16" x14ac:dyDescent="0.25">
      <c r="A42" s="756" t="s">
        <v>4625</v>
      </c>
      <c r="B42" s="757"/>
      <c r="C42" s="757"/>
      <c r="D42" s="757"/>
      <c r="E42" s="757"/>
      <c r="F42" s="757"/>
      <c r="G42" s="757"/>
      <c r="H42" s="757"/>
      <c r="I42" s="757"/>
      <c r="J42" s="757"/>
      <c r="K42" s="757"/>
      <c r="L42" s="757"/>
      <c r="M42" s="757"/>
      <c r="N42" s="757"/>
      <c r="O42" s="757"/>
      <c r="P42" s="758"/>
    </row>
    <row r="43" spans="1:16" x14ac:dyDescent="0.25">
      <c r="A43" s="827"/>
      <c r="B43" s="827"/>
      <c r="C43" s="827"/>
      <c r="D43" s="759"/>
      <c r="E43" s="826"/>
      <c r="F43" s="760"/>
      <c r="G43" s="759"/>
      <c r="H43" s="826"/>
      <c r="I43" s="760"/>
      <c r="J43" s="759"/>
      <c r="K43" s="826"/>
      <c r="L43" s="760"/>
      <c r="M43" s="759"/>
      <c r="N43" s="826"/>
      <c r="O43" s="826"/>
      <c r="P43" s="760"/>
    </row>
    <row r="44" spans="1:16" x14ac:dyDescent="0.25">
      <c r="A44" s="756" t="s">
        <v>3465</v>
      </c>
      <c r="B44" s="757"/>
      <c r="C44" s="757"/>
      <c r="D44" s="757"/>
      <c r="E44" s="757"/>
      <c r="F44" s="757"/>
      <c r="G44" s="757"/>
      <c r="H44" s="757"/>
      <c r="I44" s="757"/>
      <c r="J44" s="757"/>
      <c r="K44" s="757"/>
      <c r="L44" s="757"/>
      <c r="M44" s="757"/>
      <c r="N44" s="757"/>
      <c r="O44" s="757"/>
      <c r="P44" s="758"/>
    </row>
    <row r="45" spans="1:16" x14ac:dyDescent="0.25">
      <c r="A45" s="759"/>
      <c r="B45" s="826"/>
      <c r="C45" s="826"/>
      <c r="D45" s="826"/>
      <c r="E45" s="826"/>
      <c r="F45" s="826"/>
      <c r="G45" s="826"/>
      <c r="H45" s="826"/>
      <c r="I45" s="826"/>
      <c r="J45" s="826"/>
      <c r="K45" s="826"/>
      <c r="L45" s="826"/>
      <c r="M45" s="826"/>
      <c r="N45" s="826"/>
      <c r="O45" s="826"/>
      <c r="P45" s="760"/>
    </row>
    <row r="46" spans="1:16" ht="15" customHeight="1" x14ac:dyDescent="0.25">
      <c r="A46" s="814" t="s">
        <v>5790</v>
      </c>
      <c r="B46" s="814"/>
      <c r="C46" s="814"/>
      <c r="D46" s="814"/>
      <c r="E46" s="814"/>
      <c r="F46" s="814"/>
      <c r="G46" s="814"/>
      <c r="H46" s="814"/>
      <c r="I46" s="814"/>
      <c r="J46" s="814"/>
      <c r="K46" s="814"/>
      <c r="L46" s="814"/>
      <c r="M46" s="814"/>
      <c r="N46" s="814"/>
      <c r="O46" s="814"/>
      <c r="P46" s="814"/>
    </row>
    <row r="47" spans="1:16" x14ac:dyDescent="0.25">
      <c r="A47" s="635"/>
      <c r="B47" s="635"/>
      <c r="C47" s="635"/>
      <c r="D47" s="635"/>
      <c r="E47" s="635"/>
      <c r="F47" s="635"/>
      <c r="G47" s="635"/>
      <c r="H47" s="635"/>
      <c r="I47" s="635"/>
      <c r="J47" s="635"/>
      <c r="K47" s="635"/>
      <c r="L47" s="635"/>
      <c r="M47" s="635"/>
      <c r="N47" s="759"/>
      <c r="O47" s="826"/>
      <c r="P47" s="760"/>
    </row>
    <row r="48" spans="1:16" x14ac:dyDescent="0.25">
      <c r="A48" s="816" t="s">
        <v>5987</v>
      </c>
      <c r="B48" s="833"/>
      <c r="C48" s="833"/>
      <c r="D48" s="833"/>
      <c r="E48" s="833"/>
      <c r="F48" s="833"/>
      <c r="G48" s="833"/>
      <c r="H48" s="833"/>
      <c r="I48" s="833"/>
      <c r="J48" s="833"/>
      <c r="K48" s="833"/>
      <c r="L48" s="833"/>
      <c r="M48" s="833"/>
      <c r="N48" s="833"/>
      <c r="O48" s="833"/>
      <c r="P48" s="817"/>
    </row>
    <row r="49" spans="1:16" x14ac:dyDescent="0.25">
      <c r="A49" s="756" t="s">
        <v>5988</v>
      </c>
      <c r="B49" s="757"/>
      <c r="C49" s="757"/>
      <c r="D49" s="757"/>
      <c r="E49" s="757"/>
      <c r="F49" s="757"/>
      <c r="G49" s="757"/>
      <c r="H49" s="757"/>
      <c r="I49" s="757"/>
      <c r="J49" s="757"/>
      <c r="K49" s="757"/>
      <c r="L49" s="757"/>
      <c r="M49" s="757"/>
      <c r="N49" s="757"/>
      <c r="O49" s="757"/>
      <c r="P49" s="758"/>
    </row>
    <row r="50" spans="1:16" x14ac:dyDescent="0.25">
      <c r="A50" s="759"/>
      <c r="B50" s="826"/>
      <c r="C50" s="826"/>
      <c r="D50" s="826"/>
      <c r="E50" s="826"/>
      <c r="F50" s="826"/>
      <c r="G50" s="826"/>
      <c r="H50" s="826"/>
      <c r="I50" s="826"/>
      <c r="J50" s="826"/>
      <c r="K50" s="826"/>
      <c r="L50" s="826"/>
      <c r="M50" s="826"/>
      <c r="N50" s="826"/>
      <c r="O50" s="826"/>
      <c r="P50" s="760"/>
    </row>
    <row r="52" spans="1:16" x14ac:dyDescent="0.25">
      <c r="A52" s="815" t="s">
        <v>5989</v>
      </c>
      <c r="B52" s="815"/>
      <c r="C52" s="815"/>
      <c r="D52" s="815"/>
      <c r="E52" s="815"/>
      <c r="F52" s="815"/>
      <c r="G52" s="815"/>
      <c r="H52" s="815"/>
      <c r="I52" s="815"/>
      <c r="J52" s="815"/>
      <c r="K52" s="815"/>
      <c r="L52" s="815"/>
      <c r="M52" s="815"/>
      <c r="N52" s="815"/>
      <c r="O52" s="815"/>
      <c r="P52" s="815"/>
    </row>
    <row r="53" spans="1:16" x14ac:dyDescent="0.25">
      <c r="A53" s="756" t="s">
        <v>5990</v>
      </c>
      <c r="B53" s="757"/>
      <c r="C53" s="757"/>
      <c r="D53" s="757"/>
      <c r="E53" s="757"/>
      <c r="F53" s="757"/>
      <c r="G53" s="757"/>
      <c r="H53" s="757"/>
      <c r="I53" s="757"/>
      <c r="J53" s="757"/>
      <c r="K53" s="757"/>
      <c r="L53" s="757"/>
      <c r="M53" s="757"/>
      <c r="N53" s="757"/>
      <c r="O53" s="757"/>
      <c r="P53" s="758"/>
    </row>
    <row r="54" spans="1:16" x14ac:dyDescent="0.25">
      <c r="A54" s="759"/>
      <c r="B54" s="826"/>
      <c r="C54" s="826"/>
      <c r="D54" s="826"/>
      <c r="E54" s="826"/>
      <c r="F54" s="826"/>
      <c r="G54" s="826"/>
      <c r="H54" s="826"/>
      <c r="I54" s="826"/>
      <c r="J54" s="826"/>
      <c r="K54" s="826"/>
      <c r="L54" s="826"/>
      <c r="M54" s="826"/>
      <c r="N54" s="826"/>
      <c r="O54" s="826"/>
      <c r="P54" s="760"/>
    </row>
    <row r="55" spans="1:16" x14ac:dyDescent="0.25">
      <c r="A55" s="756" t="s">
        <v>5991</v>
      </c>
      <c r="B55" s="757"/>
      <c r="C55" s="757"/>
      <c r="D55" s="757"/>
      <c r="E55" s="757"/>
      <c r="F55" s="757"/>
      <c r="G55" s="757"/>
      <c r="H55" s="757"/>
      <c r="I55" s="757"/>
      <c r="J55" s="757"/>
      <c r="K55" s="757"/>
      <c r="L55" s="757"/>
      <c r="M55" s="757"/>
      <c r="N55" s="757"/>
      <c r="O55" s="757"/>
      <c r="P55" s="758"/>
    </row>
    <row r="56" spans="1:16" x14ac:dyDescent="0.25">
      <c r="A56" s="759"/>
      <c r="B56" s="826"/>
      <c r="C56" s="826"/>
      <c r="D56" s="826"/>
      <c r="E56" s="826"/>
      <c r="F56" s="826"/>
      <c r="G56" s="826"/>
      <c r="H56" s="826"/>
      <c r="I56" s="826"/>
      <c r="J56" s="826"/>
      <c r="K56" s="826"/>
      <c r="L56" s="826"/>
      <c r="M56" s="826"/>
      <c r="N56" s="826"/>
      <c r="O56" s="826"/>
      <c r="P56" s="760"/>
    </row>
    <row r="57" spans="1:16" x14ac:dyDescent="0.25">
      <c r="A57" s="756" t="s">
        <v>1231</v>
      </c>
      <c r="B57" s="757"/>
      <c r="C57" s="757"/>
      <c r="D57" s="757"/>
      <c r="E57" s="757"/>
      <c r="F57" s="757"/>
      <c r="G57" s="757"/>
      <c r="H57" s="757"/>
      <c r="I57" s="757"/>
      <c r="J57" s="757"/>
      <c r="K57" s="757"/>
      <c r="L57" s="757"/>
      <c r="M57" s="757"/>
      <c r="N57" s="757"/>
      <c r="O57" s="757"/>
      <c r="P57" s="758"/>
    </row>
    <row r="58" spans="1:16" x14ac:dyDescent="0.25">
      <c r="A58" s="759"/>
      <c r="B58" s="760"/>
      <c r="C58" s="759"/>
      <c r="D58" s="760"/>
      <c r="E58" s="759"/>
      <c r="F58" s="760"/>
      <c r="G58" s="759"/>
      <c r="H58" s="760"/>
      <c r="I58" s="759"/>
      <c r="J58" s="760"/>
      <c r="K58" s="635"/>
      <c r="L58" s="635"/>
      <c r="M58" s="635"/>
      <c r="N58" s="635"/>
      <c r="O58" s="759"/>
      <c r="P58" s="760"/>
    </row>
    <row r="59" spans="1:16" x14ac:dyDescent="0.25">
      <c r="A59" s="756" t="s">
        <v>5992</v>
      </c>
      <c r="B59" s="757"/>
      <c r="C59" s="757"/>
      <c r="D59" s="757"/>
      <c r="E59" s="757"/>
      <c r="F59" s="757"/>
      <c r="G59" s="757"/>
      <c r="H59" s="757"/>
      <c r="I59" s="757"/>
      <c r="J59" s="757"/>
      <c r="K59" s="757"/>
      <c r="L59" s="757"/>
      <c r="M59" s="757"/>
      <c r="N59" s="757"/>
      <c r="O59" s="757"/>
      <c r="P59" s="758"/>
    </row>
    <row r="60" spans="1:16" x14ac:dyDescent="0.25">
      <c r="A60" s="759"/>
      <c r="B60" s="826"/>
      <c r="C60" s="826"/>
      <c r="D60" s="826"/>
      <c r="E60" s="826"/>
      <c r="F60" s="826"/>
      <c r="G60" s="826"/>
      <c r="H60" s="826"/>
      <c r="I60" s="826"/>
      <c r="J60" s="826"/>
      <c r="K60" s="826"/>
      <c r="L60" s="826"/>
      <c r="M60" s="826"/>
      <c r="N60" s="826"/>
      <c r="O60" s="826"/>
      <c r="P60" s="760"/>
    </row>
    <row r="61" spans="1:16" x14ac:dyDescent="0.25">
      <c r="A61" s="849" t="s">
        <v>5993</v>
      </c>
      <c r="B61" s="850"/>
      <c r="C61" s="850"/>
      <c r="D61" s="850"/>
      <c r="E61" s="850"/>
      <c r="F61" s="850"/>
      <c r="G61" s="850"/>
      <c r="H61" s="850"/>
      <c r="I61" s="850"/>
      <c r="J61" s="850"/>
      <c r="K61" s="850"/>
      <c r="L61" s="850"/>
      <c r="M61" s="850"/>
      <c r="N61" s="850"/>
      <c r="O61" s="850"/>
      <c r="P61" s="851"/>
    </row>
    <row r="62" spans="1:16" x14ac:dyDescent="0.25">
      <c r="A62" s="759"/>
      <c r="B62" s="826"/>
      <c r="C62" s="826"/>
      <c r="D62" s="826"/>
      <c r="E62" s="826"/>
      <c r="F62" s="826"/>
      <c r="G62" s="826"/>
      <c r="H62" s="826"/>
      <c r="I62" s="826"/>
      <c r="J62" s="826"/>
      <c r="K62" s="826"/>
      <c r="L62" s="826"/>
      <c r="M62" s="826"/>
      <c r="N62" s="826"/>
      <c r="O62" s="826"/>
      <c r="P62" s="760"/>
    </row>
    <row r="64" spans="1:16" ht="15" customHeight="1" x14ac:dyDescent="0.25">
      <c r="A64" s="659" t="s">
        <v>5994</v>
      </c>
      <c r="B64" s="659"/>
      <c r="C64" s="659"/>
      <c r="D64" s="659"/>
      <c r="E64" s="659"/>
      <c r="F64" s="659"/>
      <c r="G64" s="659"/>
      <c r="H64" s="659"/>
      <c r="I64" s="659"/>
      <c r="J64" s="659"/>
      <c r="K64" s="659"/>
      <c r="L64" s="659"/>
      <c r="M64" s="659"/>
      <c r="N64" s="659"/>
      <c r="O64" s="659"/>
      <c r="P64" s="659"/>
    </row>
    <row r="65" spans="1:16" x14ac:dyDescent="0.25">
      <c r="A65" s="659"/>
      <c r="B65" s="659"/>
      <c r="C65" s="659"/>
      <c r="D65" s="659"/>
      <c r="E65" s="659"/>
      <c r="F65" s="659"/>
      <c r="G65" s="659"/>
      <c r="H65" s="659"/>
      <c r="I65" s="659"/>
      <c r="J65" s="659"/>
      <c r="K65" s="659"/>
      <c r="L65" s="659"/>
      <c r="M65" s="659"/>
      <c r="N65" s="659"/>
      <c r="O65" s="659"/>
      <c r="P65" s="659"/>
    </row>
    <row r="66" spans="1:16" x14ac:dyDescent="0.25">
      <c r="A66" s="659"/>
      <c r="B66" s="659"/>
      <c r="C66" s="659"/>
      <c r="D66" s="659"/>
      <c r="E66" s="659"/>
      <c r="F66" s="659"/>
      <c r="G66" s="659"/>
      <c r="H66" s="659"/>
      <c r="I66" s="659"/>
      <c r="J66" s="659"/>
      <c r="K66" s="659"/>
      <c r="L66" s="659"/>
      <c r="M66" s="659"/>
      <c r="N66" s="659"/>
      <c r="O66" s="659"/>
      <c r="P66" s="659"/>
    </row>
    <row r="67" spans="1:16" x14ac:dyDescent="0.25">
      <c r="A67" s="659"/>
      <c r="B67" s="659"/>
      <c r="C67" s="659"/>
      <c r="D67" s="659"/>
      <c r="E67" s="659"/>
      <c r="F67" s="659"/>
      <c r="G67" s="659"/>
      <c r="H67" s="659"/>
      <c r="I67" s="659"/>
      <c r="J67" s="659"/>
      <c r="K67" s="659"/>
      <c r="L67" s="659"/>
      <c r="M67" s="659"/>
      <c r="N67" s="659"/>
      <c r="O67" s="659"/>
      <c r="P67" s="659"/>
    </row>
    <row r="68" spans="1:16" x14ac:dyDescent="0.25">
      <c r="A68" s="753" t="s">
        <v>2705</v>
      </c>
      <c r="B68" s="753"/>
      <c r="C68" s="753"/>
      <c r="D68" s="753"/>
      <c r="E68" s="753"/>
      <c r="F68" s="753"/>
      <c r="G68" s="753"/>
      <c r="H68" s="753"/>
      <c r="I68" s="753"/>
      <c r="J68" s="753"/>
      <c r="K68" s="753"/>
      <c r="L68" s="753"/>
      <c r="M68" s="753"/>
      <c r="N68" s="753"/>
      <c r="O68" s="753"/>
      <c r="P68" s="753"/>
    </row>
    <row r="69" spans="1:16" x14ac:dyDescent="0.25">
      <c r="A69" s="849" t="s">
        <v>4797</v>
      </c>
      <c r="B69" s="850"/>
      <c r="C69" s="850"/>
      <c r="D69" s="850"/>
      <c r="E69" s="850"/>
      <c r="F69" s="850"/>
      <c r="G69" s="850"/>
      <c r="H69" s="850"/>
      <c r="I69" s="850"/>
      <c r="J69" s="850"/>
      <c r="K69" s="850"/>
      <c r="L69" s="850"/>
      <c r="M69" s="850"/>
      <c r="N69" s="850"/>
      <c r="O69" s="850"/>
      <c r="P69" s="851"/>
    </row>
    <row r="70" spans="1:16" x14ac:dyDescent="0.25">
      <c r="A70" s="827"/>
      <c r="B70" s="827"/>
      <c r="C70" s="827"/>
      <c r="D70" s="827"/>
      <c r="E70" s="827"/>
      <c r="F70" s="827"/>
      <c r="G70" s="827"/>
      <c r="H70" s="827"/>
      <c r="I70" s="827"/>
      <c r="J70" s="827"/>
      <c r="K70" s="827"/>
      <c r="L70" s="827"/>
      <c r="M70" s="827"/>
      <c r="N70" s="827"/>
      <c r="O70" s="827"/>
      <c r="P70" s="827"/>
    </row>
    <row r="71" spans="1:16" x14ac:dyDescent="0.25">
      <c r="A71" s="840" t="s">
        <v>4798</v>
      </c>
      <c r="B71" s="840"/>
      <c r="C71" s="840"/>
      <c r="D71" s="840"/>
      <c r="E71" s="840"/>
      <c r="F71" s="840"/>
      <c r="G71" s="840"/>
      <c r="H71" s="840"/>
      <c r="I71" s="840"/>
      <c r="J71" s="840"/>
      <c r="K71" s="840"/>
      <c r="L71" s="840"/>
      <c r="M71" s="840"/>
      <c r="N71" s="840"/>
      <c r="O71" s="840"/>
      <c r="P71" s="840"/>
    </row>
    <row r="72" spans="1:16" x14ac:dyDescent="0.25">
      <c r="A72" s="759"/>
      <c r="B72" s="826"/>
      <c r="C72" s="826"/>
      <c r="D72" s="826"/>
      <c r="E72" s="826"/>
      <c r="F72" s="826"/>
      <c r="G72" s="826"/>
      <c r="H72" s="826"/>
      <c r="I72" s="826"/>
      <c r="J72" s="826"/>
      <c r="K72" s="826"/>
      <c r="L72" s="826"/>
      <c r="M72" s="826"/>
      <c r="N72" s="826"/>
      <c r="O72" s="826"/>
      <c r="P72" s="760"/>
    </row>
    <row r="73" spans="1:16" x14ac:dyDescent="0.25">
      <c r="A73" s="753" t="s">
        <v>2671</v>
      </c>
      <c r="B73" s="753"/>
      <c r="C73" s="753"/>
      <c r="D73" s="753"/>
      <c r="E73" s="753"/>
      <c r="F73" s="753"/>
      <c r="G73" s="753"/>
      <c r="H73" s="753"/>
      <c r="I73" s="753"/>
      <c r="J73" s="753"/>
      <c r="K73" s="753"/>
      <c r="L73" s="753"/>
      <c r="M73" s="753"/>
      <c r="N73" s="753"/>
      <c r="O73" s="753"/>
      <c r="P73" s="753"/>
    </row>
    <row r="74" spans="1:16" x14ac:dyDescent="0.25">
      <c r="A74" s="849" t="s">
        <v>4797</v>
      </c>
      <c r="B74" s="850"/>
      <c r="C74" s="850"/>
      <c r="D74" s="850"/>
      <c r="E74" s="850"/>
      <c r="F74" s="850"/>
      <c r="G74" s="850"/>
      <c r="H74" s="850"/>
      <c r="I74" s="850"/>
      <c r="J74" s="850"/>
      <c r="K74" s="850"/>
      <c r="L74" s="850"/>
      <c r="M74" s="850"/>
      <c r="N74" s="850"/>
      <c r="O74" s="850"/>
      <c r="P74" s="851"/>
    </row>
    <row r="75" spans="1:16" x14ac:dyDescent="0.25">
      <c r="A75" s="827"/>
      <c r="B75" s="827"/>
      <c r="C75" s="827"/>
      <c r="D75" s="827"/>
      <c r="E75" s="827"/>
      <c r="F75" s="827"/>
      <c r="G75" s="827"/>
      <c r="H75" s="827"/>
      <c r="I75" s="827"/>
      <c r="J75" s="827"/>
      <c r="K75" s="827"/>
      <c r="L75" s="827"/>
      <c r="M75" s="827"/>
      <c r="N75" s="827"/>
      <c r="O75" s="827"/>
      <c r="P75" s="827"/>
    </row>
    <row r="76" spans="1:16" x14ac:dyDescent="0.25">
      <c r="A76" s="840" t="s">
        <v>4798</v>
      </c>
      <c r="B76" s="840"/>
      <c r="C76" s="840"/>
      <c r="D76" s="840"/>
      <c r="E76" s="840"/>
      <c r="F76" s="840"/>
      <c r="G76" s="840"/>
      <c r="H76" s="840"/>
      <c r="I76" s="840"/>
      <c r="J76" s="840"/>
      <c r="K76" s="840"/>
      <c r="L76" s="840"/>
      <c r="M76" s="840"/>
      <c r="N76" s="840"/>
      <c r="O76" s="840"/>
      <c r="P76" s="840"/>
    </row>
    <row r="77" spans="1:16" x14ac:dyDescent="0.25">
      <c r="A77" s="759"/>
      <c r="B77" s="826"/>
      <c r="C77" s="826"/>
      <c r="D77" s="826"/>
      <c r="E77" s="826"/>
      <c r="F77" s="826"/>
      <c r="G77" s="826"/>
      <c r="H77" s="826"/>
      <c r="I77" s="826"/>
      <c r="J77" s="826"/>
      <c r="K77" s="826"/>
      <c r="L77" s="826"/>
      <c r="M77" s="826"/>
      <c r="N77" s="826"/>
      <c r="O77" s="826"/>
      <c r="P77" s="760"/>
    </row>
    <row r="78" spans="1:16" x14ac:dyDescent="0.25">
      <c r="A78" s="753" t="s">
        <v>5995</v>
      </c>
      <c r="B78" s="753"/>
      <c r="C78" s="753"/>
      <c r="D78" s="753"/>
      <c r="E78" s="753"/>
      <c r="F78" s="753"/>
      <c r="G78" s="753"/>
      <c r="H78" s="753"/>
      <c r="I78" s="753"/>
      <c r="J78" s="753"/>
      <c r="K78" s="753"/>
      <c r="L78" s="753"/>
      <c r="M78" s="753"/>
      <c r="N78" s="753"/>
      <c r="O78" s="753"/>
      <c r="P78" s="753"/>
    </row>
    <row r="79" spans="1:16" x14ac:dyDescent="0.25">
      <c r="A79" s="849" t="s">
        <v>4797</v>
      </c>
      <c r="B79" s="850"/>
      <c r="C79" s="850"/>
      <c r="D79" s="850"/>
      <c r="E79" s="850"/>
      <c r="F79" s="850"/>
      <c r="G79" s="850"/>
      <c r="H79" s="850"/>
      <c r="I79" s="850"/>
      <c r="J79" s="850"/>
      <c r="K79" s="850"/>
      <c r="L79" s="850"/>
      <c r="M79" s="850"/>
      <c r="N79" s="850"/>
      <c r="O79" s="850"/>
      <c r="P79" s="851"/>
    </row>
    <row r="80" spans="1:16" x14ac:dyDescent="0.25">
      <c r="A80" s="827"/>
      <c r="B80" s="827"/>
      <c r="C80" s="827"/>
      <c r="D80" s="827"/>
      <c r="E80" s="827"/>
      <c r="F80" s="827"/>
      <c r="G80" s="827"/>
      <c r="H80" s="827"/>
      <c r="I80" s="827"/>
      <c r="J80" s="827"/>
      <c r="K80" s="827"/>
      <c r="L80" s="827"/>
      <c r="M80" s="827"/>
      <c r="N80" s="827"/>
      <c r="O80" s="827"/>
      <c r="P80" s="827"/>
    </row>
    <row r="81" spans="1:16" x14ac:dyDescent="0.25">
      <c r="A81" s="840" t="s">
        <v>4798</v>
      </c>
      <c r="B81" s="840"/>
      <c r="C81" s="840"/>
      <c r="D81" s="840"/>
      <c r="E81" s="840"/>
      <c r="F81" s="840"/>
      <c r="G81" s="840"/>
      <c r="H81" s="840"/>
      <c r="I81" s="840"/>
      <c r="J81" s="840"/>
      <c r="K81" s="840"/>
      <c r="L81" s="840"/>
      <c r="M81" s="840"/>
      <c r="N81" s="840"/>
      <c r="O81" s="840"/>
      <c r="P81" s="840"/>
    </row>
    <row r="82" spans="1:16" x14ac:dyDescent="0.25">
      <c r="A82" s="759"/>
      <c r="B82" s="826"/>
      <c r="C82" s="826"/>
      <c r="D82" s="826"/>
      <c r="E82" s="826"/>
      <c r="F82" s="826"/>
      <c r="G82" s="826"/>
      <c r="H82" s="826"/>
      <c r="I82" s="826"/>
      <c r="J82" s="826"/>
      <c r="K82" s="826"/>
      <c r="L82" s="826"/>
      <c r="M82" s="826"/>
      <c r="N82" s="826"/>
      <c r="O82" s="826"/>
      <c r="P82" s="760"/>
    </row>
    <row r="83" spans="1:16" x14ac:dyDescent="0.25">
      <c r="A83" s="753" t="s">
        <v>5996</v>
      </c>
      <c r="B83" s="753"/>
      <c r="C83" s="753"/>
      <c r="D83" s="753"/>
      <c r="E83" s="753"/>
      <c r="F83" s="753"/>
      <c r="G83" s="753"/>
      <c r="H83" s="753"/>
      <c r="I83" s="753"/>
      <c r="J83" s="753"/>
      <c r="K83" s="753"/>
      <c r="L83" s="753"/>
      <c r="M83" s="753"/>
      <c r="N83" s="753"/>
      <c r="O83" s="753"/>
      <c r="P83" s="753"/>
    </row>
    <row r="84" spans="1:16" x14ac:dyDescent="0.25">
      <c r="A84" s="849" t="s">
        <v>4797</v>
      </c>
      <c r="B84" s="850"/>
      <c r="C84" s="850"/>
      <c r="D84" s="850"/>
      <c r="E84" s="850"/>
      <c r="F84" s="850"/>
      <c r="G84" s="850"/>
      <c r="H84" s="850"/>
      <c r="I84" s="850"/>
      <c r="J84" s="850"/>
      <c r="K84" s="850"/>
      <c r="L84" s="850"/>
      <c r="M84" s="850"/>
      <c r="N84" s="850"/>
      <c r="O84" s="850"/>
      <c r="P84" s="851"/>
    </row>
    <row r="85" spans="1:16" x14ac:dyDescent="0.25">
      <c r="A85" s="827"/>
      <c r="B85" s="827"/>
      <c r="C85" s="827"/>
      <c r="D85" s="827"/>
      <c r="E85" s="827"/>
      <c r="F85" s="827"/>
      <c r="G85" s="827"/>
      <c r="H85" s="827"/>
      <c r="I85" s="827"/>
      <c r="J85" s="827"/>
      <c r="K85" s="827"/>
      <c r="L85" s="827"/>
      <c r="M85" s="827"/>
      <c r="N85" s="827"/>
      <c r="O85" s="827"/>
      <c r="P85" s="827"/>
    </row>
    <row r="86" spans="1:16" x14ac:dyDescent="0.25">
      <c r="A86" s="840" t="s">
        <v>4798</v>
      </c>
      <c r="B86" s="840"/>
      <c r="C86" s="840"/>
      <c r="D86" s="840"/>
      <c r="E86" s="840"/>
      <c r="F86" s="840"/>
      <c r="G86" s="840"/>
      <c r="H86" s="840"/>
      <c r="I86" s="840"/>
      <c r="J86" s="840"/>
      <c r="K86" s="840"/>
      <c r="L86" s="840"/>
      <c r="M86" s="840"/>
      <c r="N86" s="840"/>
      <c r="O86" s="840"/>
      <c r="P86" s="840"/>
    </row>
    <row r="87" spans="1:16" x14ac:dyDescent="0.25">
      <c r="A87" s="759"/>
      <c r="B87" s="826"/>
      <c r="C87" s="826"/>
      <c r="D87" s="826"/>
      <c r="E87" s="826"/>
      <c r="F87" s="826"/>
      <c r="G87" s="826"/>
      <c r="H87" s="826"/>
      <c r="I87" s="826"/>
      <c r="J87" s="826"/>
      <c r="K87" s="826"/>
      <c r="L87" s="826"/>
      <c r="M87" s="826"/>
      <c r="N87" s="826"/>
      <c r="O87" s="826"/>
      <c r="P87" s="760"/>
    </row>
    <row r="88" spans="1:16" x14ac:dyDescent="0.25">
      <c r="A88" s="753" t="s">
        <v>5997</v>
      </c>
      <c r="B88" s="753"/>
      <c r="C88" s="753"/>
      <c r="D88" s="753"/>
      <c r="E88" s="753"/>
      <c r="F88" s="753"/>
      <c r="G88" s="753"/>
      <c r="H88" s="753"/>
      <c r="I88" s="753"/>
      <c r="J88" s="753"/>
      <c r="K88" s="753"/>
      <c r="L88" s="753"/>
      <c r="M88" s="753"/>
      <c r="N88" s="753"/>
      <c r="O88" s="753"/>
      <c r="P88" s="753"/>
    </row>
    <row r="89" spans="1:16" x14ac:dyDescent="0.25">
      <c r="A89" s="849" t="s">
        <v>4797</v>
      </c>
      <c r="B89" s="850"/>
      <c r="C89" s="850"/>
      <c r="D89" s="850"/>
      <c r="E89" s="850"/>
      <c r="F89" s="850"/>
      <c r="G89" s="850"/>
      <c r="H89" s="850"/>
      <c r="I89" s="850"/>
      <c r="J89" s="850"/>
      <c r="K89" s="850"/>
      <c r="L89" s="850"/>
      <c r="M89" s="850"/>
      <c r="N89" s="850"/>
      <c r="O89" s="850"/>
      <c r="P89" s="851"/>
    </row>
    <row r="90" spans="1:16" x14ac:dyDescent="0.25">
      <c r="A90" s="827"/>
      <c r="B90" s="827"/>
      <c r="C90" s="827"/>
      <c r="D90" s="827"/>
      <c r="E90" s="827"/>
      <c r="F90" s="827"/>
      <c r="G90" s="827"/>
      <c r="H90" s="827"/>
      <c r="I90" s="827"/>
      <c r="J90" s="827"/>
      <c r="K90" s="827"/>
      <c r="L90" s="827"/>
      <c r="M90" s="827"/>
      <c r="N90" s="827"/>
      <c r="O90" s="827"/>
      <c r="P90" s="827"/>
    </row>
    <row r="91" spans="1:16" x14ac:dyDescent="0.25">
      <c r="A91" s="840" t="s">
        <v>4798</v>
      </c>
      <c r="B91" s="840"/>
      <c r="C91" s="840"/>
      <c r="D91" s="840"/>
      <c r="E91" s="840"/>
      <c r="F91" s="840"/>
      <c r="G91" s="840"/>
      <c r="H91" s="840"/>
      <c r="I91" s="840"/>
      <c r="J91" s="840"/>
      <c r="K91" s="840"/>
      <c r="L91" s="840"/>
      <c r="M91" s="840"/>
      <c r="N91" s="840"/>
      <c r="O91" s="840"/>
      <c r="P91" s="840"/>
    </row>
    <row r="92" spans="1:16" x14ac:dyDescent="0.25">
      <c r="A92" s="759"/>
      <c r="B92" s="826"/>
      <c r="C92" s="826"/>
      <c r="D92" s="826"/>
      <c r="E92" s="826"/>
      <c r="F92" s="826"/>
      <c r="G92" s="826"/>
      <c r="H92" s="826"/>
      <c r="I92" s="826"/>
      <c r="J92" s="826"/>
      <c r="K92" s="826"/>
      <c r="L92" s="826"/>
      <c r="M92" s="826"/>
      <c r="N92" s="826"/>
      <c r="O92" s="826"/>
      <c r="P92" s="760"/>
    </row>
    <row r="94" spans="1:16" x14ac:dyDescent="0.25">
      <c r="A94" s="756" t="s">
        <v>5998</v>
      </c>
      <c r="B94" s="757"/>
      <c r="C94" s="757"/>
      <c r="D94" s="757"/>
      <c r="E94" s="757"/>
      <c r="F94" s="757"/>
      <c r="G94" s="757"/>
      <c r="H94" s="757"/>
      <c r="I94" s="757"/>
      <c r="J94" s="757"/>
      <c r="K94" s="757"/>
      <c r="L94" s="757"/>
      <c r="M94" s="757"/>
      <c r="N94" s="757"/>
      <c r="O94" s="757"/>
      <c r="P94" s="758"/>
    </row>
    <row r="95" spans="1:16" x14ac:dyDescent="0.25">
      <c r="A95" s="849" t="s">
        <v>5999</v>
      </c>
      <c r="B95" s="850"/>
      <c r="C95" s="850"/>
      <c r="D95" s="850"/>
      <c r="E95" s="850"/>
      <c r="F95" s="850"/>
      <c r="G95" s="850"/>
      <c r="H95" s="850"/>
      <c r="I95" s="850"/>
      <c r="J95" s="850"/>
      <c r="K95" s="850"/>
      <c r="L95" s="850"/>
      <c r="M95" s="850"/>
      <c r="N95" s="850"/>
      <c r="O95" s="850"/>
      <c r="P95" s="851"/>
    </row>
    <row r="96" spans="1:16" x14ac:dyDescent="0.25">
      <c r="A96" s="759"/>
      <c r="B96" s="826"/>
      <c r="C96" s="826"/>
      <c r="D96" s="826"/>
      <c r="E96" s="826"/>
      <c r="F96" s="826"/>
      <c r="G96" s="826"/>
      <c r="H96" s="826"/>
      <c r="I96" s="826"/>
      <c r="J96" s="826"/>
      <c r="K96" s="826"/>
      <c r="L96" s="826"/>
      <c r="M96" s="826"/>
      <c r="N96" s="826"/>
      <c r="O96" s="826"/>
      <c r="P96" s="760"/>
    </row>
    <row r="97" spans="1:16" x14ac:dyDescent="0.25">
      <c r="A97" s="849" t="s">
        <v>6000</v>
      </c>
      <c r="B97" s="850"/>
      <c r="C97" s="850"/>
      <c r="D97" s="850"/>
      <c r="E97" s="850"/>
      <c r="F97" s="850"/>
      <c r="G97" s="850"/>
      <c r="H97" s="850"/>
      <c r="I97" s="850"/>
      <c r="J97" s="850"/>
      <c r="K97" s="850"/>
      <c r="L97" s="850"/>
      <c r="M97" s="850"/>
      <c r="N97" s="850"/>
      <c r="O97" s="850"/>
      <c r="P97" s="851"/>
    </row>
    <row r="98" spans="1:16" x14ac:dyDescent="0.25">
      <c r="A98" s="759"/>
      <c r="B98" s="826"/>
      <c r="C98" s="826"/>
      <c r="D98" s="826"/>
      <c r="E98" s="826"/>
      <c r="F98" s="826"/>
      <c r="G98" s="826"/>
      <c r="H98" s="826"/>
      <c r="I98" s="826"/>
      <c r="J98" s="826"/>
      <c r="K98" s="826"/>
      <c r="L98" s="826"/>
      <c r="M98" s="826"/>
      <c r="N98" s="826"/>
      <c r="O98" s="826"/>
      <c r="P98" s="760"/>
    </row>
    <row r="99" spans="1:16" x14ac:dyDescent="0.25">
      <c r="A99" s="849" t="s">
        <v>6001</v>
      </c>
      <c r="B99" s="850"/>
      <c r="C99" s="850"/>
      <c r="D99" s="850"/>
      <c r="E99" s="850"/>
      <c r="F99" s="850"/>
      <c r="G99" s="850"/>
      <c r="H99" s="850"/>
      <c r="I99" s="850"/>
      <c r="J99" s="850"/>
      <c r="K99" s="850"/>
      <c r="L99" s="850"/>
      <c r="M99" s="850"/>
      <c r="N99" s="850"/>
      <c r="O99" s="850"/>
      <c r="P99" s="851"/>
    </row>
    <row r="100" spans="1:16" x14ac:dyDescent="0.25">
      <c r="A100" s="759"/>
      <c r="B100" s="826"/>
      <c r="C100" s="826"/>
      <c r="D100" s="826"/>
      <c r="E100" s="826"/>
      <c r="F100" s="826"/>
      <c r="G100" s="826"/>
      <c r="H100" s="826"/>
      <c r="I100" s="826"/>
      <c r="J100" s="826"/>
      <c r="K100" s="826"/>
      <c r="L100" s="826"/>
      <c r="M100" s="826"/>
      <c r="N100" s="826"/>
      <c r="O100" s="826"/>
      <c r="P100" s="760"/>
    </row>
    <row r="102" spans="1:16" x14ac:dyDescent="0.25">
      <c r="A102" s="756" t="s">
        <v>6002</v>
      </c>
      <c r="B102" s="757"/>
      <c r="C102" s="757"/>
      <c r="D102" s="757"/>
      <c r="E102" s="757"/>
      <c r="F102" s="757"/>
      <c r="G102" s="757"/>
      <c r="H102" s="757"/>
      <c r="I102" s="757"/>
      <c r="J102" s="757"/>
      <c r="K102" s="757"/>
      <c r="L102" s="757"/>
      <c r="M102" s="757"/>
      <c r="N102" s="757"/>
      <c r="O102" s="757"/>
      <c r="P102" s="758"/>
    </row>
    <row r="103" spans="1:16" x14ac:dyDescent="0.25">
      <c r="A103" s="759"/>
      <c r="B103" s="826"/>
      <c r="C103" s="826"/>
      <c r="D103" s="826"/>
      <c r="E103" s="826"/>
      <c r="F103" s="826"/>
      <c r="G103" s="826"/>
      <c r="H103" s="826"/>
      <c r="I103" s="826"/>
      <c r="J103" s="826"/>
      <c r="K103" s="826"/>
      <c r="L103" s="826"/>
      <c r="M103" s="826"/>
      <c r="N103" s="826"/>
      <c r="O103" s="826"/>
      <c r="P103" s="760"/>
    </row>
    <row r="105" spans="1:16" x14ac:dyDescent="0.25">
      <c r="A105" s="756" t="s">
        <v>6003</v>
      </c>
      <c r="B105" s="757"/>
      <c r="C105" s="757"/>
      <c r="D105" s="757"/>
      <c r="E105" s="757"/>
      <c r="F105" s="757"/>
      <c r="G105" s="757"/>
      <c r="H105" s="757"/>
      <c r="I105" s="757"/>
      <c r="J105" s="757"/>
      <c r="K105" s="757"/>
      <c r="L105" s="757"/>
      <c r="M105" s="757"/>
      <c r="N105" s="757"/>
      <c r="O105" s="757"/>
      <c r="P105" s="758"/>
    </row>
    <row r="106" spans="1:16" x14ac:dyDescent="0.25">
      <c r="A106" s="759"/>
      <c r="B106" s="826"/>
      <c r="C106" s="826"/>
      <c r="D106" s="826"/>
      <c r="E106" s="826"/>
      <c r="F106" s="826"/>
      <c r="G106" s="826"/>
      <c r="H106" s="826"/>
      <c r="I106" s="826"/>
      <c r="J106" s="826"/>
      <c r="K106" s="826"/>
      <c r="L106" s="826"/>
      <c r="M106" s="826"/>
      <c r="N106" s="826"/>
      <c r="O106" s="826"/>
      <c r="P106" s="760"/>
    </row>
    <row r="107" spans="1:16" x14ac:dyDescent="0.25">
      <c r="A107" s="756" t="s">
        <v>6004</v>
      </c>
      <c r="B107" s="757"/>
      <c r="C107" s="757"/>
      <c r="D107" s="757"/>
      <c r="E107" s="757"/>
      <c r="F107" s="757"/>
      <c r="G107" s="757"/>
      <c r="H107" s="757"/>
      <c r="I107" s="757"/>
      <c r="J107" s="757"/>
      <c r="K107" s="757"/>
      <c r="L107" s="757"/>
      <c r="M107" s="757"/>
      <c r="N107" s="757"/>
      <c r="O107" s="757"/>
      <c r="P107" s="758"/>
    </row>
    <row r="108" spans="1:16" x14ac:dyDescent="0.25">
      <c r="A108" s="759"/>
      <c r="B108" s="826"/>
      <c r="C108" s="826"/>
      <c r="D108" s="826"/>
      <c r="E108" s="826"/>
      <c r="F108" s="826"/>
      <c r="G108" s="826"/>
      <c r="H108" s="826"/>
      <c r="I108" s="826"/>
      <c r="J108" s="826"/>
      <c r="K108" s="826"/>
      <c r="L108" s="826"/>
      <c r="M108" s="826"/>
      <c r="N108" s="826"/>
      <c r="O108" s="826"/>
      <c r="P108" s="760"/>
    </row>
    <row r="109" spans="1:16" x14ac:dyDescent="0.25">
      <c r="A109" s="756" t="s">
        <v>6005</v>
      </c>
      <c r="B109" s="757"/>
      <c r="C109" s="757"/>
      <c r="D109" s="757"/>
      <c r="E109" s="757"/>
      <c r="F109" s="757"/>
      <c r="G109" s="757"/>
      <c r="H109" s="757"/>
      <c r="I109" s="757"/>
      <c r="J109" s="757"/>
      <c r="K109" s="757"/>
      <c r="L109" s="757"/>
      <c r="M109" s="757"/>
      <c r="N109" s="757"/>
      <c r="O109" s="757"/>
      <c r="P109" s="758"/>
    </row>
    <row r="110" spans="1:16" x14ac:dyDescent="0.25">
      <c r="A110" s="759"/>
      <c r="B110" s="826"/>
      <c r="C110" s="826"/>
      <c r="D110" s="826"/>
      <c r="E110" s="826"/>
      <c r="F110" s="826"/>
      <c r="G110" s="826"/>
      <c r="H110" s="826"/>
      <c r="I110" s="826"/>
      <c r="J110" s="826"/>
      <c r="K110" s="826"/>
      <c r="L110" s="826"/>
      <c r="M110" s="826"/>
      <c r="N110" s="826"/>
      <c r="O110" s="826"/>
      <c r="P110" s="760"/>
    </row>
    <row r="111" spans="1:16" x14ac:dyDescent="0.25">
      <c r="A111" s="756" t="s">
        <v>6006</v>
      </c>
      <c r="B111" s="757"/>
      <c r="C111" s="757"/>
      <c r="D111" s="757"/>
      <c r="E111" s="757"/>
      <c r="F111" s="757"/>
      <c r="G111" s="757"/>
      <c r="H111" s="757"/>
      <c r="I111" s="757"/>
      <c r="J111" s="757"/>
      <c r="K111" s="757"/>
      <c r="L111" s="757"/>
      <c r="M111" s="757"/>
      <c r="N111" s="757"/>
      <c r="O111" s="757"/>
      <c r="P111" s="758"/>
    </row>
    <row r="112" spans="1:16" x14ac:dyDescent="0.25">
      <c r="A112" s="759"/>
      <c r="B112" s="826"/>
      <c r="C112" s="826"/>
      <c r="D112" s="826"/>
      <c r="E112" s="826"/>
      <c r="F112" s="826"/>
      <c r="G112" s="826"/>
      <c r="H112" s="826"/>
      <c r="I112" s="826"/>
      <c r="J112" s="826"/>
      <c r="K112" s="826"/>
      <c r="L112" s="826"/>
      <c r="M112" s="826"/>
      <c r="N112" s="826"/>
      <c r="O112" s="826"/>
      <c r="P112" s="760"/>
    </row>
    <row r="113" spans="1:16" x14ac:dyDescent="0.25">
      <c r="A113" s="756" t="s">
        <v>6007</v>
      </c>
      <c r="B113" s="757"/>
      <c r="C113" s="757"/>
      <c r="D113" s="757"/>
      <c r="E113" s="757"/>
      <c r="F113" s="757"/>
      <c r="G113" s="757"/>
      <c r="H113" s="757"/>
      <c r="I113" s="757"/>
      <c r="J113" s="757"/>
      <c r="K113" s="757"/>
      <c r="L113" s="757"/>
      <c r="M113" s="757"/>
      <c r="N113" s="757"/>
      <c r="O113" s="757"/>
      <c r="P113" s="758"/>
    </row>
    <row r="114" spans="1:16" x14ac:dyDescent="0.25">
      <c r="A114" s="759"/>
      <c r="B114" s="826"/>
      <c r="C114" s="826"/>
      <c r="D114" s="826"/>
      <c r="E114" s="826"/>
      <c r="F114" s="826"/>
      <c r="G114" s="826"/>
      <c r="H114" s="826"/>
      <c r="I114" s="826"/>
      <c r="J114" s="826"/>
      <c r="K114" s="826"/>
      <c r="L114" s="826"/>
      <c r="M114" s="826"/>
      <c r="N114" s="826"/>
      <c r="O114" s="826"/>
      <c r="P114" s="760"/>
    </row>
    <row r="116" spans="1:16" ht="15" customHeight="1" x14ac:dyDescent="0.25">
      <c r="A116" s="814" t="s">
        <v>6008</v>
      </c>
      <c r="B116" s="814"/>
      <c r="C116" s="814"/>
      <c r="D116" s="814"/>
      <c r="E116" s="814"/>
      <c r="F116" s="814"/>
      <c r="G116" s="814"/>
      <c r="H116" s="814"/>
      <c r="I116" s="814"/>
      <c r="J116" s="814"/>
      <c r="K116" s="814"/>
      <c r="L116" s="814"/>
      <c r="M116" s="814"/>
      <c r="N116" s="814"/>
      <c r="O116" s="814"/>
      <c r="P116" s="814"/>
    </row>
    <row r="117" spans="1:16" x14ac:dyDescent="0.25">
      <c r="A117" s="814"/>
      <c r="B117" s="814"/>
      <c r="C117" s="814"/>
      <c r="D117" s="814"/>
      <c r="E117" s="814"/>
      <c r="F117" s="814"/>
      <c r="G117" s="814"/>
      <c r="H117" s="814"/>
      <c r="I117" s="814"/>
      <c r="J117" s="814"/>
      <c r="K117" s="814"/>
      <c r="L117" s="814"/>
      <c r="M117" s="814"/>
      <c r="N117" s="814"/>
      <c r="O117" s="814"/>
      <c r="P117" s="814"/>
    </row>
    <row r="118" spans="1:16" x14ac:dyDescent="0.25">
      <c r="A118" s="753" t="s">
        <v>6009</v>
      </c>
      <c r="B118" s="753"/>
      <c r="C118" s="753"/>
      <c r="D118" s="753"/>
      <c r="E118" s="753"/>
      <c r="F118" s="753"/>
      <c r="G118" s="753"/>
      <c r="H118" s="753"/>
      <c r="I118" s="753"/>
      <c r="J118" s="753"/>
      <c r="K118" s="753"/>
      <c r="L118" s="753"/>
      <c r="M118" s="753"/>
      <c r="N118" s="753"/>
      <c r="O118" s="753"/>
      <c r="P118" s="753"/>
    </row>
    <row r="119" spans="1:16" x14ac:dyDescent="0.25">
      <c r="A119" s="827"/>
      <c r="B119" s="827"/>
      <c r="C119" s="827"/>
      <c r="D119" s="827"/>
      <c r="E119" s="827"/>
      <c r="F119" s="827"/>
      <c r="G119" s="827"/>
      <c r="H119" s="827"/>
      <c r="I119" s="827"/>
      <c r="J119" s="827"/>
      <c r="K119" s="827"/>
      <c r="L119" s="827"/>
      <c r="M119" s="827"/>
      <c r="N119" s="827"/>
      <c r="O119" s="827"/>
      <c r="P119" s="827"/>
    </row>
    <row r="120" spans="1:16" x14ac:dyDescent="0.25">
      <c r="A120" s="756" t="s">
        <v>6010</v>
      </c>
      <c r="B120" s="757"/>
      <c r="C120" s="757"/>
      <c r="D120" s="757"/>
      <c r="E120" s="757"/>
      <c r="F120" s="757"/>
      <c r="G120" s="757"/>
      <c r="H120" s="757"/>
      <c r="I120" s="757"/>
      <c r="J120" s="757"/>
      <c r="K120" s="757"/>
      <c r="L120" s="757"/>
      <c r="M120" s="757"/>
      <c r="N120" s="757"/>
      <c r="O120" s="757"/>
      <c r="P120" s="758"/>
    </row>
    <row r="121" spans="1:16" x14ac:dyDescent="0.25">
      <c r="A121" s="759"/>
      <c r="B121" s="826"/>
      <c r="C121" s="826"/>
      <c r="D121" s="826"/>
      <c r="E121" s="826"/>
      <c r="F121" s="826"/>
      <c r="G121" s="826"/>
      <c r="H121" s="826"/>
      <c r="I121" s="826"/>
      <c r="J121" s="826"/>
      <c r="K121" s="826"/>
      <c r="L121" s="826"/>
      <c r="M121" s="826"/>
      <c r="N121" s="826"/>
      <c r="O121" s="826"/>
      <c r="P121" s="760"/>
    </row>
    <row r="122" spans="1:16" x14ac:dyDescent="0.25">
      <c r="A122" s="756" t="s">
        <v>6011</v>
      </c>
      <c r="B122" s="757"/>
      <c r="C122" s="757"/>
      <c r="D122" s="757"/>
      <c r="E122" s="757"/>
      <c r="F122" s="757"/>
      <c r="G122" s="757"/>
      <c r="H122" s="757"/>
      <c r="I122" s="757"/>
      <c r="J122" s="757"/>
      <c r="K122" s="757"/>
      <c r="L122" s="757"/>
      <c r="M122" s="757"/>
      <c r="N122" s="757"/>
      <c r="O122" s="757"/>
      <c r="P122" s="758"/>
    </row>
    <row r="123" spans="1:16" x14ac:dyDescent="0.25">
      <c r="A123" s="759"/>
      <c r="B123" s="826"/>
      <c r="C123" s="826"/>
      <c r="D123" s="826"/>
      <c r="E123" s="826"/>
      <c r="F123" s="826"/>
      <c r="G123" s="826"/>
      <c r="H123" s="826"/>
      <c r="I123" s="826"/>
      <c r="J123" s="826"/>
      <c r="K123" s="826"/>
      <c r="L123" s="826"/>
      <c r="M123" s="826"/>
      <c r="N123" s="826"/>
      <c r="O123" s="826"/>
      <c r="P123" s="760"/>
    </row>
    <row r="124" spans="1:16" x14ac:dyDescent="0.25">
      <c r="A124" s="814" t="s">
        <v>6012</v>
      </c>
      <c r="B124" s="753"/>
      <c r="C124" s="753"/>
      <c r="D124" s="753"/>
      <c r="E124" s="753"/>
      <c r="F124" s="753"/>
      <c r="G124" s="753"/>
      <c r="H124" s="753"/>
      <c r="I124" s="753"/>
      <c r="J124" s="753"/>
      <c r="K124" s="753"/>
      <c r="L124" s="753"/>
      <c r="M124" s="753"/>
      <c r="N124" s="753"/>
      <c r="O124" s="753"/>
      <c r="P124" s="753"/>
    </row>
    <row r="125" spans="1:16" x14ac:dyDescent="0.25">
      <c r="A125" s="827"/>
      <c r="B125" s="827"/>
      <c r="C125" s="827"/>
      <c r="D125" s="827"/>
      <c r="E125" s="827"/>
      <c r="F125" s="827"/>
      <c r="G125" s="827"/>
      <c r="H125" s="827"/>
      <c r="I125" s="827"/>
      <c r="J125" s="827"/>
      <c r="K125" s="827"/>
      <c r="L125" s="827"/>
      <c r="M125" s="827"/>
      <c r="N125" s="827"/>
      <c r="O125" s="827"/>
      <c r="P125" s="827"/>
    </row>
    <row r="126" spans="1:16" x14ac:dyDescent="0.25">
      <c r="A126" s="756" t="s">
        <v>6013</v>
      </c>
      <c r="B126" s="757"/>
      <c r="C126" s="757"/>
      <c r="D126" s="757"/>
      <c r="E126" s="757"/>
      <c r="F126" s="757"/>
      <c r="G126" s="757"/>
      <c r="H126" s="757"/>
      <c r="I126" s="757"/>
      <c r="J126" s="757"/>
      <c r="K126" s="757"/>
      <c r="L126" s="757"/>
      <c r="M126" s="757"/>
      <c r="N126" s="757"/>
      <c r="O126" s="757"/>
      <c r="P126" s="758"/>
    </row>
    <row r="127" spans="1:16" x14ac:dyDescent="0.25">
      <c r="A127" s="759"/>
      <c r="B127" s="826"/>
      <c r="C127" s="826"/>
      <c r="D127" s="826"/>
      <c r="E127" s="826"/>
      <c r="F127" s="826"/>
      <c r="G127" s="826"/>
      <c r="H127" s="826"/>
      <c r="I127" s="826"/>
      <c r="J127" s="826"/>
      <c r="K127" s="826"/>
      <c r="L127" s="826"/>
      <c r="M127" s="826"/>
      <c r="N127" s="826"/>
      <c r="O127" s="826"/>
      <c r="P127" s="760"/>
    </row>
    <row r="128" spans="1:16" x14ac:dyDescent="0.25">
      <c r="A128" s="756" t="s">
        <v>6014</v>
      </c>
      <c r="B128" s="757"/>
      <c r="C128" s="757"/>
      <c r="D128" s="757"/>
      <c r="E128" s="757"/>
      <c r="F128" s="757"/>
      <c r="G128" s="757"/>
      <c r="H128" s="757"/>
      <c r="I128" s="757"/>
      <c r="J128" s="757"/>
      <c r="K128" s="757"/>
      <c r="L128" s="757"/>
      <c r="M128" s="757"/>
      <c r="N128" s="757"/>
      <c r="O128" s="757"/>
      <c r="P128" s="758"/>
    </row>
    <row r="129" spans="1:16" x14ac:dyDescent="0.25">
      <c r="A129" s="759"/>
      <c r="B129" s="826"/>
      <c r="C129" s="826"/>
      <c r="D129" s="826"/>
      <c r="E129" s="826"/>
      <c r="F129" s="826"/>
      <c r="G129" s="826"/>
      <c r="H129" s="826"/>
      <c r="I129" s="826"/>
      <c r="J129" s="826"/>
      <c r="K129" s="826"/>
      <c r="L129" s="826"/>
      <c r="M129" s="826"/>
      <c r="N129" s="826"/>
      <c r="O129" s="826"/>
      <c r="P129" s="760"/>
    </row>
    <row r="130" spans="1:16" x14ac:dyDescent="0.25">
      <c r="A130" s="756" t="s">
        <v>6015</v>
      </c>
      <c r="B130" s="757"/>
      <c r="C130" s="757"/>
      <c r="D130" s="757"/>
      <c r="E130" s="757"/>
      <c r="F130" s="757"/>
      <c r="G130" s="757"/>
      <c r="H130" s="757"/>
      <c r="I130" s="757"/>
      <c r="J130" s="757"/>
      <c r="K130" s="757"/>
      <c r="L130" s="757"/>
      <c r="M130" s="757"/>
      <c r="N130" s="757"/>
      <c r="O130" s="757"/>
      <c r="P130" s="758"/>
    </row>
    <row r="131" spans="1:16" x14ac:dyDescent="0.25">
      <c r="A131" s="759"/>
      <c r="B131" s="826"/>
      <c r="C131" s="826"/>
      <c r="D131" s="826"/>
      <c r="E131" s="826"/>
      <c r="F131" s="826"/>
      <c r="G131" s="826"/>
      <c r="H131" s="826"/>
      <c r="I131" s="826"/>
      <c r="J131" s="826"/>
      <c r="K131" s="826"/>
      <c r="L131" s="826"/>
      <c r="M131" s="826"/>
      <c r="N131" s="826"/>
      <c r="O131" s="826"/>
      <c r="P131" s="760"/>
    </row>
    <row r="132" spans="1:16" x14ac:dyDescent="0.25">
      <c r="A132" s="756" t="s">
        <v>6016</v>
      </c>
      <c r="B132" s="757"/>
      <c r="C132" s="757"/>
      <c r="D132" s="757"/>
      <c r="E132" s="757"/>
      <c r="F132" s="757"/>
      <c r="G132" s="757"/>
      <c r="H132" s="757"/>
      <c r="I132" s="757"/>
      <c r="J132" s="757"/>
      <c r="K132" s="757"/>
      <c r="L132" s="757"/>
      <c r="M132" s="757"/>
      <c r="N132" s="757"/>
      <c r="O132" s="757"/>
      <c r="P132" s="758"/>
    </row>
    <row r="133" spans="1:16" x14ac:dyDescent="0.25">
      <c r="A133" s="759"/>
      <c r="B133" s="826"/>
      <c r="C133" s="826"/>
      <c r="D133" s="826"/>
      <c r="E133" s="826"/>
      <c r="F133" s="826"/>
      <c r="G133" s="826"/>
      <c r="H133" s="826"/>
      <c r="I133" s="826"/>
      <c r="J133" s="826"/>
      <c r="K133" s="826"/>
      <c r="L133" s="826"/>
      <c r="M133" s="826"/>
      <c r="N133" s="826"/>
      <c r="O133" s="826"/>
      <c r="P133" s="760"/>
    </row>
    <row r="135" spans="1:16" x14ac:dyDescent="0.25">
      <c r="A135" s="753" t="s">
        <v>6017</v>
      </c>
      <c r="B135" s="753"/>
      <c r="C135" s="753"/>
      <c r="D135" s="753"/>
      <c r="E135" s="753"/>
      <c r="F135" s="753"/>
      <c r="G135" s="753"/>
      <c r="H135" s="753"/>
      <c r="I135" s="753"/>
      <c r="J135" s="753"/>
      <c r="K135" s="753"/>
      <c r="L135" s="753"/>
      <c r="M135" s="753"/>
      <c r="N135" s="753"/>
      <c r="O135" s="753"/>
      <c r="P135" s="753"/>
    </row>
    <row r="136" spans="1:16" x14ac:dyDescent="0.25">
      <c r="A136" s="759"/>
      <c r="B136" s="826"/>
      <c r="C136" s="826"/>
      <c r="D136" s="826"/>
      <c r="E136" s="826"/>
      <c r="F136" s="826"/>
      <c r="G136" s="826"/>
      <c r="H136" s="826"/>
      <c r="I136" s="826"/>
      <c r="J136" s="826"/>
      <c r="K136" s="826"/>
      <c r="L136" s="826"/>
      <c r="M136" s="826"/>
      <c r="N136" s="826"/>
      <c r="O136" s="826"/>
      <c r="P136" s="760"/>
    </row>
    <row r="137" spans="1:16" x14ac:dyDescent="0.25">
      <c r="A137" s="756" t="s">
        <v>6018</v>
      </c>
      <c r="B137" s="757"/>
      <c r="C137" s="757"/>
      <c r="D137" s="757"/>
      <c r="E137" s="757"/>
      <c r="F137" s="757"/>
      <c r="G137" s="757"/>
      <c r="H137" s="757"/>
      <c r="I137" s="757"/>
      <c r="J137" s="757"/>
      <c r="K137" s="757"/>
      <c r="L137" s="757"/>
      <c r="M137" s="757"/>
      <c r="N137" s="757"/>
      <c r="O137" s="757"/>
      <c r="P137" s="758"/>
    </row>
    <row r="138" spans="1:16" x14ac:dyDescent="0.25">
      <c r="A138" s="759"/>
      <c r="B138" s="826"/>
      <c r="C138" s="826"/>
      <c r="D138" s="826"/>
      <c r="E138" s="826"/>
      <c r="F138" s="826"/>
      <c r="G138" s="826"/>
      <c r="H138" s="826"/>
      <c r="I138" s="826"/>
      <c r="J138" s="826"/>
      <c r="K138" s="826"/>
      <c r="L138" s="826"/>
      <c r="M138" s="826"/>
      <c r="N138" s="826"/>
      <c r="O138" s="826"/>
      <c r="P138" s="760"/>
    </row>
    <row r="139" spans="1:16" x14ac:dyDescent="0.25">
      <c r="A139" s="756" t="s">
        <v>4409</v>
      </c>
      <c r="B139" s="757"/>
      <c r="C139" s="757"/>
      <c r="D139" s="757"/>
      <c r="E139" s="757"/>
      <c r="F139" s="757"/>
      <c r="G139" s="757"/>
      <c r="H139" s="757"/>
      <c r="I139" s="757"/>
      <c r="J139" s="757"/>
      <c r="K139" s="757"/>
      <c r="L139" s="757"/>
      <c r="M139" s="757"/>
      <c r="N139" s="757"/>
      <c r="O139" s="757"/>
      <c r="P139" s="758"/>
    </row>
    <row r="140" spans="1:16" x14ac:dyDescent="0.25">
      <c r="A140" s="853"/>
      <c r="B140" s="854"/>
      <c r="C140" s="854"/>
      <c r="D140" s="854"/>
      <c r="E140" s="854"/>
      <c r="F140" s="854"/>
      <c r="G140" s="854"/>
      <c r="H140" s="854"/>
      <c r="I140" s="854"/>
      <c r="J140" s="854"/>
      <c r="K140" s="854"/>
      <c r="L140" s="854"/>
      <c r="M140" s="854"/>
      <c r="N140" s="854"/>
      <c r="O140" s="854"/>
      <c r="P140" s="855"/>
    </row>
    <row r="141" spans="1:16" x14ac:dyDescent="0.25">
      <c r="A141" s="856"/>
      <c r="B141" s="857"/>
      <c r="C141" s="857"/>
      <c r="D141" s="857"/>
      <c r="E141" s="857"/>
      <c r="F141" s="857"/>
      <c r="G141" s="857"/>
      <c r="H141" s="857"/>
      <c r="I141" s="857"/>
      <c r="J141" s="857"/>
      <c r="K141" s="857"/>
      <c r="L141" s="857"/>
      <c r="M141" s="857"/>
      <c r="N141" s="857"/>
      <c r="O141" s="857"/>
      <c r="P141" s="858"/>
    </row>
    <row r="143" spans="1:16" ht="15" customHeight="1" x14ac:dyDescent="0.25">
      <c r="A143" s="659" t="s">
        <v>6019</v>
      </c>
      <c r="B143" s="659"/>
      <c r="C143" s="659"/>
      <c r="D143" s="659"/>
      <c r="E143" s="659"/>
      <c r="F143" s="659"/>
      <c r="G143" s="659"/>
      <c r="H143" s="659"/>
      <c r="I143" s="659"/>
      <c r="J143" s="659"/>
      <c r="K143" s="659"/>
      <c r="L143" s="659"/>
      <c r="M143" s="659"/>
      <c r="N143" s="659"/>
      <c r="O143" s="659"/>
      <c r="P143" s="659"/>
    </row>
    <row r="144" spans="1:16" x14ac:dyDescent="0.25">
      <c r="A144" s="659"/>
      <c r="B144" s="659"/>
      <c r="C144" s="659"/>
      <c r="D144" s="659"/>
      <c r="E144" s="659"/>
      <c r="F144" s="659"/>
      <c r="G144" s="659"/>
      <c r="H144" s="659"/>
      <c r="I144" s="659"/>
      <c r="J144" s="659"/>
      <c r="K144" s="659"/>
      <c r="L144" s="659"/>
      <c r="M144" s="659"/>
      <c r="N144" s="659"/>
      <c r="O144" s="659"/>
      <c r="P144" s="659"/>
    </row>
    <row r="145" spans="1:16" x14ac:dyDescent="0.25">
      <c r="A145" s="659"/>
      <c r="B145" s="659"/>
      <c r="C145" s="659"/>
      <c r="D145" s="659"/>
      <c r="E145" s="659"/>
      <c r="F145" s="659"/>
      <c r="G145" s="659"/>
      <c r="H145" s="659"/>
      <c r="I145" s="659"/>
      <c r="J145" s="659"/>
      <c r="K145" s="659"/>
      <c r="L145" s="659"/>
      <c r="M145" s="659"/>
      <c r="N145" s="659"/>
      <c r="O145" s="659"/>
      <c r="P145" s="659"/>
    </row>
    <row r="147" spans="1:16" x14ac:dyDescent="0.25">
      <c r="A147" s="815" t="s">
        <v>6020</v>
      </c>
      <c r="B147" s="815"/>
      <c r="C147" s="815"/>
      <c r="D147" s="815"/>
      <c r="E147" s="815"/>
      <c r="F147" s="815"/>
      <c r="G147" s="815"/>
      <c r="H147" s="815"/>
      <c r="I147" s="815"/>
      <c r="J147" s="815"/>
      <c r="K147" s="815"/>
      <c r="L147" s="815"/>
      <c r="M147" s="815"/>
      <c r="N147" s="815"/>
      <c r="O147" s="815"/>
      <c r="P147" s="815"/>
    </row>
    <row r="148" spans="1:16" x14ac:dyDescent="0.25">
      <c r="A148" s="753" t="s">
        <v>6021</v>
      </c>
      <c r="B148" s="753"/>
      <c r="C148" s="753"/>
      <c r="D148" s="753"/>
      <c r="E148" s="753"/>
      <c r="F148" s="753"/>
      <c r="G148" s="753"/>
      <c r="H148" s="753"/>
      <c r="I148" s="753"/>
      <c r="J148" s="753"/>
      <c r="K148" s="753"/>
      <c r="L148" s="753"/>
      <c r="M148" s="753"/>
      <c r="N148" s="753"/>
      <c r="O148" s="753"/>
      <c r="P148" s="753"/>
    </row>
    <row r="149" spans="1:16" x14ac:dyDescent="0.25">
      <c r="A149" s="863"/>
      <c r="B149" s="863"/>
      <c r="C149" s="863"/>
      <c r="D149" s="863"/>
      <c r="E149" s="863"/>
      <c r="F149" s="863"/>
      <c r="G149" s="863"/>
      <c r="H149" s="863"/>
      <c r="I149" s="863"/>
      <c r="J149" s="863"/>
      <c r="K149" s="863"/>
      <c r="L149" s="863"/>
      <c r="M149" s="863"/>
      <c r="N149" s="863"/>
      <c r="O149" s="863"/>
      <c r="P149" s="863"/>
    </row>
    <row r="150" spans="1:16" x14ac:dyDescent="0.25">
      <c r="A150" s="753" t="s">
        <v>6022</v>
      </c>
      <c r="B150" s="753"/>
      <c r="C150" s="753"/>
      <c r="D150" s="753"/>
      <c r="E150" s="753"/>
      <c r="F150" s="753"/>
      <c r="G150" s="753"/>
      <c r="H150" s="753"/>
      <c r="I150" s="753"/>
      <c r="J150" s="753"/>
      <c r="K150" s="753"/>
      <c r="L150" s="753"/>
      <c r="M150" s="753"/>
      <c r="N150" s="753"/>
      <c r="O150" s="753"/>
      <c r="P150" s="753"/>
    </row>
    <row r="151" spans="1:16" x14ac:dyDescent="0.25">
      <c r="A151" s="827"/>
      <c r="B151" s="827"/>
      <c r="C151" s="827"/>
      <c r="D151" s="827"/>
      <c r="E151" s="827"/>
      <c r="F151" s="827"/>
      <c r="G151" s="827"/>
      <c r="H151" s="827"/>
      <c r="I151" s="827"/>
      <c r="J151" s="827"/>
      <c r="K151" s="827"/>
      <c r="L151" s="827"/>
      <c r="M151" s="827"/>
      <c r="N151" s="827"/>
      <c r="O151" s="827"/>
      <c r="P151" s="827"/>
    </row>
    <row r="152" spans="1:16" x14ac:dyDescent="0.25">
      <c r="A152" s="756" t="s">
        <v>6023</v>
      </c>
      <c r="B152" s="757"/>
      <c r="C152" s="757"/>
      <c r="D152" s="757"/>
      <c r="E152" s="757"/>
      <c r="F152" s="757"/>
      <c r="G152" s="757"/>
      <c r="H152" s="757"/>
      <c r="I152" s="757"/>
      <c r="J152" s="757"/>
      <c r="K152" s="757"/>
      <c r="L152" s="757"/>
      <c r="M152" s="757"/>
      <c r="N152" s="757"/>
      <c r="O152" s="757"/>
      <c r="P152" s="758"/>
    </row>
    <row r="153" spans="1:16" x14ac:dyDescent="0.25">
      <c r="A153" s="759"/>
      <c r="B153" s="826"/>
      <c r="C153" s="826"/>
      <c r="D153" s="826"/>
      <c r="E153" s="826"/>
      <c r="F153" s="826"/>
      <c r="G153" s="826"/>
      <c r="H153" s="826"/>
      <c r="I153" s="826"/>
      <c r="J153" s="826"/>
      <c r="K153" s="826"/>
      <c r="L153" s="826"/>
      <c r="M153" s="826"/>
      <c r="N153" s="826"/>
      <c r="O153" s="826"/>
      <c r="P153" s="760"/>
    </row>
    <row r="154" spans="1:16" x14ac:dyDescent="0.25">
      <c r="A154" s="756" t="s">
        <v>6024</v>
      </c>
      <c r="B154" s="757"/>
      <c r="C154" s="757"/>
      <c r="D154" s="757"/>
      <c r="E154" s="757"/>
      <c r="F154" s="757"/>
      <c r="G154" s="757"/>
      <c r="H154" s="757"/>
      <c r="I154" s="757"/>
      <c r="J154" s="757"/>
      <c r="K154" s="757"/>
      <c r="L154" s="757"/>
      <c r="M154" s="757"/>
      <c r="N154" s="757"/>
      <c r="O154" s="757"/>
      <c r="P154" s="758"/>
    </row>
    <row r="155" spans="1:16" x14ac:dyDescent="0.25">
      <c r="A155" s="759"/>
      <c r="B155" s="826"/>
      <c r="C155" s="826"/>
      <c r="D155" s="826"/>
      <c r="E155" s="826"/>
      <c r="F155" s="826"/>
      <c r="G155" s="826"/>
      <c r="H155" s="826"/>
      <c r="I155" s="826"/>
      <c r="J155" s="826"/>
      <c r="K155" s="826"/>
      <c r="L155" s="826"/>
      <c r="M155" s="826"/>
      <c r="N155" s="826"/>
      <c r="O155" s="826"/>
      <c r="P155" s="760"/>
    </row>
    <row r="156" spans="1:16" x14ac:dyDescent="0.25">
      <c r="A156" s="756" t="s">
        <v>6025</v>
      </c>
      <c r="B156" s="757"/>
      <c r="C156" s="757"/>
      <c r="D156" s="757"/>
      <c r="E156" s="757"/>
      <c r="F156" s="757"/>
      <c r="G156" s="757"/>
      <c r="H156" s="757"/>
      <c r="I156" s="757"/>
      <c r="J156" s="757"/>
      <c r="K156" s="757"/>
      <c r="L156" s="757"/>
      <c r="M156" s="757"/>
      <c r="N156" s="757"/>
      <c r="O156" s="757"/>
      <c r="P156" s="758"/>
    </row>
    <row r="157" spans="1:16" x14ac:dyDescent="0.25">
      <c r="A157" s="759"/>
      <c r="B157" s="826"/>
      <c r="C157" s="826"/>
      <c r="D157" s="826"/>
      <c r="E157" s="826"/>
      <c r="F157" s="826"/>
      <c r="G157" s="826"/>
      <c r="H157" s="826"/>
      <c r="I157" s="826"/>
      <c r="J157" s="826"/>
      <c r="K157" s="826"/>
      <c r="L157" s="826"/>
      <c r="M157" s="826"/>
      <c r="N157" s="826"/>
      <c r="O157" s="826"/>
      <c r="P157" s="760"/>
    </row>
    <row r="158" spans="1:16" x14ac:dyDescent="0.25">
      <c r="A158" s="756" t="s">
        <v>6026</v>
      </c>
      <c r="B158" s="757"/>
      <c r="C158" s="757"/>
      <c r="D158" s="757"/>
      <c r="E158" s="757"/>
      <c r="F158" s="757"/>
      <c r="G158" s="757"/>
      <c r="H158" s="757"/>
      <c r="I158" s="757"/>
      <c r="J158" s="757"/>
      <c r="K158" s="757"/>
      <c r="L158" s="757"/>
      <c r="M158" s="757"/>
      <c r="N158" s="757"/>
      <c r="O158" s="757"/>
      <c r="P158" s="758"/>
    </row>
    <row r="159" spans="1:16" x14ac:dyDescent="0.25">
      <c r="A159" s="759"/>
      <c r="B159" s="826"/>
      <c r="C159" s="826"/>
      <c r="D159" s="826"/>
      <c r="E159" s="826"/>
      <c r="F159" s="826"/>
      <c r="G159" s="826"/>
      <c r="H159" s="826"/>
      <c r="I159" s="826"/>
      <c r="J159" s="826"/>
      <c r="K159" s="826"/>
      <c r="L159" s="826"/>
      <c r="M159" s="826"/>
      <c r="N159" s="826"/>
      <c r="O159" s="826"/>
      <c r="P159" s="760"/>
    </row>
    <row r="160" spans="1:16" x14ac:dyDescent="0.25">
      <c r="A160" s="753" t="s">
        <v>6027</v>
      </c>
      <c r="B160" s="753"/>
      <c r="C160" s="753"/>
      <c r="D160" s="753"/>
      <c r="E160" s="753"/>
      <c r="F160" s="753"/>
      <c r="G160" s="753"/>
      <c r="H160" s="753"/>
      <c r="I160" s="753"/>
      <c r="J160" s="753"/>
      <c r="K160" s="753"/>
      <c r="L160" s="753"/>
      <c r="M160" s="753"/>
      <c r="N160" s="753"/>
      <c r="O160" s="753"/>
      <c r="P160" s="753"/>
    </row>
    <row r="161" spans="1:16" x14ac:dyDescent="0.25">
      <c r="A161" s="756" t="s">
        <v>6028</v>
      </c>
      <c r="B161" s="757"/>
      <c r="C161" s="757"/>
      <c r="D161" s="757"/>
      <c r="E161" s="757"/>
      <c r="F161" s="757"/>
      <c r="G161" s="757"/>
      <c r="H161" s="757"/>
      <c r="I161" s="757"/>
      <c r="J161" s="757"/>
      <c r="K161" s="757"/>
      <c r="L161" s="757"/>
      <c r="M161" s="757"/>
      <c r="N161" s="757"/>
      <c r="O161" s="757"/>
      <c r="P161" s="758"/>
    </row>
    <row r="162" spans="1:16" x14ac:dyDescent="0.25">
      <c r="A162" s="759"/>
      <c r="B162" s="826"/>
      <c r="C162" s="826"/>
      <c r="D162" s="826"/>
      <c r="E162" s="826"/>
      <c r="F162" s="826"/>
      <c r="G162" s="826"/>
      <c r="H162" s="826"/>
      <c r="I162" s="826"/>
      <c r="J162" s="826"/>
      <c r="K162" s="826"/>
      <c r="L162" s="826"/>
      <c r="M162" s="826"/>
      <c r="N162" s="826"/>
      <c r="O162" s="826"/>
      <c r="P162" s="760"/>
    </row>
    <row r="163" spans="1:16" x14ac:dyDescent="0.25">
      <c r="A163" s="756" t="s">
        <v>3462</v>
      </c>
      <c r="B163" s="757"/>
      <c r="C163" s="757"/>
      <c r="D163" s="757"/>
      <c r="E163" s="757"/>
      <c r="F163" s="757"/>
      <c r="G163" s="757"/>
      <c r="H163" s="757"/>
      <c r="I163" s="757"/>
      <c r="J163" s="757"/>
      <c r="K163" s="757"/>
      <c r="L163" s="757"/>
      <c r="M163" s="757"/>
      <c r="N163" s="757"/>
      <c r="O163" s="757"/>
      <c r="P163" s="758"/>
    </row>
    <row r="164" spans="1:16" x14ac:dyDescent="0.25">
      <c r="A164" s="759"/>
      <c r="B164" s="826"/>
      <c r="C164" s="826"/>
      <c r="D164" s="826"/>
      <c r="E164" s="826"/>
      <c r="F164" s="826"/>
      <c r="G164" s="826"/>
      <c r="H164" s="826"/>
      <c r="I164" s="826"/>
      <c r="J164" s="826"/>
      <c r="K164" s="826"/>
      <c r="L164" s="826"/>
      <c r="M164" s="826"/>
      <c r="N164" s="826"/>
      <c r="O164" s="826"/>
      <c r="P164" s="760"/>
    </row>
    <row r="165" spans="1:16" x14ac:dyDescent="0.25">
      <c r="A165" s="756" t="s">
        <v>6029</v>
      </c>
      <c r="B165" s="757"/>
      <c r="C165" s="757"/>
      <c r="D165" s="757"/>
      <c r="E165" s="757"/>
      <c r="F165" s="757"/>
      <c r="G165" s="757"/>
      <c r="H165" s="757"/>
      <c r="I165" s="757"/>
      <c r="J165" s="757"/>
      <c r="K165" s="757"/>
      <c r="L165" s="757"/>
      <c r="M165" s="757"/>
      <c r="N165" s="757"/>
      <c r="O165" s="757"/>
      <c r="P165" s="758"/>
    </row>
    <row r="166" spans="1:16" x14ac:dyDescent="0.25">
      <c r="A166" s="759"/>
      <c r="B166" s="826"/>
      <c r="C166" s="826"/>
      <c r="D166" s="826"/>
      <c r="E166" s="826"/>
      <c r="F166" s="826"/>
      <c r="G166" s="826"/>
      <c r="H166" s="826"/>
      <c r="I166" s="826"/>
      <c r="J166" s="826"/>
      <c r="K166" s="826"/>
      <c r="L166" s="826"/>
      <c r="M166" s="826"/>
      <c r="N166" s="826"/>
      <c r="O166" s="826"/>
      <c r="P166" s="760"/>
    </row>
    <row r="167" spans="1:16" x14ac:dyDescent="0.25">
      <c r="A167" s="756" t="s">
        <v>3463</v>
      </c>
      <c r="B167" s="757"/>
      <c r="C167" s="757"/>
      <c r="D167" s="757"/>
      <c r="E167" s="757"/>
      <c r="F167" s="757"/>
      <c r="G167" s="757"/>
      <c r="H167" s="757"/>
      <c r="I167" s="757"/>
      <c r="J167" s="757"/>
      <c r="K167" s="757"/>
      <c r="L167" s="757"/>
      <c r="M167" s="757"/>
      <c r="N167" s="757"/>
      <c r="O167" s="757"/>
      <c r="P167" s="758"/>
    </row>
    <row r="168" spans="1:16" x14ac:dyDescent="0.25">
      <c r="A168" s="759"/>
      <c r="B168" s="826"/>
      <c r="C168" s="826"/>
      <c r="D168" s="826"/>
      <c r="E168" s="826"/>
      <c r="F168" s="826"/>
      <c r="G168" s="826"/>
      <c r="H168" s="826"/>
      <c r="I168" s="826"/>
      <c r="J168" s="826"/>
      <c r="K168" s="826"/>
      <c r="L168" s="826"/>
      <c r="M168" s="826"/>
      <c r="N168" s="826"/>
      <c r="O168" s="826"/>
      <c r="P168" s="760"/>
    </row>
    <row r="169" spans="1:16" x14ac:dyDescent="0.25">
      <c r="A169" s="753" t="s">
        <v>4625</v>
      </c>
      <c r="B169" s="753"/>
      <c r="C169" s="753"/>
      <c r="D169" s="753"/>
      <c r="E169" s="753"/>
      <c r="F169" s="753"/>
      <c r="G169" s="753"/>
      <c r="H169" s="753"/>
      <c r="I169" s="753"/>
      <c r="J169" s="753"/>
      <c r="K169" s="753"/>
      <c r="L169" s="753"/>
      <c r="M169" s="753"/>
      <c r="N169" s="753"/>
      <c r="O169" s="753"/>
      <c r="P169" s="753"/>
    </row>
    <row r="170" spans="1:16" x14ac:dyDescent="0.25">
      <c r="A170" s="827"/>
      <c r="B170" s="827"/>
      <c r="C170" s="827"/>
      <c r="D170" s="827"/>
      <c r="E170" s="827"/>
      <c r="F170" s="827"/>
      <c r="G170" s="827"/>
      <c r="H170" s="827"/>
      <c r="I170" s="827"/>
      <c r="J170" s="827"/>
      <c r="K170" s="827"/>
      <c r="L170" s="827"/>
      <c r="M170" s="827"/>
      <c r="N170" s="827"/>
      <c r="O170" s="827"/>
      <c r="P170" s="827"/>
    </row>
    <row r="171" spans="1:16" x14ac:dyDescent="0.25">
      <c r="A171" s="756" t="s">
        <v>3465</v>
      </c>
      <c r="B171" s="757"/>
      <c r="C171" s="757"/>
      <c r="D171" s="757"/>
      <c r="E171" s="757"/>
      <c r="F171" s="757"/>
      <c r="G171" s="757"/>
      <c r="H171" s="757"/>
      <c r="I171" s="757"/>
      <c r="J171" s="757"/>
      <c r="K171" s="757"/>
      <c r="L171" s="757"/>
      <c r="M171" s="757"/>
      <c r="N171" s="757"/>
      <c r="O171" s="757"/>
      <c r="P171" s="758"/>
    </row>
    <row r="172" spans="1:16" x14ac:dyDescent="0.25">
      <c r="A172" s="759"/>
      <c r="B172" s="826"/>
      <c r="C172" s="826"/>
      <c r="D172" s="826"/>
      <c r="E172" s="826"/>
      <c r="F172" s="826"/>
      <c r="G172" s="826"/>
      <c r="H172" s="826"/>
      <c r="I172" s="826"/>
      <c r="J172" s="826"/>
      <c r="K172" s="826"/>
      <c r="L172" s="826"/>
      <c r="M172" s="826"/>
      <c r="N172" s="826"/>
      <c r="O172" s="826"/>
      <c r="P172" s="760"/>
    </row>
    <row r="173" spans="1:16" x14ac:dyDescent="0.25">
      <c r="A173" s="756" t="s">
        <v>6030</v>
      </c>
      <c r="B173" s="757"/>
      <c r="C173" s="757"/>
      <c r="D173" s="757"/>
      <c r="E173" s="757"/>
      <c r="F173" s="757"/>
      <c r="G173" s="757"/>
      <c r="H173" s="757"/>
      <c r="I173" s="757"/>
      <c r="J173" s="757"/>
      <c r="K173" s="757"/>
      <c r="L173" s="757"/>
      <c r="M173" s="757"/>
      <c r="N173" s="757"/>
      <c r="O173" s="757"/>
      <c r="P173" s="758"/>
    </row>
    <row r="174" spans="1:16" x14ac:dyDescent="0.25">
      <c r="A174" s="759"/>
      <c r="B174" s="826"/>
      <c r="C174" s="826"/>
      <c r="D174" s="826"/>
      <c r="E174" s="826"/>
      <c r="F174" s="826"/>
      <c r="G174" s="826"/>
      <c r="H174" s="826"/>
      <c r="I174" s="826"/>
      <c r="J174" s="826"/>
      <c r="K174" s="826"/>
      <c r="L174" s="826"/>
      <c r="M174" s="826"/>
      <c r="N174" s="826"/>
      <c r="O174" s="826"/>
      <c r="P174" s="760"/>
    </row>
    <row r="175" spans="1:16" x14ac:dyDescent="0.25">
      <c r="A175" s="753" t="s">
        <v>6031</v>
      </c>
      <c r="B175" s="753"/>
      <c r="C175" s="753"/>
      <c r="D175" s="753"/>
      <c r="E175" s="753"/>
      <c r="F175" s="753"/>
      <c r="G175" s="753"/>
      <c r="H175" s="753"/>
      <c r="I175" s="753"/>
      <c r="J175" s="753"/>
      <c r="K175" s="753"/>
      <c r="L175" s="753"/>
      <c r="M175" s="753"/>
      <c r="N175" s="753"/>
      <c r="O175" s="753"/>
      <c r="P175" s="753"/>
    </row>
    <row r="176" spans="1:16" x14ac:dyDescent="0.25">
      <c r="A176" s="635"/>
      <c r="B176" s="635"/>
      <c r="C176" s="635"/>
      <c r="D176" s="635"/>
      <c r="E176" s="635"/>
      <c r="F176" s="635"/>
      <c r="G176" s="635"/>
      <c r="H176" s="635"/>
      <c r="I176" s="635"/>
      <c r="J176" s="635"/>
      <c r="K176" s="635"/>
      <c r="L176" s="635"/>
      <c r="M176" s="635"/>
      <c r="N176" s="635"/>
      <c r="O176" s="759"/>
      <c r="P176" s="760"/>
    </row>
    <row r="177" spans="1:16" x14ac:dyDescent="0.25">
      <c r="A177" s="756" t="s">
        <v>6032</v>
      </c>
      <c r="B177" s="757"/>
      <c r="C177" s="757"/>
      <c r="D177" s="757"/>
      <c r="E177" s="757"/>
      <c r="F177" s="757"/>
      <c r="G177" s="757"/>
      <c r="H177" s="757"/>
      <c r="I177" s="757"/>
      <c r="J177" s="757"/>
      <c r="K177" s="757"/>
      <c r="L177" s="757"/>
      <c r="M177" s="757"/>
      <c r="N177" s="757"/>
      <c r="O177" s="757"/>
      <c r="P177" s="758"/>
    </row>
    <row r="178" spans="1:16" x14ac:dyDescent="0.25">
      <c r="A178" s="759"/>
      <c r="B178" s="826"/>
      <c r="C178" s="826"/>
      <c r="D178" s="826"/>
      <c r="E178" s="826"/>
      <c r="F178" s="826"/>
      <c r="G178" s="826"/>
      <c r="H178" s="826"/>
      <c r="I178" s="826"/>
      <c r="J178" s="826"/>
      <c r="K178" s="826"/>
      <c r="L178" s="826"/>
      <c r="M178" s="826"/>
      <c r="N178" s="826"/>
      <c r="O178" s="826"/>
      <c r="P178" s="760"/>
    </row>
    <row r="179" spans="1:16" x14ac:dyDescent="0.25">
      <c r="A179" s="756" t="s">
        <v>6033</v>
      </c>
      <c r="B179" s="757"/>
      <c r="C179" s="757"/>
      <c r="D179" s="757"/>
      <c r="E179" s="757"/>
      <c r="F179" s="757"/>
      <c r="G179" s="757"/>
      <c r="H179" s="757"/>
      <c r="I179" s="757"/>
      <c r="J179" s="757"/>
      <c r="K179" s="757"/>
      <c r="L179" s="757"/>
      <c r="M179" s="757"/>
      <c r="N179" s="757"/>
      <c r="O179" s="757"/>
      <c r="P179" s="758"/>
    </row>
    <row r="180" spans="1:16" x14ac:dyDescent="0.25">
      <c r="A180" s="759"/>
      <c r="B180" s="826"/>
      <c r="C180" s="826"/>
      <c r="D180" s="826"/>
      <c r="E180" s="826"/>
      <c r="F180" s="826"/>
      <c r="G180" s="826"/>
      <c r="H180" s="826"/>
      <c r="I180" s="826"/>
      <c r="J180" s="826"/>
      <c r="K180" s="826"/>
      <c r="L180" s="826"/>
      <c r="M180" s="826"/>
      <c r="N180" s="826"/>
      <c r="O180" s="826"/>
      <c r="P180" s="760"/>
    </row>
    <row r="181" spans="1:16" x14ac:dyDescent="0.25">
      <c r="A181" s="756" t="s">
        <v>6034</v>
      </c>
      <c r="B181" s="757"/>
      <c r="C181" s="757"/>
      <c r="D181" s="757"/>
      <c r="E181" s="757"/>
      <c r="F181" s="757"/>
      <c r="G181" s="757"/>
      <c r="H181" s="757"/>
      <c r="I181" s="757"/>
      <c r="J181" s="757"/>
      <c r="K181" s="757"/>
      <c r="L181" s="757"/>
      <c r="M181" s="757"/>
      <c r="N181" s="757"/>
      <c r="O181" s="757"/>
      <c r="P181" s="758"/>
    </row>
    <row r="182" spans="1:16" x14ac:dyDescent="0.25">
      <c r="A182" s="759"/>
      <c r="B182" s="826"/>
      <c r="C182" s="826"/>
      <c r="D182" s="826"/>
      <c r="E182" s="826"/>
      <c r="F182" s="826"/>
      <c r="G182" s="826"/>
      <c r="H182" s="826"/>
      <c r="I182" s="826"/>
      <c r="J182" s="826"/>
      <c r="K182" s="826"/>
      <c r="L182" s="826"/>
      <c r="M182" s="826"/>
      <c r="N182" s="826"/>
      <c r="O182" s="826"/>
      <c r="P182" s="760"/>
    </row>
    <row r="183" spans="1:16" x14ac:dyDescent="0.25">
      <c r="A183" s="756" t="s">
        <v>6035</v>
      </c>
      <c r="B183" s="757"/>
      <c r="C183" s="757"/>
      <c r="D183" s="757"/>
      <c r="E183" s="757"/>
      <c r="F183" s="757"/>
      <c r="G183" s="757"/>
      <c r="H183" s="757"/>
      <c r="I183" s="757"/>
      <c r="J183" s="757"/>
      <c r="K183" s="757"/>
      <c r="L183" s="757"/>
      <c r="M183" s="757"/>
      <c r="N183" s="757"/>
      <c r="O183" s="757"/>
      <c r="P183" s="758"/>
    </row>
    <row r="184" spans="1:16" x14ac:dyDescent="0.25">
      <c r="A184" s="759"/>
      <c r="B184" s="826"/>
      <c r="C184" s="826"/>
      <c r="D184" s="826"/>
      <c r="E184" s="826"/>
      <c r="F184" s="826"/>
      <c r="G184" s="826"/>
      <c r="H184" s="826"/>
      <c r="I184" s="826"/>
      <c r="J184" s="826"/>
      <c r="K184" s="826"/>
      <c r="L184" s="826"/>
      <c r="M184" s="826"/>
      <c r="N184" s="826"/>
      <c r="O184" s="826"/>
      <c r="P184" s="760"/>
    </row>
    <row r="185" spans="1:16" x14ac:dyDescent="0.25">
      <c r="A185" s="756" t="s">
        <v>6036</v>
      </c>
      <c r="B185" s="757"/>
      <c r="C185" s="757"/>
      <c r="D185" s="757"/>
      <c r="E185" s="757"/>
      <c r="F185" s="757"/>
      <c r="G185" s="757"/>
      <c r="H185" s="757"/>
      <c r="I185" s="757"/>
      <c r="J185" s="757"/>
      <c r="K185" s="757"/>
      <c r="L185" s="757"/>
      <c r="M185" s="757"/>
      <c r="N185" s="757"/>
      <c r="O185" s="757"/>
      <c r="P185" s="758"/>
    </row>
    <row r="186" spans="1:16" x14ac:dyDescent="0.25">
      <c r="A186" s="759"/>
      <c r="B186" s="826"/>
      <c r="C186" s="826"/>
      <c r="D186" s="826"/>
      <c r="E186" s="826"/>
      <c r="F186" s="826"/>
      <c r="G186" s="826"/>
      <c r="H186" s="760"/>
      <c r="I186" s="759"/>
      <c r="J186" s="826"/>
      <c r="K186" s="826"/>
      <c r="L186" s="826"/>
      <c r="M186" s="826"/>
      <c r="N186" s="826"/>
      <c r="O186" s="826"/>
      <c r="P186" s="760"/>
    </row>
    <row r="187" spans="1:16" x14ac:dyDescent="0.25">
      <c r="A187" s="753" t="s">
        <v>5134</v>
      </c>
      <c r="B187" s="753"/>
      <c r="C187" s="753"/>
      <c r="D187" s="753"/>
      <c r="E187" s="753"/>
      <c r="F187" s="753"/>
      <c r="G187" s="753"/>
      <c r="H187" s="753"/>
      <c r="I187" s="753"/>
      <c r="J187" s="753"/>
      <c r="K187" s="753"/>
      <c r="L187" s="753"/>
      <c r="M187" s="753"/>
      <c r="N187" s="753"/>
      <c r="O187" s="753"/>
      <c r="P187" s="753"/>
    </row>
    <row r="188" spans="1:16" x14ac:dyDescent="0.25">
      <c r="A188" s="759"/>
      <c r="B188" s="826"/>
      <c r="C188" s="826"/>
      <c r="D188" s="826"/>
      <c r="E188" s="826"/>
      <c r="F188" s="826"/>
      <c r="G188" s="826"/>
      <c r="H188" s="760"/>
      <c r="I188" s="759"/>
      <c r="J188" s="826"/>
      <c r="K188" s="826"/>
      <c r="L188" s="826"/>
      <c r="M188" s="826"/>
      <c r="N188" s="826"/>
      <c r="O188" s="826"/>
      <c r="P188" s="760"/>
    </row>
    <row r="189" spans="1:16" x14ac:dyDescent="0.25">
      <c r="A189" s="753" t="s">
        <v>6037</v>
      </c>
      <c r="B189" s="753"/>
      <c r="C189" s="753"/>
      <c r="D189" s="753"/>
      <c r="E189" s="753"/>
      <c r="F189" s="753"/>
      <c r="G189" s="753"/>
      <c r="H189" s="753"/>
      <c r="I189" s="753"/>
      <c r="J189" s="753"/>
      <c r="K189" s="753"/>
      <c r="L189" s="753"/>
      <c r="M189" s="753"/>
      <c r="N189" s="753"/>
      <c r="O189" s="753"/>
      <c r="P189" s="753"/>
    </row>
    <row r="190" spans="1:16" x14ac:dyDescent="0.25">
      <c r="A190" s="759"/>
      <c r="B190" s="826"/>
      <c r="C190" s="826"/>
      <c r="D190" s="826"/>
      <c r="E190" s="826"/>
      <c r="F190" s="826"/>
      <c r="G190" s="826"/>
      <c r="H190" s="760"/>
      <c r="I190" s="759"/>
      <c r="J190" s="826"/>
      <c r="K190" s="826"/>
      <c r="L190" s="826"/>
      <c r="M190" s="826"/>
      <c r="N190" s="826"/>
      <c r="O190" s="826"/>
      <c r="P190" s="760"/>
    </row>
    <row r="191" spans="1:16" x14ac:dyDescent="0.25">
      <c r="A191" s="756" t="s">
        <v>5134</v>
      </c>
      <c r="B191" s="757"/>
      <c r="C191" s="757"/>
      <c r="D191" s="757"/>
      <c r="E191" s="757"/>
      <c r="F191" s="757"/>
      <c r="G191" s="757"/>
      <c r="H191" s="757"/>
      <c r="I191" s="757"/>
      <c r="J191" s="757"/>
      <c r="K191" s="757"/>
      <c r="L191" s="757"/>
      <c r="M191" s="757"/>
      <c r="N191" s="757"/>
      <c r="O191" s="757"/>
      <c r="P191" s="758"/>
    </row>
    <row r="192" spans="1:16" x14ac:dyDescent="0.25">
      <c r="A192" s="759"/>
      <c r="B192" s="826"/>
      <c r="C192" s="826"/>
      <c r="D192" s="826"/>
      <c r="E192" s="826"/>
      <c r="F192" s="826"/>
      <c r="G192" s="826"/>
      <c r="H192" s="760"/>
      <c r="I192" s="759"/>
      <c r="J192" s="826"/>
      <c r="K192" s="826"/>
      <c r="L192" s="826"/>
      <c r="M192" s="826"/>
      <c r="N192" s="826"/>
      <c r="O192" s="826"/>
      <c r="P192" s="760"/>
    </row>
    <row r="193" spans="1:16" x14ac:dyDescent="0.25">
      <c r="A193" s="756" t="s">
        <v>6038</v>
      </c>
      <c r="B193" s="757"/>
      <c r="C193" s="757"/>
      <c r="D193" s="757"/>
      <c r="E193" s="757"/>
      <c r="F193" s="757"/>
      <c r="G193" s="757"/>
      <c r="H193" s="757"/>
      <c r="I193" s="757"/>
      <c r="J193" s="757"/>
      <c r="K193" s="757"/>
      <c r="L193" s="757"/>
      <c r="M193" s="757"/>
      <c r="N193" s="757"/>
      <c r="O193" s="757"/>
      <c r="P193" s="758"/>
    </row>
    <row r="194" spans="1:16" x14ac:dyDescent="0.25">
      <c r="A194" s="759"/>
      <c r="B194" s="826"/>
      <c r="C194" s="826"/>
      <c r="D194" s="826"/>
      <c r="E194" s="826"/>
      <c r="F194" s="826"/>
      <c r="G194" s="826"/>
      <c r="H194" s="826"/>
      <c r="I194" s="826"/>
      <c r="J194" s="826"/>
      <c r="K194" s="826"/>
      <c r="L194" s="826"/>
      <c r="M194" s="826"/>
      <c r="N194" s="826"/>
      <c r="O194" s="826"/>
      <c r="P194" s="760"/>
    </row>
    <row r="195" spans="1:16" x14ac:dyDescent="0.25">
      <c r="A195" s="756" t="s">
        <v>6039</v>
      </c>
      <c r="B195" s="757"/>
      <c r="C195" s="757"/>
      <c r="D195" s="757"/>
      <c r="E195" s="757"/>
      <c r="F195" s="757"/>
      <c r="G195" s="757"/>
      <c r="H195" s="757"/>
      <c r="I195" s="757"/>
      <c r="J195" s="757"/>
      <c r="K195" s="757"/>
      <c r="L195" s="757"/>
      <c r="M195" s="757"/>
      <c r="N195" s="757"/>
      <c r="O195" s="757"/>
      <c r="P195" s="758"/>
    </row>
    <row r="196" spans="1:16" x14ac:dyDescent="0.25">
      <c r="A196" s="759"/>
      <c r="B196" s="826"/>
      <c r="C196" s="826"/>
      <c r="D196" s="826"/>
      <c r="E196" s="826"/>
      <c r="F196" s="826"/>
      <c r="G196" s="826"/>
      <c r="H196" s="826"/>
      <c r="I196" s="826"/>
      <c r="J196" s="826"/>
      <c r="K196" s="826"/>
      <c r="L196" s="826"/>
      <c r="M196" s="826"/>
      <c r="N196" s="826"/>
      <c r="O196" s="826"/>
      <c r="P196" s="760"/>
    </row>
    <row r="197" spans="1:16" x14ac:dyDescent="0.25">
      <c r="A197" s="756" t="s">
        <v>6040</v>
      </c>
      <c r="B197" s="757"/>
      <c r="C197" s="757"/>
      <c r="D197" s="757"/>
      <c r="E197" s="757"/>
      <c r="F197" s="757"/>
      <c r="G197" s="757"/>
      <c r="H197" s="757"/>
      <c r="I197" s="757"/>
      <c r="J197" s="757"/>
      <c r="K197" s="757"/>
      <c r="L197" s="757"/>
      <c r="M197" s="757"/>
      <c r="N197" s="757"/>
      <c r="O197" s="757"/>
      <c r="P197" s="758"/>
    </row>
    <row r="198" spans="1:16" x14ac:dyDescent="0.25">
      <c r="A198" s="759"/>
      <c r="B198" s="826"/>
      <c r="C198" s="826"/>
      <c r="D198" s="826"/>
      <c r="E198" s="826"/>
      <c r="F198" s="826"/>
      <c r="G198" s="826"/>
      <c r="H198" s="826"/>
      <c r="I198" s="826"/>
      <c r="J198" s="826"/>
      <c r="K198" s="826"/>
      <c r="L198" s="826"/>
      <c r="M198" s="826"/>
      <c r="N198" s="826"/>
      <c r="O198" s="826"/>
      <c r="P198" s="760"/>
    </row>
    <row r="199" spans="1:16" x14ac:dyDescent="0.25">
      <c r="A199" s="756" t="s">
        <v>6041</v>
      </c>
      <c r="B199" s="757"/>
      <c r="C199" s="757"/>
      <c r="D199" s="757"/>
      <c r="E199" s="757"/>
      <c r="F199" s="757"/>
      <c r="G199" s="757"/>
      <c r="H199" s="757"/>
      <c r="I199" s="757"/>
      <c r="J199" s="757"/>
      <c r="K199" s="757"/>
      <c r="L199" s="757"/>
      <c r="M199" s="757"/>
      <c r="N199" s="757"/>
      <c r="O199" s="757"/>
      <c r="P199" s="758"/>
    </row>
    <row r="200" spans="1:16" x14ac:dyDescent="0.25">
      <c r="A200" s="759"/>
      <c r="B200" s="826"/>
      <c r="C200" s="826"/>
      <c r="D200" s="826"/>
      <c r="E200" s="826"/>
      <c r="F200" s="826"/>
      <c r="G200" s="826"/>
      <c r="H200" s="826"/>
      <c r="I200" s="826"/>
      <c r="J200" s="826"/>
      <c r="K200" s="826"/>
      <c r="L200" s="826"/>
      <c r="M200" s="826"/>
      <c r="N200" s="826"/>
      <c r="O200" s="826"/>
      <c r="P200" s="760"/>
    </row>
    <row r="201" spans="1:16" x14ac:dyDescent="0.25">
      <c r="A201" s="753" t="s">
        <v>6042</v>
      </c>
      <c r="B201" s="753"/>
      <c r="C201" s="753"/>
      <c r="D201" s="753"/>
      <c r="E201" s="753"/>
      <c r="F201" s="753"/>
      <c r="G201" s="753"/>
      <c r="H201" s="753"/>
      <c r="I201" s="753"/>
      <c r="J201" s="753"/>
      <c r="K201" s="753"/>
      <c r="L201" s="753"/>
      <c r="M201" s="753"/>
      <c r="N201" s="753"/>
      <c r="O201" s="753"/>
      <c r="P201" s="753"/>
    </row>
    <row r="202" spans="1:16" ht="15" customHeight="1" x14ac:dyDescent="0.25">
      <c r="A202" s="814" t="s">
        <v>6043</v>
      </c>
      <c r="B202" s="814"/>
      <c r="C202" s="814"/>
      <c r="D202" s="814"/>
      <c r="E202" s="814" t="s">
        <v>6044</v>
      </c>
      <c r="F202" s="814"/>
      <c r="G202" s="814"/>
      <c r="H202" s="814"/>
      <c r="I202" s="814" t="s">
        <v>6045</v>
      </c>
      <c r="J202" s="814"/>
      <c r="K202" s="814"/>
      <c r="L202" s="814"/>
      <c r="M202" s="814" t="s">
        <v>6046</v>
      </c>
      <c r="N202" s="814"/>
      <c r="O202" s="814"/>
      <c r="P202" s="814"/>
    </row>
    <row r="203" spans="1:16" ht="15" customHeight="1" x14ac:dyDescent="0.25">
      <c r="A203" s="807" t="s">
        <v>6047</v>
      </c>
      <c r="B203" s="808"/>
      <c r="C203" s="808"/>
      <c r="D203" s="809"/>
      <c r="E203" s="807" t="s">
        <v>6048</v>
      </c>
      <c r="F203" s="808"/>
      <c r="G203" s="808"/>
      <c r="H203" s="809"/>
      <c r="I203" s="807" t="s">
        <v>6049</v>
      </c>
      <c r="J203" s="808"/>
      <c r="K203" s="808"/>
      <c r="L203" s="809"/>
      <c r="M203" s="807" t="s">
        <v>6050</v>
      </c>
      <c r="N203" s="808"/>
      <c r="O203" s="808"/>
      <c r="P203" s="809"/>
    </row>
    <row r="204" spans="1:16" ht="15" customHeight="1" x14ac:dyDescent="0.25">
      <c r="A204" s="807" t="s">
        <v>6051</v>
      </c>
      <c r="B204" s="808"/>
      <c r="C204" s="808"/>
      <c r="D204" s="809"/>
      <c r="E204" s="807" t="s">
        <v>6052</v>
      </c>
      <c r="F204" s="808"/>
      <c r="G204" s="808"/>
      <c r="H204" s="809"/>
      <c r="I204" s="807" t="s">
        <v>6053</v>
      </c>
      <c r="J204" s="808"/>
      <c r="K204" s="808"/>
      <c r="L204" s="809"/>
      <c r="M204" s="807" t="s">
        <v>6054</v>
      </c>
      <c r="N204" s="808"/>
      <c r="O204" s="808"/>
      <c r="P204" s="809"/>
    </row>
    <row r="205" spans="1:16" ht="15" customHeight="1" x14ac:dyDescent="0.25">
      <c r="A205" s="807" t="s">
        <v>6055</v>
      </c>
      <c r="B205" s="808"/>
      <c r="C205" s="808"/>
      <c r="D205" s="809"/>
      <c r="E205" s="807" t="s">
        <v>6056</v>
      </c>
      <c r="F205" s="808"/>
      <c r="G205" s="808"/>
      <c r="H205" s="809"/>
      <c r="I205" s="807" t="s">
        <v>6057</v>
      </c>
      <c r="J205" s="808"/>
      <c r="K205" s="808"/>
      <c r="L205" s="809"/>
      <c r="M205" s="1106"/>
      <c r="N205" s="1106"/>
      <c r="O205" s="1106"/>
      <c r="P205" s="1106"/>
    </row>
    <row r="206" spans="1:16" ht="15" customHeight="1" x14ac:dyDescent="0.25">
      <c r="A206" s="634" t="s">
        <v>1463</v>
      </c>
      <c r="B206" s="1004"/>
      <c r="C206" s="1005"/>
      <c r="D206" s="1006"/>
      <c r="E206" s="807" t="s">
        <v>6058</v>
      </c>
      <c r="F206" s="808"/>
      <c r="G206" s="808"/>
      <c r="H206" s="809"/>
      <c r="I206" s="634" t="s">
        <v>1463</v>
      </c>
      <c r="J206" s="1004"/>
      <c r="K206" s="1005"/>
      <c r="L206" s="1006"/>
      <c r="M206" s="807" t="s">
        <v>6059</v>
      </c>
      <c r="N206" s="808"/>
      <c r="O206" s="808"/>
      <c r="P206" s="809"/>
    </row>
    <row r="207" spans="1:16" x14ac:dyDescent="0.25">
      <c r="A207" s="634" t="s">
        <v>1538</v>
      </c>
      <c r="B207" s="1004"/>
      <c r="C207" s="1005"/>
      <c r="D207" s="1006"/>
      <c r="E207" s="634" t="s">
        <v>3648</v>
      </c>
      <c r="F207" s="633"/>
      <c r="G207" s="634" t="s">
        <v>5054</v>
      </c>
      <c r="H207" s="633"/>
      <c r="I207" s="634" t="s">
        <v>1538</v>
      </c>
      <c r="J207" s="1004"/>
      <c r="K207" s="1005"/>
      <c r="L207" s="1006"/>
      <c r="M207" s="634" t="s">
        <v>1463</v>
      </c>
      <c r="N207" s="1004"/>
      <c r="O207" s="1005"/>
      <c r="P207" s="1006"/>
    </row>
    <row r="208" spans="1:16" x14ac:dyDescent="0.25">
      <c r="A208" s="634" t="s">
        <v>4975</v>
      </c>
      <c r="B208" s="1004"/>
      <c r="C208" s="1005"/>
      <c r="D208" s="1006"/>
      <c r="E208" s="634" t="s">
        <v>3649</v>
      </c>
      <c r="F208" s="633"/>
      <c r="G208" s="634" t="s">
        <v>5051</v>
      </c>
      <c r="H208" s="633"/>
      <c r="I208" s="634" t="s">
        <v>4975</v>
      </c>
      <c r="J208" s="1004"/>
      <c r="K208" s="1005"/>
      <c r="L208" s="1006"/>
      <c r="M208" s="634" t="s">
        <v>1538</v>
      </c>
      <c r="N208" s="1004"/>
      <c r="O208" s="1005"/>
      <c r="P208" s="1006"/>
    </row>
    <row r="209" spans="1:16" x14ac:dyDescent="0.25">
      <c r="A209" s="632" t="s">
        <v>102</v>
      </c>
      <c r="B209" s="759"/>
      <c r="C209" s="826"/>
      <c r="D209" s="760"/>
      <c r="E209" s="632" t="s">
        <v>4975</v>
      </c>
      <c r="F209" s="759"/>
      <c r="G209" s="826"/>
      <c r="H209" s="760"/>
      <c r="I209" s="632" t="s">
        <v>102</v>
      </c>
      <c r="J209" s="759"/>
      <c r="K209" s="826"/>
      <c r="L209" s="760"/>
      <c r="M209" s="634" t="s">
        <v>4975</v>
      </c>
      <c r="N209" s="1004"/>
      <c r="O209" s="1005"/>
      <c r="P209" s="1006"/>
    </row>
    <row r="210" spans="1:16" x14ac:dyDescent="0.25">
      <c r="E210" s="632" t="s">
        <v>102</v>
      </c>
      <c r="F210" s="635"/>
      <c r="G210" s="632" t="s">
        <v>4989</v>
      </c>
      <c r="H210" s="635"/>
      <c r="M210" s="879"/>
      <c r="N210" s="886"/>
      <c r="O210" s="886"/>
      <c r="P210" s="880"/>
    </row>
    <row r="211" spans="1:16" x14ac:dyDescent="0.25">
      <c r="M211" s="634" t="s">
        <v>4989</v>
      </c>
      <c r="N211" s="1004"/>
      <c r="O211" s="1005"/>
      <c r="P211" s="1006"/>
    </row>
    <row r="213" spans="1:16" x14ac:dyDescent="0.25">
      <c r="A213" s="753" t="s">
        <v>6021</v>
      </c>
      <c r="B213" s="753"/>
      <c r="C213" s="753"/>
      <c r="D213" s="753"/>
      <c r="E213" s="753"/>
      <c r="F213" s="753"/>
      <c r="G213" s="753"/>
      <c r="H213" s="753"/>
      <c r="I213" s="753"/>
      <c r="J213" s="753"/>
      <c r="K213" s="753"/>
      <c r="L213" s="753"/>
      <c r="M213" s="753"/>
      <c r="N213" s="753"/>
      <c r="O213" s="753"/>
      <c r="P213" s="753"/>
    </row>
    <row r="214" spans="1:16" x14ac:dyDescent="0.25">
      <c r="A214" s="863"/>
      <c r="B214" s="863"/>
      <c r="C214" s="863"/>
      <c r="D214" s="863"/>
      <c r="E214" s="863"/>
      <c r="F214" s="863"/>
      <c r="G214" s="863"/>
      <c r="H214" s="863"/>
      <c r="I214" s="863"/>
      <c r="J214" s="863"/>
      <c r="K214" s="863"/>
      <c r="L214" s="863"/>
      <c r="M214" s="863"/>
      <c r="N214" s="863"/>
      <c r="O214" s="863"/>
      <c r="P214" s="863"/>
    </row>
    <row r="215" spans="1:16" x14ac:dyDescent="0.25">
      <c r="A215" s="753" t="s">
        <v>6022</v>
      </c>
      <c r="B215" s="753"/>
      <c r="C215" s="753"/>
      <c r="D215" s="753"/>
      <c r="E215" s="753"/>
      <c r="F215" s="753"/>
      <c r="G215" s="753"/>
      <c r="H215" s="753"/>
      <c r="I215" s="753"/>
      <c r="J215" s="753"/>
      <c r="K215" s="753"/>
      <c r="L215" s="753"/>
      <c r="M215" s="753"/>
      <c r="N215" s="753"/>
      <c r="O215" s="753"/>
      <c r="P215" s="753"/>
    </row>
    <row r="216" spans="1:16" x14ac:dyDescent="0.25">
      <c r="A216" s="827"/>
      <c r="B216" s="827"/>
      <c r="C216" s="827"/>
      <c r="D216" s="827"/>
      <c r="E216" s="827"/>
      <c r="F216" s="827"/>
      <c r="G216" s="827"/>
      <c r="H216" s="827"/>
      <c r="I216" s="827"/>
      <c r="J216" s="827"/>
      <c r="K216" s="827"/>
      <c r="L216" s="827"/>
      <c r="M216" s="827"/>
      <c r="N216" s="827"/>
      <c r="O216" s="827"/>
      <c r="P216" s="827"/>
    </row>
    <row r="217" spans="1:16" x14ac:dyDescent="0.25">
      <c r="A217" s="756" t="s">
        <v>6023</v>
      </c>
      <c r="B217" s="757"/>
      <c r="C217" s="757"/>
      <c r="D217" s="757"/>
      <c r="E217" s="757"/>
      <c r="F217" s="757"/>
      <c r="G217" s="757"/>
      <c r="H217" s="757"/>
      <c r="I217" s="757"/>
      <c r="J217" s="757"/>
      <c r="K217" s="757"/>
      <c r="L217" s="757"/>
      <c r="M217" s="757"/>
      <c r="N217" s="757"/>
      <c r="O217" s="757"/>
      <c r="P217" s="758"/>
    </row>
    <row r="218" spans="1:16" x14ac:dyDescent="0.25">
      <c r="A218" s="759"/>
      <c r="B218" s="826"/>
      <c r="C218" s="826"/>
      <c r="D218" s="826"/>
      <c r="E218" s="826"/>
      <c r="F218" s="826"/>
      <c r="G218" s="826"/>
      <c r="H218" s="826"/>
      <c r="I218" s="826"/>
      <c r="J218" s="826"/>
      <c r="K218" s="826"/>
      <c r="L218" s="826"/>
      <c r="M218" s="826"/>
      <c r="N218" s="826"/>
      <c r="O218" s="826"/>
      <c r="P218" s="760"/>
    </row>
    <row r="219" spans="1:16" x14ac:dyDescent="0.25">
      <c r="A219" s="756" t="s">
        <v>6024</v>
      </c>
      <c r="B219" s="757"/>
      <c r="C219" s="757"/>
      <c r="D219" s="757"/>
      <c r="E219" s="757"/>
      <c r="F219" s="757"/>
      <c r="G219" s="757"/>
      <c r="H219" s="757"/>
      <c r="I219" s="757"/>
      <c r="J219" s="757"/>
      <c r="K219" s="757"/>
      <c r="L219" s="757"/>
      <c r="M219" s="757"/>
      <c r="N219" s="757"/>
      <c r="O219" s="757"/>
      <c r="P219" s="758"/>
    </row>
    <row r="220" spans="1:16" x14ac:dyDescent="0.25">
      <c r="A220" s="759"/>
      <c r="B220" s="826"/>
      <c r="C220" s="826"/>
      <c r="D220" s="826"/>
      <c r="E220" s="826"/>
      <c r="F220" s="826"/>
      <c r="G220" s="826"/>
      <c r="H220" s="826"/>
      <c r="I220" s="826"/>
      <c r="J220" s="826"/>
      <c r="K220" s="826"/>
      <c r="L220" s="826"/>
      <c r="M220" s="826"/>
      <c r="N220" s="826"/>
      <c r="O220" s="826"/>
      <c r="P220" s="760"/>
    </row>
    <row r="221" spans="1:16" x14ac:dyDescent="0.25">
      <c r="A221" s="756" t="s">
        <v>6025</v>
      </c>
      <c r="B221" s="757"/>
      <c r="C221" s="757"/>
      <c r="D221" s="757"/>
      <c r="E221" s="757"/>
      <c r="F221" s="757"/>
      <c r="G221" s="757"/>
      <c r="H221" s="757"/>
      <c r="I221" s="757"/>
      <c r="J221" s="757"/>
      <c r="K221" s="757"/>
      <c r="L221" s="757"/>
      <c r="M221" s="757"/>
      <c r="N221" s="757"/>
      <c r="O221" s="757"/>
      <c r="P221" s="758"/>
    </row>
    <row r="222" spans="1:16" x14ac:dyDescent="0.25">
      <c r="A222" s="759"/>
      <c r="B222" s="826"/>
      <c r="C222" s="826"/>
      <c r="D222" s="826"/>
      <c r="E222" s="826"/>
      <c r="F222" s="826"/>
      <c r="G222" s="826"/>
      <c r="H222" s="826"/>
      <c r="I222" s="826"/>
      <c r="J222" s="826"/>
      <c r="K222" s="826"/>
      <c r="L222" s="826"/>
      <c r="M222" s="826"/>
      <c r="N222" s="826"/>
      <c r="O222" s="826"/>
      <c r="P222" s="760"/>
    </row>
    <row r="223" spans="1:16" x14ac:dyDescent="0.25">
      <c r="A223" s="756" t="s">
        <v>6026</v>
      </c>
      <c r="B223" s="757"/>
      <c r="C223" s="757"/>
      <c r="D223" s="757"/>
      <c r="E223" s="757"/>
      <c r="F223" s="757"/>
      <c r="G223" s="757"/>
      <c r="H223" s="757"/>
      <c r="I223" s="757"/>
      <c r="J223" s="757"/>
      <c r="K223" s="757"/>
      <c r="L223" s="757"/>
      <c r="M223" s="757"/>
      <c r="N223" s="757"/>
      <c r="O223" s="757"/>
      <c r="P223" s="758"/>
    </row>
    <row r="224" spans="1:16" x14ac:dyDescent="0.25">
      <c r="A224" s="759"/>
      <c r="B224" s="826"/>
      <c r="C224" s="826"/>
      <c r="D224" s="826"/>
      <c r="E224" s="826"/>
      <c r="F224" s="826"/>
      <c r="G224" s="826"/>
      <c r="H224" s="826"/>
      <c r="I224" s="826"/>
      <c r="J224" s="826"/>
      <c r="K224" s="826"/>
      <c r="L224" s="826"/>
      <c r="M224" s="826"/>
      <c r="N224" s="826"/>
      <c r="O224" s="826"/>
      <c r="P224" s="760"/>
    </row>
    <row r="225" spans="1:16" x14ac:dyDescent="0.25">
      <c r="A225" s="753" t="s">
        <v>6027</v>
      </c>
      <c r="B225" s="753"/>
      <c r="C225" s="753"/>
      <c r="D225" s="753"/>
      <c r="E225" s="753"/>
      <c r="F225" s="753"/>
      <c r="G225" s="753"/>
      <c r="H225" s="753"/>
      <c r="I225" s="753"/>
      <c r="J225" s="753"/>
      <c r="K225" s="753"/>
      <c r="L225" s="753"/>
      <c r="M225" s="753"/>
      <c r="N225" s="753"/>
      <c r="O225" s="753"/>
      <c r="P225" s="753"/>
    </row>
    <row r="226" spans="1:16" x14ac:dyDescent="0.25">
      <c r="A226" s="756" t="s">
        <v>6028</v>
      </c>
      <c r="B226" s="757"/>
      <c r="C226" s="757"/>
      <c r="D226" s="757"/>
      <c r="E226" s="757"/>
      <c r="F226" s="757"/>
      <c r="G226" s="757"/>
      <c r="H226" s="757"/>
      <c r="I226" s="757"/>
      <c r="J226" s="757"/>
      <c r="K226" s="757"/>
      <c r="L226" s="757"/>
      <c r="M226" s="757"/>
      <c r="N226" s="757"/>
      <c r="O226" s="757"/>
      <c r="P226" s="758"/>
    </row>
    <row r="227" spans="1:16" x14ac:dyDescent="0.25">
      <c r="A227" s="759"/>
      <c r="B227" s="826"/>
      <c r="C227" s="826"/>
      <c r="D227" s="826"/>
      <c r="E227" s="826"/>
      <c r="F227" s="826"/>
      <c r="G227" s="826"/>
      <c r="H227" s="826"/>
      <c r="I227" s="826"/>
      <c r="J227" s="826"/>
      <c r="K227" s="826"/>
      <c r="L227" s="826"/>
      <c r="M227" s="826"/>
      <c r="N227" s="826"/>
      <c r="O227" s="826"/>
      <c r="P227" s="760"/>
    </row>
    <row r="228" spans="1:16" x14ac:dyDescent="0.25">
      <c r="A228" s="756" t="s">
        <v>3462</v>
      </c>
      <c r="B228" s="757"/>
      <c r="C228" s="757"/>
      <c r="D228" s="757"/>
      <c r="E228" s="757"/>
      <c r="F228" s="757"/>
      <c r="G228" s="757"/>
      <c r="H228" s="757"/>
      <c r="I228" s="757"/>
      <c r="J228" s="757"/>
      <c r="K228" s="757"/>
      <c r="L228" s="757"/>
      <c r="M228" s="757"/>
      <c r="N228" s="757"/>
      <c r="O228" s="757"/>
      <c r="P228" s="758"/>
    </row>
    <row r="229" spans="1:16" x14ac:dyDescent="0.25">
      <c r="A229" s="759"/>
      <c r="B229" s="826"/>
      <c r="C229" s="826"/>
      <c r="D229" s="826"/>
      <c r="E229" s="826"/>
      <c r="F229" s="826"/>
      <c r="G229" s="826"/>
      <c r="H229" s="826"/>
      <c r="I229" s="826"/>
      <c r="J229" s="826"/>
      <c r="K229" s="826"/>
      <c r="L229" s="826"/>
      <c r="M229" s="826"/>
      <c r="N229" s="826"/>
      <c r="O229" s="826"/>
      <c r="P229" s="760"/>
    </row>
    <row r="230" spans="1:16" x14ac:dyDescent="0.25">
      <c r="A230" s="756" t="s">
        <v>6029</v>
      </c>
      <c r="B230" s="757"/>
      <c r="C230" s="757"/>
      <c r="D230" s="757"/>
      <c r="E230" s="757"/>
      <c r="F230" s="757"/>
      <c r="G230" s="757"/>
      <c r="H230" s="757"/>
      <c r="I230" s="757"/>
      <c r="J230" s="757"/>
      <c r="K230" s="757"/>
      <c r="L230" s="757"/>
      <c r="M230" s="757"/>
      <c r="N230" s="757"/>
      <c r="O230" s="757"/>
      <c r="P230" s="758"/>
    </row>
    <row r="231" spans="1:16" x14ac:dyDescent="0.25">
      <c r="A231" s="759"/>
      <c r="B231" s="826"/>
      <c r="C231" s="826"/>
      <c r="D231" s="826"/>
      <c r="E231" s="826"/>
      <c r="F231" s="826"/>
      <c r="G231" s="826"/>
      <c r="H231" s="826"/>
      <c r="I231" s="826"/>
      <c r="J231" s="826"/>
      <c r="K231" s="826"/>
      <c r="L231" s="826"/>
      <c r="M231" s="826"/>
      <c r="N231" s="826"/>
      <c r="O231" s="826"/>
      <c r="P231" s="760"/>
    </row>
    <row r="232" spans="1:16" x14ac:dyDescent="0.25">
      <c r="A232" s="756" t="s">
        <v>3463</v>
      </c>
      <c r="B232" s="757"/>
      <c r="C232" s="757"/>
      <c r="D232" s="757"/>
      <c r="E232" s="757"/>
      <c r="F232" s="757"/>
      <c r="G232" s="757"/>
      <c r="H232" s="757"/>
      <c r="I232" s="757"/>
      <c r="J232" s="757"/>
      <c r="K232" s="757"/>
      <c r="L232" s="757"/>
      <c r="M232" s="757"/>
      <c r="N232" s="757"/>
      <c r="O232" s="757"/>
      <c r="P232" s="758"/>
    </row>
    <row r="233" spans="1:16" x14ac:dyDescent="0.25">
      <c r="A233" s="759"/>
      <c r="B233" s="826"/>
      <c r="C233" s="826"/>
      <c r="D233" s="826"/>
      <c r="E233" s="826"/>
      <c r="F233" s="826"/>
      <c r="G233" s="826"/>
      <c r="H233" s="826"/>
      <c r="I233" s="826"/>
      <c r="J233" s="826"/>
      <c r="K233" s="826"/>
      <c r="L233" s="826"/>
      <c r="M233" s="826"/>
      <c r="N233" s="826"/>
      <c r="O233" s="826"/>
      <c r="P233" s="760"/>
    </row>
    <row r="234" spans="1:16" x14ac:dyDescent="0.25">
      <c r="A234" s="753" t="s">
        <v>4625</v>
      </c>
      <c r="B234" s="753"/>
      <c r="C234" s="753"/>
      <c r="D234" s="753"/>
      <c r="E234" s="753"/>
      <c r="F234" s="753"/>
      <c r="G234" s="753"/>
      <c r="H234" s="753"/>
      <c r="I234" s="753"/>
      <c r="J234" s="753"/>
      <c r="K234" s="753"/>
      <c r="L234" s="753"/>
      <c r="M234" s="753"/>
      <c r="N234" s="753"/>
      <c r="O234" s="753"/>
      <c r="P234" s="753"/>
    </row>
    <row r="235" spans="1:16" x14ac:dyDescent="0.25">
      <c r="A235" s="827"/>
      <c r="B235" s="827"/>
      <c r="C235" s="827"/>
      <c r="D235" s="827"/>
      <c r="E235" s="827"/>
      <c r="F235" s="827"/>
      <c r="G235" s="827"/>
      <c r="H235" s="827"/>
      <c r="I235" s="827"/>
      <c r="J235" s="827"/>
      <c r="K235" s="827"/>
      <c r="L235" s="827"/>
      <c r="M235" s="827"/>
      <c r="N235" s="827"/>
      <c r="O235" s="827"/>
      <c r="P235" s="827"/>
    </row>
    <row r="236" spans="1:16" x14ac:dyDescent="0.25">
      <c r="A236" s="756" t="s">
        <v>3465</v>
      </c>
      <c r="B236" s="757"/>
      <c r="C236" s="757"/>
      <c r="D236" s="757"/>
      <c r="E236" s="757"/>
      <c r="F236" s="757"/>
      <c r="G236" s="757"/>
      <c r="H236" s="757"/>
      <c r="I236" s="757"/>
      <c r="J236" s="757"/>
      <c r="K236" s="757"/>
      <c r="L236" s="757"/>
      <c r="M236" s="757"/>
      <c r="N236" s="757"/>
      <c r="O236" s="757"/>
      <c r="P236" s="758"/>
    </row>
    <row r="237" spans="1:16" x14ac:dyDescent="0.25">
      <c r="A237" s="759"/>
      <c r="B237" s="826"/>
      <c r="C237" s="826"/>
      <c r="D237" s="826"/>
      <c r="E237" s="826"/>
      <c r="F237" s="826"/>
      <c r="G237" s="826"/>
      <c r="H237" s="826"/>
      <c r="I237" s="826"/>
      <c r="J237" s="826"/>
      <c r="K237" s="826"/>
      <c r="L237" s="826"/>
      <c r="M237" s="826"/>
      <c r="N237" s="826"/>
      <c r="O237" s="826"/>
      <c r="P237" s="760"/>
    </row>
    <row r="238" spans="1:16" x14ac:dyDescent="0.25">
      <c r="A238" s="756" t="s">
        <v>6030</v>
      </c>
      <c r="B238" s="757"/>
      <c r="C238" s="757"/>
      <c r="D238" s="757"/>
      <c r="E238" s="757"/>
      <c r="F238" s="757"/>
      <c r="G238" s="757"/>
      <c r="H238" s="757"/>
      <c r="I238" s="757"/>
      <c r="J238" s="757"/>
      <c r="K238" s="757"/>
      <c r="L238" s="757"/>
      <c r="M238" s="757"/>
      <c r="N238" s="757"/>
      <c r="O238" s="757"/>
      <c r="P238" s="758"/>
    </row>
    <row r="239" spans="1:16" x14ac:dyDescent="0.25">
      <c r="A239" s="759"/>
      <c r="B239" s="826"/>
      <c r="C239" s="826"/>
      <c r="D239" s="826"/>
      <c r="E239" s="826"/>
      <c r="F239" s="826"/>
      <c r="G239" s="826"/>
      <c r="H239" s="826"/>
      <c r="I239" s="826"/>
      <c r="J239" s="826"/>
      <c r="K239" s="826"/>
      <c r="L239" s="826"/>
      <c r="M239" s="826"/>
      <c r="N239" s="826"/>
      <c r="O239" s="826"/>
      <c r="P239" s="760"/>
    </row>
    <row r="240" spans="1:16" x14ac:dyDescent="0.25">
      <c r="A240" s="753" t="s">
        <v>6031</v>
      </c>
      <c r="B240" s="753"/>
      <c r="C240" s="753"/>
      <c r="D240" s="753"/>
      <c r="E240" s="753"/>
      <c r="F240" s="753"/>
      <c r="G240" s="753"/>
      <c r="H240" s="753"/>
      <c r="I240" s="753"/>
      <c r="J240" s="753"/>
      <c r="K240" s="753"/>
      <c r="L240" s="753"/>
      <c r="M240" s="753"/>
      <c r="N240" s="753"/>
      <c r="O240" s="753"/>
      <c r="P240" s="753"/>
    </row>
    <row r="241" spans="1:16" x14ac:dyDescent="0.25">
      <c r="A241" s="635"/>
      <c r="B241" s="635"/>
      <c r="C241" s="635"/>
      <c r="D241" s="635"/>
      <c r="E241" s="635"/>
      <c r="F241" s="635"/>
      <c r="G241" s="635"/>
      <c r="H241" s="635"/>
      <c r="I241" s="635"/>
      <c r="J241" s="635"/>
      <c r="K241" s="635"/>
      <c r="L241" s="635"/>
      <c r="M241" s="635"/>
      <c r="N241" s="635"/>
      <c r="O241" s="759"/>
      <c r="P241" s="760"/>
    </row>
    <row r="242" spans="1:16" x14ac:dyDescent="0.25">
      <c r="A242" s="756" t="s">
        <v>6032</v>
      </c>
      <c r="B242" s="757"/>
      <c r="C242" s="757"/>
      <c r="D242" s="757"/>
      <c r="E242" s="757"/>
      <c r="F242" s="757"/>
      <c r="G242" s="757"/>
      <c r="H242" s="757"/>
      <c r="I242" s="757"/>
      <c r="J242" s="757"/>
      <c r="K242" s="757"/>
      <c r="L242" s="757"/>
      <c r="M242" s="757"/>
      <c r="N242" s="757"/>
      <c r="O242" s="757"/>
      <c r="P242" s="758"/>
    </row>
    <row r="243" spans="1:16" x14ac:dyDescent="0.25">
      <c r="A243" s="759"/>
      <c r="B243" s="826"/>
      <c r="C243" s="826"/>
      <c r="D243" s="826"/>
      <c r="E243" s="826"/>
      <c r="F243" s="826"/>
      <c r="G243" s="826"/>
      <c r="H243" s="826"/>
      <c r="I243" s="826"/>
      <c r="J243" s="826"/>
      <c r="K243" s="826"/>
      <c r="L243" s="826"/>
      <c r="M243" s="826"/>
      <c r="N243" s="826"/>
      <c r="O243" s="826"/>
      <c r="P243" s="760"/>
    </row>
    <row r="244" spans="1:16" x14ac:dyDescent="0.25">
      <c r="A244" s="756" t="s">
        <v>6033</v>
      </c>
      <c r="B244" s="757"/>
      <c r="C244" s="757"/>
      <c r="D244" s="757"/>
      <c r="E244" s="757"/>
      <c r="F244" s="757"/>
      <c r="G244" s="757"/>
      <c r="H244" s="757"/>
      <c r="I244" s="757"/>
      <c r="J244" s="757"/>
      <c r="K244" s="757"/>
      <c r="L244" s="757"/>
      <c r="M244" s="757"/>
      <c r="N244" s="757"/>
      <c r="O244" s="757"/>
      <c r="P244" s="758"/>
    </row>
    <row r="245" spans="1:16" x14ac:dyDescent="0.25">
      <c r="A245" s="759"/>
      <c r="B245" s="826"/>
      <c r="C245" s="826"/>
      <c r="D245" s="826"/>
      <c r="E245" s="826"/>
      <c r="F245" s="826"/>
      <c r="G245" s="826"/>
      <c r="H245" s="826"/>
      <c r="I245" s="826"/>
      <c r="J245" s="826"/>
      <c r="K245" s="826"/>
      <c r="L245" s="826"/>
      <c r="M245" s="826"/>
      <c r="N245" s="826"/>
      <c r="O245" s="826"/>
      <c r="P245" s="760"/>
    </row>
    <row r="246" spans="1:16" x14ac:dyDescent="0.25">
      <c r="A246" s="756" t="s">
        <v>6034</v>
      </c>
      <c r="B246" s="757"/>
      <c r="C246" s="757"/>
      <c r="D246" s="757"/>
      <c r="E246" s="757"/>
      <c r="F246" s="757"/>
      <c r="G246" s="757"/>
      <c r="H246" s="757"/>
      <c r="I246" s="757"/>
      <c r="J246" s="757"/>
      <c r="K246" s="757"/>
      <c r="L246" s="757"/>
      <c r="M246" s="757"/>
      <c r="N246" s="757"/>
      <c r="O246" s="757"/>
      <c r="P246" s="758"/>
    </row>
    <row r="247" spans="1:16" x14ac:dyDescent="0.25">
      <c r="A247" s="759"/>
      <c r="B247" s="826"/>
      <c r="C247" s="826"/>
      <c r="D247" s="826"/>
      <c r="E247" s="826"/>
      <c r="F247" s="826"/>
      <c r="G247" s="826"/>
      <c r="H247" s="826"/>
      <c r="I247" s="826"/>
      <c r="J247" s="826"/>
      <c r="K247" s="826"/>
      <c r="L247" s="826"/>
      <c r="M247" s="826"/>
      <c r="N247" s="826"/>
      <c r="O247" s="826"/>
      <c r="P247" s="760"/>
    </row>
    <row r="248" spans="1:16" x14ac:dyDescent="0.25">
      <c r="A248" s="756" t="s">
        <v>6035</v>
      </c>
      <c r="B248" s="757"/>
      <c r="C248" s="757"/>
      <c r="D248" s="757"/>
      <c r="E248" s="757"/>
      <c r="F248" s="757"/>
      <c r="G248" s="757"/>
      <c r="H248" s="757"/>
      <c r="I248" s="757"/>
      <c r="J248" s="757"/>
      <c r="K248" s="757"/>
      <c r="L248" s="757"/>
      <c r="M248" s="757"/>
      <c r="N248" s="757"/>
      <c r="O248" s="757"/>
      <c r="P248" s="758"/>
    </row>
    <row r="249" spans="1:16" x14ac:dyDescent="0.25">
      <c r="A249" s="759"/>
      <c r="B249" s="826"/>
      <c r="C249" s="826"/>
      <c r="D249" s="826"/>
      <c r="E249" s="826"/>
      <c r="F249" s="826"/>
      <c r="G249" s="826"/>
      <c r="H249" s="826"/>
      <c r="I249" s="826"/>
      <c r="J249" s="826"/>
      <c r="K249" s="826"/>
      <c r="L249" s="826"/>
      <c r="M249" s="826"/>
      <c r="N249" s="826"/>
      <c r="O249" s="826"/>
      <c r="P249" s="760"/>
    </row>
    <row r="250" spans="1:16" x14ac:dyDescent="0.25">
      <c r="A250" s="756" t="s">
        <v>6036</v>
      </c>
      <c r="B250" s="757"/>
      <c r="C250" s="757"/>
      <c r="D250" s="757"/>
      <c r="E250" s="757"/>
      <c r="F250" s="757"/>
      <c r="G250" s="757"/>
      <c r="H250" s="757"/>
      <c r="I250" s="757"/>
      <c r="J250" s="757"/>
      <c r="K250" s="757"/>
      <c r="L250" s="757"/>
      <c r="M250" s="757"/>
      <c r="N250" s="757"/>
      <c r="O250" s="757"/>
      <c r="P250" s="758"/>
    </row>
    <row r="251" spans="1:16" x14ac:dyDescent="0.25">
      <c r="A251" s="759"/>
      <c r="B251" s="826"/>
      <c r="C251" s="826"/>
      <c r="D251" s="826"/>
      <c r="E251" s="826"/>
      <c r="F251" s="826"/>
      <c r="G251" s="826"/>
      <c r="H251" s="760"/>
      <c r="I251" s="759"/>
      <c r="J251" s="826"/>
      <c r="K251" s="826"/>
      <c r="L251" s="826"/>
      <c r="M251" s="826"/>
      <c r="N251" s="826"/>
      <c r="O251" s="826"/>
      <c r="P251" s="760"/>
    </row>
    <row r="252" spans="1:16" x14ac:dyDescent="0.25">
      <c r="A252" s="753" t="s">
        <v>5134</v>
      </c>
      <c r="B252" s="753"/>
      <c r="C252" s="753"/>
      <c r="D252" s="753"/>
      <c r="E252" s="753"/>
      <c r="F252" s="753"/>
      <c r="G252" s="753"/>
      <c r="H252" s="753"/>
      <c r="I252" s="753"/>
      <c r="J252" s="753"/>
      <c r="K252" s="753"/>
      <c r="L252" s="753"/>
      <c r="M252" s="753"/>
      <c r="N252" s="753"/>
      <c r="O252" s="753"/>
      <c r="P252" s="753"/>
    </row>
    <row r="253" spans="1:16" x14ac:dyDescent="0.25">
      <c r="A253" s="759"/>
      <c r="B253" s="826"/>
      <c r="C253" s="826"/>
      <c r="D253" s="826"/>
      <c r="E253" s="826"/>
      <c r="F253" s="826"/>
      <c r="G253" s="826"/>
      <c r="H253" s="760"/>
      <c r="I253" s="759"/>
      <c r="J253" s="826"/>
      <c r="K253" s="826"/>
      <c r="L253" s="826"/>
      <c r="M253" s="826"/>
      <c r="N253" s="826"/>
      <c r="O253" s="826"/>
      <c r="P253" s="760"/>
    </row>
    <row r="254" spans="1:16" x14ac:dyDescent="0.25">
      <c r="A254" s="753" t="s">
        <v>6037</v>
      </c>
      <c r="B254" s="753"/>
      <c r="C254" s="753"/>
      <c r="D254" s="753"/>
      <c r="E254" s="753"/>
      <c r="F254" s="753"/>
      <c r="G254" s="753"/>
      <c r="H254" s="753"/>
      <c r="I254" s="753"/>
      <c r="J254" s="753"/>
      <c r="K254" s="753"/>
      <c r="L254" s="753"/>
      <c r="M254" s="753"/>
      <c r="N254" s="753"/>
      <c r="O254" s="753"/>
      <c r="P254" s="753"/>
    </row>
    <row r="255" spans="1:16" x14ac:dyDescent="0.25">
      <c r="A255" s="759"/>
      <c r="B255" s="826"/>
      <c r="C255" s="826"/>
      <c r="D255" s="826"/>
      <c r="E255" s="826"/>
      <c r="F255" s="826"/>
      <c r="G255" s="826"/>
      <c r="H255" s="760"/>
      <c r="I255" s="759"/>
      <c r="J255" s="826"/>
      <c r="K255" s="826"/>
      <c r="L255" s="826"/>
      <c r="M255" s="826"/>
      <c r="N255" s="826"/>
      <c r="O255" s="826"/>
      <c r="P255" s="760"/>
    </row>
    <row r="256" spans="1:16" x14ac:dyDescent="0.25">
      <c r="A256" s="756" t="s">
        <v>5134</v>
      </c>
      <c r="B256" s="757"/>
      <c r="C256" s="757"/>
      <c r="D256" s="757"/>
      <c r="E256" s="757"/>
      <c r="F256" s="757"/>
      <c r="G256" s="757"/>
      <c r="H256" s="757"/>
      <c r="I256" s="757"/>
      <c r="J256" s="757"/>
      <c r="K256" s="757"/>
      <c r="L256" s="757"/>
      <c r="M256" s="757"/>
      <c r="N256" s="757"/>
      <c r="O256" s="757"/>
      <c r="P256" s="758"/>
    </row>
    <row r="257" spans="1:16" x14ac:dyDescent="0.25">
      <c r="A257" s="759"/>
      <c r="B257" s="826"/>
      <c r="C257" s="826"/>
      <c r="D257" s="826"/>
      <c r="E257" s="826"/>
      <c r="F257" s="826"/>
      <c r="G257" s="826"/>
      <c r="H257" s="760"/>
      <c r="I257" s="759"/>
      <c r="J257" s="826"/>
      <c r="K257" s="826"/>
      <c r="L257" s="826"/>
      <c r="M257" s="826"/>
      <c r="N257" s="826"/>
      <c r="O257" s="826"/>
      <c r="P257" s="760"/>
    </row>
    <row r="258" spans="1:16" x14ac:dyDescent="0.25">
      <c r="A258" s="756" t="s">
        <v>6038</v>
      </c>
      <c r="B258" s="757"/>
      <c r="C258" s="757"/>
      <c r="D258" s="757"/>
      <c r="E258" s="757"/>
      <c r="F258" s="757"/>
      <c r="G258" s="757"/>
      <c r="H258" s="757"/>
      <c r="I258" s="757"/>
      <c r="J258" s="757"/>
      <c r="K258" s="757"/>
      <c r="L258" s="757"/>
      <c r="M258" s="757"/>
      <c r="N258" s="757"/>
      <c r="O258" s="757"/>
      <c r="P258" s="758"/>
    </row>
    <row r="259" spans="1:16" x14ac:dyDescent="0.25">
      <c r="A259" s="759"/>
      <c r="B259" s="826"/>
      <c r="C259" s="826"/>
      <c r="D259" s="826"/>
      <c r="E259" s="826"/>
      <c r="F259" s="826"/>
      <c r="G259" s="826"/>
      <c r="H259" s="826"/>
      <c r="I259" s="826"/>
      <c r="J259" s="826"/>
      <c r="K259" s="826"/>
      <c r="L259" s="826"/>
      <c r="M259" s="826"/>
      <c r="N259" s="826"/>
      <c r="O259" s="826"/>
      <c r="P259" s="760"/>
    </row>
    <row r="260" spans="1:16" x14ac:dyDescent="0.25">
      <c r="A260" s="756" t="s">
        <v>6039</v>
      </c>
      <c r="B260" s="757"/>
      <c r="C260" s="757"/>
      <c r="D260" s="757"/>
      <c r="E260" s="757"/>
      <c r="F260" s="757"/>
      <c r="G260" s="757"/>
      <c r="H260" s="757"/>
      <c r="I260" s="757"/>
      <c r="J260" s="757"/>
      <c r="K260" s="757"/>
      <c r="L260" s="757"/>
      <c r="M260" s="757"/>
      <c r="N260" s="757"/>
      <c r="O260" s="757"/>
      <c r="P260" s="758"/>
    </row>
    <row r="261" spans="1:16" x14ac:dyDescent="0.25">
      <c r="A261" s="759"/>
      <c r="B261" s="826"/>
      <c r="C261" s="826"/>
      <c r="D261" s="826"/>
      <c r="E261" s="826"/>
      <c r="F261" s="826"/>
      <c r="G261" s="826"/>
      <c r="H261" s="826"/>
      <c r="I261" s="826"/>
      <c r="J261" s="826"/>
      <c r="K261" s="826"/>
      <c r="L261" s="826"/>
      <c r="M261" s="826"/>
      <c r="N261" s="826"/>
      <c r="O261" s="826"/>
      <c r="P261" s="760"/>
    </row>
    <row r="262" spans="1:16" x14ac:dyDescent="0.25">
      <c r="A262" s="756" t="s">
        <v>6040</v>
      </c>
      <c r="B262" s="757"/>
      <c r="C262" s="757"/>
      <c r="D262" s="757"/>
      <c r="E262" s="757"/>
      <c r="F262" s="757"/>
      <c r="G262" s="757"/>
      <c r="H262" s="757"/>
      <c r="I262" s="757"/>
      <c r="J262" s="757"/>
      <c r="K262" s="757"/>
      <c r="L262" s="757"/>
      <c r="M262" s="757"/>
      <c r="N262" s="757"/>
      <c r="O262" s="757"/>
      <c r="P262" s="758"/>
    </row>
    <row r="263" spans="1:16" x14ac:dyDescent="0.25">
      <c r="A263" s="759"/>
      <c r="B263" s="826"/>
      <c r="C263" s="826"/>
      <c r="D263" s="826"/>
      <c r="E263" s="826"/>
      <c r="F263" s="826"/>
      <c r="G263" s="826"/>
      <c r="H263" s="826"/>
      <c r="I263" s="826"/>
      <c r="J263" s="826"/>
      <c r="K263" s="826"/>
      <c r="L263" s="826"/>
      <c r="M263" s="826"/>
      <c r="N263" s="826"/>
      <c r="O263" s="826"/>
      <c r="P263" s="760"/>
    </row>
    <row r="264" spans="1:16" x14ac:dyDescent="0.25">
      <c r="A264" s="756" t="s">
        <v>6041</v>
      </c>
      <c r="B264" s="757"/>
      <c r="C264" s="757"/>
      <c r="D264" s="757"/>
      <c r="E264" s="757"/>
      <c r="F264" s="757"/>
      <c r="G264" s="757"/>
      <c r="H264" s="757"/>
      <c r="I264" s="757"/>
      <c r="J264" s="757"/>
      <c r="K264" s="757"/>
      <c r="L264" s="757"/>
      <c r="M264" s="757"/>
      <c r="N264" s="757"/>
      <c r="O264" s="757"/>
      <c r="P264" s="758"/>
    </row>
    <row r="265" spans="1:16" x14ac:dyDescent="0.25">
      <c r="A265" s="759"/>
      <c r="B265" s="826"/>
      <c r="C265" s="826"/>
      <c r="D265" s="826"/>
      <c r="E265" s="826"/>
      <c r="F265" s="826"/>
      <c r="G265" s="826"/>
      <c r="H265" s="826"/>
      <c r="I265" s="826"/>
      <c r="J265" s="826"/>
      <c r="K265" s="826"/>
      <c r="L265" s="826"/>
      <c r="M265" s="826"/>
      <c r="N265" s="826"/>
      <c r="O265" s="826"/>
      <c r="P265" s="760"/>
    </row>
    <row r="266" spans="1:16" x14ac:dyDescent="0.25">
      <c r="A266" s="753" t="s">
        <v>6042</v>
      </c>
      <c r="B266" s="753"/>
      <c r="C266" s="753"/>
      <c r="D266" s="753"/>
      <c r="E266" s="753"/>
      <c r="F266" s="753"/>
      <c r="G266" s="753"/>
      <c r="H266" s="753"/>
      <c r="I266" s="753"/>
      <c r="J266" s="753"/>
      <c r="K266" s="753"/>
      <c r="L266" s="753"/>
      <c r="M266" s="753"/>
      <c r="N266" s="753"/>
      <c r="O266" s="753"/>
      <c r="P266" s="753"/>
    </row>
    <row r="267" spans="1:16" ht="15" customHeight="1" x14ac:dyDescent="0.25">
      <c r="A267" s="814" t="s">
        <v>6043</v>
      </c>
      <c r="B267" s="814"/>
      <c r="C267" s="814"/>
      <c r="D267" s="814"/>
      <c r="E267" s="814" t="s">
        <v>6044</v>
      </c>
      <c r="F267" s="814"/>
      <c r="G267" s="814"/>
      <c r="H267" s="814"/>
      <c r="I267" s="814" t="s">
        <v>6045</v>
      </c>
      <c r="J267" s="814"/>
      <c r="K267" s="814"/>
      <c r="L267" s="814"/>
      <c r="M267" s="814" t="s">
        <v>6046</v>
      </c>
      <c r="N267" s="814"/>
      <c r="O267" s="814"/>
      <c r="P267" s="814"/>
    </row>
    <row r="268" spans="1:16" ht="15" customHeight="1" x14ac:dyDescent="0.25">
      <c r="A268" s="807" t="s">
        <v>6047</v>
      </c>
      <c r="B268" s="808"/>
      <c r="C268" s="808"/>
      <c r="D268" s="809"/>
      <c r="E268" s="807" t="s">
        <v>6048</v>
      </c>
      <c r="F268" s="808"/>
      <c r="G268" s="808"/>
      <c r="H268" s="809"/>
      <c r="I268" s="807" t="s">
        <v>6049</v>
      </c>
      <c r="J268" s="808"/>
      <c r="K268" s="808"/>
      <c r="L268" s="809"/>
      <c r="M268" s="807" t="s">
        <v>6050</v>
      </c>
      <c r="N268" s="808"/>
      <c r="O268" s="808"/>
      <c r="P268" s="809"/>
    </row>
    <row r="269" spans="1:16" ht="15" customHeight="1" x14ac:dyDescent="0.25">
      <c r="A269" s="807" t="s">
        <v>6051</v>
      </c>
      <c r="B269" s="808"/>
      <c r="C269" s="808"/>
      <c r="D269" s="809"/>
      <c r="E269" s="807" t="s">
        <v>6052</v>
      </c>
      <c r="F269" s="808"/>
      <c r="G269" s="808"/>
      <c r="H269" s="809"/>
      <c r="I269" s="807" t="s">
        <v>6053</v>
      </c>
      <c r="J269" s="808"/>
      <c r="K269" s="808"/>
      <c r="L269" s="809"/>
      <c r="M269" s="807" t="s">
        <v>6054</v>
      </c>
      <c r="N269" s="808"/>
      <c r="O269" s="808"/>
      <c r="P269" s="809"/>
    </row>
    <row r="270" spans="1:16" ht="15" customHeight="1" x14ac:dyDescent="0.25">
      <c r="A270" s="807" t="s">
        <v>6055</v>
      </c>
      <c r="B270" s="808"/>
      <c r="C270" s="808"/>
      <c r="D270" s="809"/>
      <c r="E270" s="807" t="s">
        <v>6056</v>
      </c>
      <c r="F270" s="808"/>
      <c r="G270" s="808"/>
      <c r="H270" s="809"/>
      <c r="I270" s="807" t="s">
        <v>6057</v>
      </c>
      <c r="J270" s="808"/>
      <c r="K270" s="808"/>
      <c r="L270" s="809"/>
      <c r="M270" s="1106"/>
      <c r="N270" s="1106"/>
      <c r="O270" s="1106"/>
      <c r="P270" s="1106"/>
    </row>
    <row r="271" spans="1:16" ht="15" customHeight="1" x14ac:dyDescent="0.25">
      <c r="A271" s="634" t="s">
        <v>1463</v>
      </c>
      <c r="B271" s="1004"/>
      <c r="C271" s="1005"/>
      <c r="D271" s="1006"/>
      <c r="E271" s="807" t="s">
        <v>6058</v>
      </c>
      <c r="F271" s="808"/>
      <c r="G271" s="808"/>
      <c r="H271" s="809"/>
      <c r="I271" s="634" t="s">
        <v>1463</v>
      </c>
      <c r="J271" s="1004"/>
      <c r="K271" s="1005"/>
      <c r="L271" s="1006"/>
      <c r="M271" s="807" t="s">
        <v>6059</v>
      </c>
      <c r="N271" s="808"/>
      <c r="O271" s="808"/>
      <c r="P271" s="809"/>
    </row>
    <row r="272" spans="1:16" x14ac:dyDescent="0.25">
      <c r="A272" s="634" t="s">
        <v>1538</v>
      </c>
      <c r="B272" s="1004"/>
      <c r="C272" s="1005"/>
      <c r="D272" s="1006"/>
      <c r="E272" s="634" t="s">
        <v>3648</v>
      </c>
      <c r="F272" s="633"/>
      <c r="G272" s="634" t="s">
        <v>5054</v>
      </c>
      <c r="H272" s="633"/>
      <c r="I272" s="634" t="s">
        <v>1538</v>
      </c>
      <c r="J272" s="1004"/>
      <c r="K272" s="1005"/>
      <c r="L272" s="1006"/>
      <c r="M272" s="634" t="s">
        <v>1463</v>
      </c>
      <c r="N272" s="1004"/>
      <c r="O272" s="1005"/>
      <c r="P272" s="1006"/>
    </row>
    <row r="273" spans="1:16" x14ac:dyDescent="0.25">
      <c r="A273" s="634" t="s">
        <v>4975</v>
      </c>
      <c r="B273" s="1004"/>
      <c r="C273" s="1005"/>
      <c r="D273" s="1006"/>
      <c r="E273" s="634" t="s">
        <v>3649</v>
      </c>
      <c r="F273" s="633"/>
      <c r="G273" s="634" t="s">
        <v>5051</v>
      </c>
      <c r="H273" s="633"/>
      <c r="I273" s="634" t="s">
        <v>4975</v>
      </c>
      <c r="J273" s="1004"/>
      <c r="K273" s="1005"/>
      <c r="L273" s="1006"/>
      <c r="M273" s="634" t="s">
        <v>1538</v>
      </c>
      <c r="N273" s="1004"/>
      <c r="O273" s="1005"/>
      <c r="P273" s="1006"/>
    </row>
    <row r="274" spans="1:16" x14ac:dyDescent="0.25">
      <c r="A274" s="632" t="s">
        <v>102</v>
      </c>
      <c r="B274" s="759"/>
      <c r="C274" s="826"/>
      <c r="D274" s="760"/>
      <c r="E274" s="632" t="s">
        <v>4975</v>
      </c>
      <c r="F274" s="759"/>
      <c r="G274" s="826"/>
      <c r="H274" s="760"/>
      <c r="I274" s="632" t="s">
        <v>102</v>
      </c>
      <c r="J274" s="759"/>
      <c r="K274" s="826"/>
      <c r="L274" s="760"/>
      <c r="M274" s="634" t="s">
        <v>4975</v>
      </c>
      <c r="N274" s="1004"/>
      <c r="O274" s="1005"/>
      <c r="P274" s="1006"/>
    </row>
    <row r="275" spans="1:16" x14ac:dyDescent="0.25">
      <c r="E275" s="632" t="s">
        <v>102</v>
      </c>
      <c r="F275" s="635"/>
      <c r="G275" s="632" t="s">
        <v>4989</v>
      </c>
      <c r="H275" s="635"/>
      <c r="M275" s="879"/>
      <c r="N275" s="886"/>
      <c r="O275" s="886"/>
      <c r="P275" s="880"/>
    </row>
    <row r="276" spans="1:16" x14ac:dyDescent="0.25">
      <c r="M276" s="634" t="s">
        <v>4989</v>
      </c>
      <c r="N276" s="1004"/>
      <c r="O276" s="1005"/>
      <c r="P276" s="1006"/>
    </row>
    <row r="278" spans="1:16" x14ac:dyDescent="0.25">
      <c r="A278" s="756" t="s">
        <v>6060</v>
      </c>
      <c r="B278" s="757"/>
      <c r="C278" s="757"/>
      <c r="D278" s="757"/>
      <c r="E278" s="757"/>
      <c r="F278" s="757"/>
      <c r="G278" s="757"/>
      <c r="H278" s="757"/>
      <c r="I278" s="757"/>
      <c r="J278" s="757"/>
      <c r="K278" s="757"/>
      <c r="L278" s="757"/>
      <c r="M278" s="757"/>
      <c r="N278" s="757"/>
      <c r="O278" s="757"/>
      <c r="P278" s="758"/>
    </row>
    <row r="279" spans="1:16" x14ac:dyDescent="0.25">
      <c r="A279" s="827"/>
      <c r="B279" s="827"/>
      <c r="C279" s="827"/>
      <c r="D279" s="827"/>
      <c r="E279" s="827"/>
      <c r="F279" s="827"/>
      <c r="G279" s="827"/>
      <c r="H279" s="827"/>
      <c r="I279" s="827"/>
      <c r="J279" s="827"/>
      <c r="K279" s="827"/>
      <c r="L279" s="827"/>
      <c r="M279" s="827"/>
      <c r="N279" s="827"/>
      <c r="O279" s="827"/>
      <c r="P279" s="827"/>
    </row>
    <row r="280" spans="1:16" x14ac:dyDescent="0.25">
      <c r="A280" s="753" t="s">
        <v>6061</v>
      </c>
      <c r="B280" s="753"/>
      <c r="C280" s="753"/>
      <c r="D280" s="753"/>
      <c r="E280" s="753"/>
      <c r="F280" s="753"/>
      <c r="G280" s="753"/>
      <c r="H280" s="753"/>
      <c r="I280" s="753"/>
      <c r="J280" s="753"/>
      <c r="K280" s="753"/>
      <c r="L280" s="753"/>
      <c r="M280" s="753"/>
      <c r="N280" s="753"/>
      <c r="O280" s="753"/>
      <c r="P280" s="753"/>
    </row>
    <row r="281" spans="1:16" x14ac:dyDescent="0.25">
      <c r="A281" s="759"/>
      <c r="B281" s="826"/>
      <c r="C281" s="826"/>
      <c r="D281" s="826"/>
      <c r="E281" s="826"/>
      <c r="F281" s="826"/>
      <c r="G281" s="826"/>
      <c r="H281" s="826"/>
      <c r="I281" s="826"/>
      <c r="J281" s="826"/>
      <c r="K281" s="826"/>
      <c r="L281" s="826"/>
      <c r="M281" s="826"/>
      <c r="N281" s="826"/>
      <c r="O281" s="826"/>
      <c r="P281" s="760"/>
    </row>
    <row r="283" spans="1:16" x14ac:dyDescent="0.25">
      <c r="A283" s="753" t="s">
        <v>6062</v>
      </c>
      <c r="B283" s="753"/>
      <c r="C283" s="753"/>
      <c r="D283" s="753"/>
      <c r="E283" s="753"/>
      <c r="F283" s="753"/>
      <c r="G283" s="753"/>
      <c r="H283" s="753"/>
      <c r="I283" s="753"/>
      <c r="J283" s="753"/>
      <c r="K283" s="753"/>
      <c r="L283" s="753"/>
      <c r="M283" s="753"/>
      <c r="N283" s="753"/>
      <c r="O283" s="753"/>
      <c r="P283" s="753"/>
    </row>
    <row r="284" spans="1:16" x14ac:dyDescent="0.25">
      <c r="A284" s="759"/>
      <c r="B284" s="826"/>
      <c r="C284" s="826"/>
      <c r="D284" s="826"/>
      <c r="E284" s="826"/>
      <c r="F284" s="826"/>
      <c r="G284" s="826"/>
      <c r="H284" s="826"/>
      <c r="I284" s="826"/>
      <c r="J284" s="826"/>
      <c r="K284" s="826"/>
      <c r="L284" s="826"/>
      <c r="M284" s="826"/>
      <c r="N284" s="826"/>
      <c r="O284" s="826"/>
      <c r="P284" s="760"/>
    </row>
  </sheetData>
  <mergeCells count="354">
    <mergeCell ref="A278:P278"/>
    <mergeCell ref="A279:P279"/>
    <mergeCell ref="A280:P280"/>
    <mergeCell ref="A281:P281"/>
    <mergeCell ref="A283:P283"/>
    <mergeCell ref="A284:P284"/>
    <mergeCell ref="B274:D274"/>
    <mergeCell ref="F274:H274"/>
    <mergeCell ref="J274:L274"/>
    <mergeCell ref="N274:P274"/>
    <mergeCell ref="M275:P275"/>
    <mergeCell ref="N276:P276"/>
    <mergeCell ref="B272:D272"/>
    <mergeCell ref="J272:L272"/>
    <mergeCell ref="N272:P272"/>
    <mergeCell ref="B273:D273"/>
    <mergeCell ref="J273:L273"/>
    <mergeCell ref="N273:P273"/>
    <mergeCell ref="A270:D270"/>
    <mergeCell ref="E270:H270"/>
    <mergeCell ref="I270:L270"/>
    <mergeCell ref="M270:P270"/>
    <mergeCell ref="B271:D271"/>
    <mergeCell ref="E271:H271"/>
    <mergeCell ref="J271:L271"/>
    <mergeCell ref="M271:P271"/>
    <mergeCell ref="A268:D268"/>
    <mergeCell ref="E268:H268"/>
    <mergeCell ref="I268:L268"/>
    <mergeCell ref="M268:P268"/>
    <mergeCell ref="A269:D269"/>
    <mergeCell ref="E269:H269"/>
    <mergeCell ref="I269:L269"/>
    <mergeCell ref="M269:P269"/>
    <mergeCell ref="A265:P265"/>
    <mergeCell ref="A266:P266"/>
    <mergeCell ref="A267:D267"/>
    <mergeCell ref="E267:H267"/>
    <mergeCell ref="I267:L267"/>
    <mergeCell ref="M267:P267"/>
    <mergeCell ref="A259:P259"/>
    <mergeCell ref="A260:P260"/>
    <mergeCell ref="A261:P261"/>
    <mergeCell ref="A262:P262"/>
    <mergeCell ref="A263:P263"/>
    <mergeCell ref="A264:P264"/>
    <mergeCell ref="A255:H255"/>
    <mergeCell ref="I255:P255"/>
    <mergeCell ref="A256:P256"/>
    <mergeCell ref="A257:H257"/>
    <mergeCell ref="I257:P257"/>
    <mergeCell ref="A258:P258"/>
    <mergeCell ref="A251:H251"/>
    <mergeCell ref="I251:P251"/>
    <mergeCell ref="A252:P252"/>
    <mergeCell ref="A253:H253"/>
    <mergeCell ref="I253:P253"/>
    <mergeCell ref="A254:P254"/>
    <mergeCell ref="A245:P245"/>
    <mergeCell ref="A246:P246"/>
    <mergeCell ref="A247:P247"/>
    <mergeCell ref="A248:P248"/>
    <mergeCell ref="A249:P249"/>
    <mergeCell ref="A250:P250"/>
    <mergeCell ref="A239:P239"/>
    <mergeCell ref="A240:P240"/>
    <mergeCell ref="O241:P241"/>
    <mergeCell ref="A242:P242"/>
    <mergeCell ref="A243:P243"/>
    <mergeCell ref="A244:P244"/>
    <mergeCell ref="A233:P233"/>
    <mergeCell ref="A234:P234"/>
    <mergeCell ref="A235:P235"/>
    <mergeCell ref="A236:P236"/>
    <mergeCell ref="A237:P237"/>
    <mergeCell ref="A238:P238"/>
    <mergeCell ref="A227:P227"/>
    <mergeCell ref="A228:P228"/>
    <mergeCell ref="A229:P229"/>
    <mergeCell ref="A230:P230"/>
    <mergeCell ref="A231:P231"/>
    <mergeCell ref="A232:P232"/>
    <mergeCell ref="A221:P221"/>
    <mergeCell ref="A222:P222"/>
    <mergeCell ref="A223:P223"/>
    <mergeCell ref="A224:P224"/>
    <mergeCell ref="A225:P225"/>
    <mergeCell ref="A226:P226"/>
    <mergeCell ref="A215:P215"/>
    <mergeCell ref="A216:P216"/>
    <mergeCell ref="A217:P217"/>
    <mergeCell ref="A218:P218"/>
    <mergeCell ref="A219:P219"/>
    <mergeCell ref="A220:P220"/>
    <mergeCell ref="A213:P213"/>
    <mergeCell ref="A214:B214"/>
    <mergeCell ref="C214:D214"/>
    <mergeCell ref="E214:F214"/>
    <mergeCell ref="G214:H214"/>
    <mergeCell ref="I214:J214"/>
    <mergeCell ref="K214:L214"/>
    <mergeCell ref="M214:N214"/>
    <mergeCell ref="O214:P214"/>
    <mergeCell ref="B209:D209"/>
    <mergeCell ref="F209:H209"/>
    <mergeCell ref="J209:L209"/>
    <mergeCell ref="N209:P209"/>
    <mergeCell ref="M210:P210"/>
    <mergeCell ref="N211:P211"/>
    <mergeCell ref="B207:D207"/>
    <mergeCell ref="J207:L207"/>
    <mergeCell ref="N207:P207"/>
    <mergeCell ref="B208:D208"/>
    <mergeCell ref="J208:L208"/>
    <mergeCell ref="N208:P208"/>
    <mergeCell ref="A205:D205"/>
    <mergeCell ref="E205:H205"/>
    <mergeCell ref="I205:L205"/>
    <mergeCell ref="M205:P205"/>
    <mergeCell ref="B206:D206"/>
    <mergeCell ref="E206:H206"/>
    <mergeCell ref="J206:L206"/>
    <mergeCell ref="M206:P206"/>
    <mergeCell ref="A203:D203"/>
    <mergeCell ref="E203:H203"/>
    <mergeCell ref="I203:L203"/>
    <mergeCell ref="M203:P203"/>
    <mergeCell ref="A204:D204"/>
    <mergeCell ref="E204:H204"/>
    <mergeCell ref="I204:L204"/>
    <mergeCell ref="M204:P204"/>
    <mergeCell ref="A199:P199"/>
    <mergeCell ref="A200:P200"/>
    <mergeCell ref="A201:P201"/>
    <mergeCell ref="A202:D202"/>
    <mergeCell ref="E202:H202"/>
    <mergeCell ref="I202:L202"/>
    <mergeCell ref="M202:P202"/>
    <mergeCell ref="A193:P193"/>
    <mergeCell ref="A194:P194"/>
    <mergeCell ref="A195:P195"/>
    <mergeCell ref="A196:P196"/>
    <mergeCell ref="A197:P197"/>
    <mergeCell ref="A198:P198"/>
    <mergeCell ref="A189:P189"/>
    <mergeCell ref="A190:H190"/>
    <mergeCell ref="I190:P190"/>
    <mergeCell ref="A191:P191"/>
    <mergeCell ref="A192:H192"/>
    <mergeCell ref="I192:P192"/>
    <mergeCell ref="A185:P185"/>
    <mergeCell ref="A186:H186"/>
    <mergeCell ref="I186:P186"/>
    <mergeCell ref="A187:P187"/>
    <mergeCell ref="A188:H188"/>
    <mergeCell ref="I188:P188"/>
    <mergeCell ref="A179:P179"/>
    <mergeCell ref="A180:P180"/>
    <mergeCell ref="A181:P181"/>
    <mergeCell ref="A182:P182"/>
    <mergeCell ref="A183:P183"/>
    <mergeCell ref="A184:P184"/>
    <mergeCell ref="A173:P173"/>
    <mergeCell ref="A174:P174"/>
    <mergeCell ref="A175:P175"/>
    <mergeCell ref="O176:P176"/>
    <mergeCell ref="A177:P177"/>
    <mergeCell ref="A178:P178"/>
    <mergeCell ref="A167:P167"/>
    <mergeCell ref="A168:P168"/>
    <mergeCell ref="A169:P169"/>
    <mergeCell ref="A170:P170"/>
    <mergeCell ref="A171:P171"/>
    <mergeCell ref="A172:P172"/>
    <mergeCell ref="A161:P161"/>
    <mergeCell ref="A162:P162"/>
    <mergeCell ref="A163:P163"/>
    <mergeCell ref="A164:P164"/>
    <mergeCell ref="A165:P165"/>
    <mergeCell ref="A166:P166"/>
    <mergeCell ref="A155:P155"/>
    <mergeCell ref="A156:P156"/>
    <mergeCell ref="A157:P157"/>
    <mergeCell ref="A158:P158"/>
    <mergeCell ref="A159:P159"/>
    <mergeCell ref="A160:P160"/>
    <mergeCell ref="O149:P149"/>
    <mergeCell ref="A150:P150"/>
    <mergeCell ref="A151:P151"/>
    <mergeCell ref="A152:P152"/>
    <mergeCell ref="A153:P153"/>
    <mergeCell ref="A154:P154"/>
    <mergeCell ref="A143:P145"/>
    <mergeCell ref="A147:P147"/>
    <mergeCell ref="A148:P148"/>
    <mergeCell ref="A149:B149"/>
    <mergeCell ref="C149:D149"/>
    <mergeCell ref="E149:F149"/>
    <mergeCell ref="G149:H149"/>
    <mergeCell ref="I149:J149"/>
    <mergeCell ref="K149:L149"/>
    <mergeCell ref="M149:N149"/>
    <mergeCell ref="A135:P135"/>
    <mergeCell ref="A136:P136"/>
    <mergeCell ref="A137:P137"/>
    <mergeCell ref="A138:P138"/>
    <mergeCell ref="A139:P139"/>
    <mergeCell ref="A140:P141"/>
    <mergeCell ref="A128:P128"/>
    <mergeCell ref="A129:P129"/>
    <mergeCell ref="A130:P130"/>
    <mergeCell ref="A131:P131"/>
    <mergeCell ref="A132:P132"/>
    <mergeCell ref="A133:P133"/>
    <mergeCell ref="A122:P122"/>
    <mergeCell ref="A123:P123"/>
    <mergeCell ref="A124:P124"/>
    <mergeCell ref="A125:P125"/>
    <mergeCell ref="A126:P126"/>
    <mergeCell ref="A127:P127"/>
    <mergeCell ref="A114:P114"/>
    <mergeCell ref="A116:P117"/>
    <mergeCell ref="A118:P118"/>
    <mergeCell ref="A119:P119"/>
    <mergeCell ref="A120:P120"/>
    <mergeCell ref="A121:P121"/>
    <mergeCell ref="A108:P108"/>
    <mergeCell ref="A109:P109"/>
    <mergeCell ref="A110:P110"/>
    <mergeCell ref="A111:P111"/>
    <mergeCell ref="A112:P112"/>
    <mergeCell ref="A113:P113"/>
    <mergeCell ref="A100:P100"/>
    <mergeCell ref="A102:P102"/>
    <mergeCell ref="A103:P103"/>
    <mergeCell ref="A105:P105"/>
    <mergeCell ref="A106:P106"/>
    <mergeCell ref="A107:P107"/>
    <mergeCell ref="A94:P94"/>
    <mergeCell ref="A95:P95"/>
    <mergeCell ref="A96:P96"/>
    <mergeCell ref="A97:P97"/>
    <mergeCell ref="A98:P98"/>
    <mergeCell ref="A99:P99"/>
    <mergeCell ref="A87:P87"/>
    <mergeCell ref="A88:P88"/>
    <mergeCell ref="A89:P89"/>
    <mergeCell ref="A90:P90"/>
    <mergeCell ref="A91:P91"/>
    <mergeCell ref="A92:P92"/>
    <mergeCell ref="A81:P81"/>
    <mergeCell ref="A82:P82"/>
    <mergeCell ref="A83:P83"/>
    <mergeCell ref="A84:P84"/>
    <mergeCell ref="A85:P85"/>
    <mergeCell ref="A86:P86"/>
    <mergeCell ref="A75:P75"/>
    <mergeCell ref="A76:P76"/>
    <mergeCell ref="A77:P77"/>
    <mergeCell ref="A78:P78"/>
    <mergeCell ref="A79:P79"/>
    <mergeCell ref="A80:P80"/>
    <mergeCell ref="A69:P69"/>
    <mergeCell ref="A70:P70"/>
    <mergeCell ref="A71:P71"/>
    <mergeCell ref="A72:P72"/>
    <mergeCell ref="A73:P73"/>
    <mergeCell ref="A74:P74"/>
    <mergeCell ref="A59:P59"/>
    <mergeCell ref="A60:P60"/>
    <mergeCell ref="A61:P61"/>
    <mergeCell ref="A62:P62"/>
    <mergeCell ref="A64:P67"/>
    <mergeCell ref="A68:P68"/>
    <mergeCell ref="A57:P57"/>
    <mergeCell ref="A58:B58"/>
    <mergeCell ref="C58:D58"/>
    <mergeCell ref="E58:F58"/>
    <mergeCell ref="G58:H58"/>
    <mergeCell ref="I58:J58"/>
    <mergeCell ref="O58:P58"/>
    <mergeCell ref="A50:P50"/>
    <mergeCell ref="A52:P52"/>
    <mergeCell ref="A53:P53"/>
    <mergeCell ref="A54:P54"/>
    <mergeCell ref="A55:P55"/>
    <mergeCell ref="A56:P56"/>
    <mergeCell ref="A44:P44"/>
    <mergeCell ref="A45:P45"/>
    <mergeCell ref="A46:P46"/>
    <mergeCell ref="N47:P47"/>
    <mergeCell ref="A48:P48"/>
    <mergeCell ref="A49:P49"/>
    <mergeCell ref="A39:P39"/>
    <mergeCell ref="A40:P40"/>
    <mergeCell ref="A41:P41"/>
    <mergeCell ref="A42:P42"/>
    <mergeCell ref="A43:C43"/>
    <mergeCell ref="D43:F43"/>
    <mergeCell ref="G43:I43"/>
    <mergeCell ref="J43:L43"/>
    <mergeCell ref="M43:P43"/>
    <mergeCell ref="A33:P33"/>
    <mergeCell ref="A34:P34"/>
    <mergeCell ref="A35:P35"/>
    <mergeCell ref="A36:P36"/>
    <mergeCell ref="A37:P37"/>
    <mergeCell ref="A38:P38"/>
    <mergeCell ref="A30:P30"/>
    <mergeCell ref="A31:C31"/>
    <mergeCell ref="D31:F31"/>
    <mergeCell ref="G31:I31"/>
    <mergeCell ref="J31:L31"/>
    <mergeCell ref="M31:P31"/>
    <mergeCell ref="A26:P26"/>
    <mergeCell ref="A27:F27"/>
    <mergeCell ref="G27:L27"/>
    <mergeCell ref="M27:P27"/>
    <mergeCell ref="A28:P28"/>
    <mergeCell ref="N29:P29"/>
    <mergeCell ref="A22:P22"/>
    <mergeCell ref="A23:P23"/>
    <mergeCell ref="A24:P24"/>
    <mergeCell ref="A25:D25"/>
    <mergeCell ref="E25:H25"/>
    <mergeCell ref="I25:L25"/>
    <mergeCell ref="M25:P25"/>
    <mergeCell ref="A17:P17"/>
    <mergeCell ref="A18:P18"/>
    <mergeCell ref="A19:P19"/>
    <mergeCell ref="A20:P20"/>
    <mergeCell ref="A21:C21"/>
    <mergeCell ref="D21:F21"/>
    <mergeCell ref="G21:I21"/>
    <mergeCell ref="J21:L21"/>
    <mergeCell ref="M21:P21"/>
    <mergeCell ref="A15:C15"/>
    <mergeCell ref="D15:F15"/>
    <mergeCell ref="G15:I15"/>
    <mergeCell ref="J15:L15"/>
    <mergeCell ref="M15:P15"/>
    <mergeCell ref="A16:P16"/>
    <mergeCell ref="A9:P9"/>
    <mergeCell ref="A10:P10"/>
    <mergeCell ref="A11:P11"/>
    <mergeCell ref="A12:P12"/>
    <mergeCell ref="A13:P13"/>
    <mergeCell ref="A14:P14"/>
    <mergeCell ref="A1:P1"/>
    <mergeCell ref="A2:P2"/>
    <mergeCell ref="A4:P5"/>
    <mergeCell ref="A6:P6"/>
    <mergeCell ref="A7:P7"/>
    <mergeCell ref="A8:P8"/>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93" t="s">
        <v>3782</v>
      </c>
      <c r="B12" s="794"/>
      <c r="C12" s="795"/>
    </row>
    <row r="13" spans="1:3" x14ac:dyDescent="0.25">
      <c r="A13" s="299" t="s">
        <v>3783</v>
      </c>
      <c r="B13" s="1096"/>
      <c r="C13" s="1097"/>
    </row>
    <row r="14" spans="1:3" x14ac:dyDescent="0.25">
      <c r="A14" s="299" t="s">
        <v>3784</v>
      </c>
      <c r="B14" s="1096"/>
      <c r="C14" s="1097"/>
    </row>
    <row r="15" spans="1:3" x14ac:dyDescent="0.25">
      <c r="A15" s="299" t="s">
        <v>3785</v>
      </c>
      <c r="B15" s="1096"/>
      <c r="C15" s="1097"/>
    </row>
    <row r="16" spans="1:3" x14ac:dyDescent="0.25">
      <c r="A16" s="299" t="s">
        <v>3786</v>
      </c>
      <c r="B16" s="1096"/>
      <c r="C16" s="1097"/>
    </row>
    <row r="17" spans="1:3" x14ac:dyDescent="0.25">
      <c r="A17" s="299" t="s">
        <v>3787</v>
      </c>
      <c r="B17" s="1096"/>
      <c r="C17" s="1097"/>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93" t="s">
        <v>3782</v>
      </c>
      <c r="B25" s="794"/>
      <c r="C25" s="795"/>
    </row>
    <row r="26" spans="1:3" x14ac:dyDescent="0.25">
      <c r="A26" s="299" t="s">
        <v>3783</v>
      </c>
      <c r="B26" s="1096"/>
      <c r="C26" s="1097"/>
    </row>
    <row r="27" spans="1:3" x14ac:dyDescent="0.25">
      <c r="A27" s="299" t="s">
        <v>3784</v>
      </c>
      <c r="B27" s="1096"/>
      <c r="C27" s="1097"/>
    </row>
    <row r="28" spans="1:3" x14ac:dyDescent="0.25">
      <c r="A28" s="299" t="s">
        <v>3785</v>
      </c>
      <c r="B28" s="1096"/>
      <c r="C28" s="1097"/>
    </row>
    <row r="29" spans="1:3" x14ac:dyDescent="0.25">
      <c r="A29" s="299" t="s">
        <v>3786</v>
      </c>
      <c r="B29" s="1096"/>
      <c r="C29" s="1097"/>
    </row>
    <row r="30" spans="1:3" x14ac:dyDescent="0.25">
      <c r="A30" s="1093" t="s">
        <v>3790</v>
      </c>
      <c r="B30" s="1094"/>
      <c r="C30" s="1095"/>
    </row>
    <row r="31" spans="1:3" x14ac:dyDescent="0.25">
      <c r="A31" s="299" t="s">
        <v>3791</v>
      </c>
      <c r="B31" s="1096"/>
      <c r="C31" s="1097"/>
    </row>
    <row r="32" spans="1:3" x14ac:dyDescent="0.25">
      <c r="A32" s="299" t="s">
        <v>3792</v>
      </c>
      <c r="B32" s="1096"/>
      <c r="C32" s="1097"/>
    </row>
    <row r="33" spans="1:3" x14ac:dyDescent="0.25">
      <c r="A33" s="299" t="s">
        <v>3793</v>
      </c>
      <c r="B33" s="1096"/>
      <c r="C33" s="1097"/>
    </row>
    <row r="34" spans="1:3" x14ac:dyDescent="0.25">
      <c r="A34" s="299" t="s">
        <v>3794</v>
      </c>
      <c r="B34" s="1096"/>
      <c r="C34" s="1097"/>
    </row>
    <row r="35" spans="1:3" x14ac:dyDescent="0.25">
      <c r="A35" s="299" t="s">
        <v>3795</v>
      </c>
      <c r="B35" s="1096"/>
      <c r="C35" s="1097"/>
    </row>
    <row r="36" spans="1:3" x14ac:dyDescent="0.25">
      <c r="A36" s="299" t="s">
        <v>3796</v>
      </c>
      <c r="B36" s="1096"/>
      <c r="C36" s="1097"/>
    </row>
    <row r="37" spans="1:3" x14ac:dyDescent="0.25">
      <c r="A37" s="299" t="s">
        <v>3797</v>
      </c>
      <c r="B37" s="1096"/>
      <c r="C37" s="1097"/>
    </row>
    <row r="38" spans="1:3" x14ac:dyDescent="0.25">
      <c r="A38" s="299" t="s">
        <v>3798</v>
      </c>
      <c r="B38" s="1096"/>
      <c r="C38" s="1097"/>
    </row>
    <row r="39" spans="1:3" x14ac:dyDescent="0.25">
      <c r="A39" s="299" t="s">
        <v>3799</v>
      </c>
      <c r="B39" s="1096"/>
      <c r="C39" s="1097"/>
    </row>
    <row r="40" spans="1:3" x14ac:dyDescent="0.25">
      <c r="A40" s="1098" t="s">
        <v>3800</v>
      </c>
      <c r="B40" s="1098"/>
      <c r="C40" s="1098"/>
    </row>
    <row r="41" spans="1:3" x14ac:dyDescent="0.25">
      <c r="A41" s="1099" t="s">
        <v>3801</v>
      </c>
      <c r="B41" s="1100"/>
      <c r="C41" s="1101"/>
    </row>
    <row r="42" spans="1:3" x14ac:dyDescent="0.25">
      <c r="A42" s="295" t="s">
        <v>3802</v>
      </c>
      <c r="B42" s="1096"/>
      <c r="C42" s="1097"/>
    </row>
    <row r="43" spans="1:3" x14ac:dyDescent="0.25">
      <c r="A43" s="295" t="s">
        <v>3461</v>
      </c>
      <c r="B43" s="1096"/>
      <c r="C43" s="1097"/>
    </row>
    <row r="44" spans="1:3" x14ac:dyDescent="0.25">
      <c r="A44" s="1102" t="s">
        <v>3803</v>
      </c>
      <c r="B44" s="1102"/>
      <c r="C44" s="1102"/>
    </row>
    <row r="45" spans="1:3" x14ac:dyDescent="0.25">
      <c r="A45" s="295" t="s">
        <v>3804</v>
      </c>
      <c r="B45" s="1096"/>
      <c r="C45" s="1097"/>
    </row>
    <row r="46" spans="1:3" x14ac:dyDescent="0.25">
      <c r="A46" s="295" t="s">
        <v>3805</v>
      </c>
      <c r="B46" s="1096"/>
      <c r="C46" s="1097"/>
    </row>
    <row r="47" spans="1:3" x14ac:dyDescent="0.25">
      <c r="A47" s="299" t="s">
        <v>3806</v>
      </c>
      <c r="B47" s="1096"/>
      <c r="C47" s="1097"/>
    </row>
    <row r="48" spans="1:3" x14ac:dyDescent="0.25">
      <c r="A48" s="1098" t="s">
        <v>3807</v>
      </c>
      <c r="B48" s="1098"/>
      <c r="C48" s="1098"/>
    </row>
    <row r="49" spans="1:3" x14ac:dyDescent="0.25">
      <c r="A49" s="299" t="s">
        <v>3808</v>
      </c>
      <c r="B49" s="1103">
        <f>0</f>
        <v>0</v>
      </c>
      <c r="C49" s="1104"/>
    </row>
    <row r="50" spans="1:3" x14ac:dyDescent="0.25">
      <c r="A50" s="299" t="s">
        <v>3809</v>
      </c>
      <c r="B50" s="1103">
        <f>0</f>
        <v>0</v>
      </c>
      <c r="C50" s="1104"/>
    </row>
    <row r="51" spans="1:3" x14ac:dyDescent="0.25">
      <c r="A51" s="299" t="s">
        <v>3810</v>
      </c>
      <c r="B51" s="1103">
        <f>B49-B50</f>
        <v>0</v>
      </c>
      <c r="C51" s="1104"/>
    </row>
    <row r="52" spans="1:3" x14ac:dyDescent="0.25">
      <c r="A52" s="1105" t="s">
        <v>3811</v>
      </c>
      <c r="B52" s="1105"/>
      <c r="C52" s="1105"/>
    </row>
    <row r="53" spans="1:3" x14ac:dyDescent="0.25">
      <c r="A53" s="299" t="s">
        <v>3812</v>
      </c>
      <c r="B53" s="1096"/>
      <c r="C53" s="1097"/>
    </row>
    <row r="54" spans="1:3" x14ac:dyDescent="0.25">
      <c r="A54" s="299" t="s">
        <v>3813</v>
      </c>
      <c r="B54" s="1096"/>
      <c r="C54" s="1097"/>
    </row>
    <row r="55" spans="1:3" x14ac:dyDescent="0.25">
      <c r="A55" s="299" t="s">
        <v>3814</v>
      </c>
      <c r="B55" s="1096"/>
      <c r="C55" s="1097"/>
    </row>
    <row r="56" spans="1:3" x14ac:dyDescent="0.25">
      <c r="A56" s="299" t="s">
        <v>3815</v>
      </c>
      <c r="B56" s="1096"/>
      <c r="C56" s="1097"/>
    </row>
    <row r="58" spans="1:3" x14ac:dyDescent="0.25">
      <c r="A58" s="37" t="s">
        <v>3816</v>
      </c>
      <c r="B58" s="1096"/>
      <c r="C58" s="1097"/>
    </row>
    <row r="59" spans="1:3" x14ac:dyDescent="0.25">
      <c r="A59" s="37" t="s">
        <v>1702</v>
      </c>
      <c r="B59" s="1096"/>
      <c r="C59" s="1097"/>
    </row>
    <row r="60" spans="1:3" x14ac:dyDescent="0.25">
      <c r="A60" s="37" t="s">
        <v>3817</v>
      </c>
      <c r="B60" s="1096"/>
      <c r="C60" s="1097"/>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44" t="s">
        <v>4371</v>
      </c>
      <c r="B1" s="644"/>
      <c r="C1" s="644"/>
      <c r="D1" s="644"/>
      <c r="E1" s="644"/>
    </row>
    <row r="2" spans="1:5" x14ac:dyDescent="0.25">
      <c r="A2" s="509" t="s">
        <v>4372</v>
      </c>
      <c r="B2" s="811"/>
      <c r="C2" s="811"/>
      <c r="D2" s="811"/>
      <c r="E2" s="811"/>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41" t="s">
        <v>4140</v>
      </c>
      <c r="B1" s="642"/>
      <c r="C1" s="643"/>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77" t="s">
        <v>4156</v>
      </c>
      <c r="B34" s="677"/>
      <c r="C34" s="677"/>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85</vt:i4>
      </vt:variant>
    </vt:vector>
  </HeadingPairs>
  <TitlesOfParts>
    <vt:vector size="85"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CET_F_1327_CET_SD</vt:lpstr>
      <vt:lpstr>T_S_L_S_F_2502_SD</vt:lpstr>
      <vt:lpstr>T_S_L_S_F_2501_SD</vt:lpstr>
      <vt:lpstr>T_S_L_S_F_2460_T_SD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2020-02-14T17:38:14Z</dcterms:modified>
</cp:coreProperties>
</file>