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67" activeTab="70"/>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I_D_R_Formulaire_2777_D_SD" sheetId="81" r:id="rId48"/>
    <sheet name="L_F_Formulaire_2050_SD" sheetId="28" r:id="rId49"/>
    <sheet name="L_F_Formulaire_2051_SD" sheetId="29" r:id="rId50"/>
    <sheet name="L_F_Formulaire_2052_SD" sheetId="30" r:id="rId51"/>
    <sheet name="L_F_Formulaire_2053_SD" sheetId="31" r:id="rId52"/>
    <sheet name="L_F_Formulaire_2054_SD" sheetId="32" r:id="rId53"/>
    <sheet name="L_F_Formulaire_2054_Bis_SD" sheetId="33" r:id="rId54"/>
    <sheet name="L_F_Formulaire_2055_SD" sheetId="35" r:id="rId55"/>
    <sheet name="L_F_Formulaire_2056_SD" sheetId="36" r:id="rId56"/>
    <sheet name="L_F_Formulaire_2057_SD" sheetId="37" r:id="rId57"/>
    <sheet name="L_F_Formulaire_2058_A_SD" sheetId="38" r:id="rId58"/>
    <sheet name="L_F_Formulaire_2058_B_SD" sheetId="39" r:id="rId59"/>
    <sheet name="L_F_Formulaire_2058_C_SD" sheetId="40" r:id="rId60"/>
    <sheet name="L_F_Formulaire_2059_A_SD" sheetId="41" r:id="rId61"/>
    <sheet name="L_F_Formulaire_2059_B_SD" sheetId="42" r:id="rId62"/>
    <sheet name="L_F_Formulaire_2059_C_SD" sheetId="43" r:id="rId63"/>
    <sheet name="L_F_Formulaire_2059_D_SD" sheetId="44" r:id="rId64"/>
    <sheet name="L_F_Formulaire_2059_E_SD" sheetId="45" r:id="rId65"/>
    <sheet name="L_F_Formulaire_2059_F_SD" sheetId="46" r:id="rId66"/>
    <sheet name="L_F_Formulaire_2059_G_SD" sheetId="47" r:id="rId67"/>
    <sheet name="CFE_F_1447_C_SD" sheetId="65" r:id="rId68"/>
    <sheet name="CFE_F_1447_M_SD" sheetId="70" r:id="rId69"/>
    <sheet name="CFE_1519_D_eol_SD" sheetId="71" r:id="rId70"/>
    <sheet name="CFE_F_1465_SD" sheetId="82" r:id="rId71"/>
    <sheet name="CVAE_Formulaire_1330_CVAE_SD" sheetId="66" r:id="rId72"/>
    <sheet name="CVAE_ANNEXE_1330_CVAE_ETE_SD" sheetId="67" r:id="rId73"/>
    <sheet name="CVAE_ANNEXE_1330_CVAE_EPE_SD" sheetId="68" r:id="rId74"/>
    <sheet name="CVAE_F_2072_E_SD" sheetId="69" r:id="rId75"/>
    <sheet name="CVAE_F_1329_DEF_SD" sheetId="72" r:id="rId76"/>
    <sheet name="CVAE_F_2033_E_SD" sheetId="73" r:id="rId77"/>
    <sheet name="CVAE_F_1329_AC_SD" sheetId="74" r:id="rId78"/>
    <sheet name="L_C_D_S_Formulaire_2759" sheetId="52" r:id="rId79"/>
    <sheet name="Fond_De_Roulement" sheetId="53" r:id="rId80"/>
    <sheet name="Livre_Inventaire" sheetId="64" r:id="rId81"/>
  </sheets>
  <externalReferences>
    <externalReference r:id="rId82"/>
    <externalReference r:id="rId83"/>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<sst xmlns="http://schemas.openxmlformats.org/spreadsheetml/2006/main" count="8726" uniqueCount="5779">
  <si>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</si>
  <si>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</si>
  <si>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</si>
  <si>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</si>
  <si>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</si>
  <si>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</si>
  <si>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</si>
  <si>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</si>
  <si>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</si>
  <si>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</si>
  <si>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</si>
  <si>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</si>
  <si>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</si>
  <si>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</si>
  <si>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</si>
  <si>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</si>
  <si>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</si>
  <si>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</si>
  <si>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</si>
  <si>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</si>
  <si>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</si>
  <si>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</si>
  <si>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</si>
  <si>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</si>
  <si>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</si>
  <si>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</si>
  <si>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</si>
  <si>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</si>
  <si>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</si>
  <si>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</si>
  <si>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</si>
  <si>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</si>
  <si>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</si>
  <si>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</si>
  <si>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</si>
  <si>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</si>
  <si>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</si>
  <si>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</si>
  <si>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</si>
  <si>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</si>
  <si>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</si>
  <si>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</si>
  <si>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</si>
  <si>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</si>
  <si>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</si>
  <si>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</si>
  <si>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</si>
  <si>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</si>
  <si>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</si>
  <si>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</si>
  <si>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</si>
  <si>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</si>
  <si>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</si>
  <si>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</si>
  <si>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</si>
  <si>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</si>
  <si>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</si>
  <si>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</si>
  <si>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</si>
  <si>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</si>
  <si>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</si>
  <si>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</si>
  <si>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</si>
  <si>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</si>
  <si>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</si>
  <si>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</si>
  <si>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</si>
  <si>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</si>
  <si>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</si>
  <si>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</si>
  <si>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</si>
  <si>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</si>
  <si>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</si>
  <si>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</si>
  <si>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</si>
  <si>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</si>
  <si>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</si>
  <si>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</si>
  <si>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</si>
  <si>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</si>
  <si>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</si>
  <si>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</si>
  <si>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</si>
  <si>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</si>
  <si>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</si>
  <si>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</si>
  <si>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</si>
  <si>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</si>
  <si>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</si>
  <si>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</si>
  <si>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</si>
  <si>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</si>
  <si>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</si>
  <si>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</si>
  <si>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</si>
  <si>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</si>
  <si>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</si>
  <si>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</si>
  <si>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</si>
  <si>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</si>
  <si>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</si>
  <si>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</si>
  <si>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</si>
  <si>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</si>
  <si>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</si>
  <si>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</si>
  <si>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</si>
  <si>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</si>
  <si>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</si>
  <si>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</si>
  <si>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</si>
  <si>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</si>
  <si>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</si>
  <si>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</si>
  <si>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</si>
  <si>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</si>
  <si>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</si>
  <si>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</si>
  <si>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</si>
  <si>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</si>
  <si>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</si>
  <si>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</si>
  <si>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</si>
  <si>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</si>
  <si>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</si>
  <si>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</si>
  <si>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</si>
  <si>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</si>
  <si>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</si>
  <si>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</si>
  <si>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</si>
  <si>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</si>
  <si>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</si>
  <si>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</si>
  <si>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</si>
  <si>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</si>
  <si>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</si>
  <si>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</si>
  <si>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</si>
  <si>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</si>
  <si>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</si>
  <si>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</si>
  <si>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</si>
  <si>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</si>
  <si>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</si>
  <si>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</si>
  <si>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</si>
  <si>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</si>
  <si>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</si>
  <si>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</si>
  <si>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</si>
  <si>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</si>
  <si>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</si>
  <si>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</si>
  <si>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</si>
  <si>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</si>
  <si>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</si>
  <si>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</si>
  <si>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</si>
  <si>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</si>
  <si>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</si>
  <si>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</si>
  <si>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</si>
  <si>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</si>
  <si>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</si>
  <si>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</si>
  <si>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</si>
  <si>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</si>
  <si>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</si>
  <si>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</si>
  <si>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</si>
  <si>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</si>
  <si>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</si>
  <si>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</si>
  <si>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</si>
  <si>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</si>
  <si>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</si>
  <si>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</si>
  <si>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</si>
  <si>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</si>
  <si>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</si>
  <si>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</si>
  <si>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</si>
  <si>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</si>
  <si>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</si>
  <si>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</si>
  <si>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</si>
  <si>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</si>
  <si>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</si>
  <si>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</si>
  <si>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</si>
  <si>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</si>
  <si>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</si>
  <si>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</si>
  <si>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</si>
  <si>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</si>
  <si>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</si>
  <si>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</si>
  <si>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</si>
  <si>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</si>
  <si>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</si>
  <si>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</si>
  <si>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</si>
  <si>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</si>
  <si>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</si>
  <si>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</si>
  <si>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</si>
  <si>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</si>
  <si>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</si>
  <si>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</si>
  <si>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</si>
  <si>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</si>
  <si>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</si>
  <si>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</si>
  <si>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</si>
  <si>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</si>
  <si>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</si>
  <si>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</si>
  <si>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</si>
  <si>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</si>
  <si>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</si>
  <si>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</si>
  <si>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</si>
  <si>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</si>
  <si>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</si>
  <si>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</si>
  <si>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</si>
  <si>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</si>
  <si>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</si>
  <si>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</si>
  <si>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</si>
  <si>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</si>
  <si>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</si>
  <si>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</si>
  <si>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</si>
  <si>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</si>
  <si>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</si>
  <si>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</si>
  <si>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</si>
  <si>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</si>
  <si>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</si>
  <si>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</si>
  <si>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</si>
  <si>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</si>
  <si>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</si>
  <si>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</si>
  <si>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</si>
  <si>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</si>
  <si>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</si>
  <si>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</si>
  <si>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</si>
  <si>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</si>
  <si>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</si>
  <si>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</si>
  <si>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</si>
  <si>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</si>
  <si>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</si>
  <si>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</si>
  <si>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</si>
  <si>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</si>
  <si>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</si>
  <si>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</si>
  <si>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</si>
  <si>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</si>
  <si>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</si>
  <si>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</si>
  <si>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</si>
  <si>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</si>
  <si>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</si>
  <si>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</si>
  <si>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</si>
  <si>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</si>
  <si>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</si>
  <si>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</si>
  <si>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</si>
  <si>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</si>
  <si>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</si>
  <si>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</si>
  <si>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</si>
  <si>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</si>
  <si>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</si>
  <si>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</si>
  <si>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</si>
  <si>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</si>
  <si>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</si>
  <si>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</si>
  <si>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</si>
  <si>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</si>
  <si>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</si>
  <si>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</si>
  <si>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</si>
  <si>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</si>
  <si>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</si>
  <si>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</si>
  <si>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</si>
  <si>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</si>
  <si>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</si>
  <si>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</si>
  <si>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</si>
  <si>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</si>
  <si>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</si>
  <si>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</si>
  <si>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</si>
  <si>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</si>
  <si>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</si>
  <si>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</si>
  <si>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</si>
  <si>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</si>
  <si>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</si>
  <si>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</si>
  <si>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</si>
  <si>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</si>
  <si>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</si>
  <si>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</si>
  <si>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</si>
  <si>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</si>
  <si>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</si>
  <si>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</si>
  <si>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</si>
  <si>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</si>
  <si>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</si>
  <si>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</si>
  <si>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</si>
  <si>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</si>
  <si>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</si>
  <si>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</si>
  <si>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</si>
  <si>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</si>
  <si>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</si>
  <si>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</si>
  <si>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</si>
  <si>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</si>
  <si>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</si>
  <si>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</si>
  <si>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</si>
  <si>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</si>
  <si>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</si>
  <si>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</si>
  <si>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</si>
  <si>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</si>
  <si>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</si>
  <si>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</si>
  <si>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</si>
  <si>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</si>
  <si>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</si>
  <si>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</si>
  <si>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</si>
  <si>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</si>
  <si>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</si>
  <si>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</si>
  <si>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</si>
  <si>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</si>
  <si>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</si>
  <si>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</si>
  <si>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</si>
  <si>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</si>
  <si>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</si>
  <si>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</si>
  <si>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</si>
  <si>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</si>
  <si>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</si>
  <si>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</si>
  <si>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</si>
  <si>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</si>
  <si>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</si>
  <si>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</si>
  <si>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</si>
  <si>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</si>
  <si>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</si>
  <si>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</si>
  <si>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</si>
  <si>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</si>
  <si>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</si>
  <si>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</si>
  <si>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</si>
  <si>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</si>
  <si>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</si>
  <si>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</si>
  <si>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</si>
  <si>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</si>
  <si>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</si>
  <si>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</si>
  <si>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</si>
  <si>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</si>
  <si>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</si>
  <si>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</si>
  <si>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</si>
  <si>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</si>
  <si>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</si>
  <si>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</si>
  <si>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</si>
  <si>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</si>
  <si>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</si>
  <si>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</si>
  <si>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</si>
  <si>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</si>
  <si>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</si>
  <si>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</si>
  <si>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</si>
  <si>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</si>
  <si>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</si>
  <si>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</si>
  <si>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</si>
  <si>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</si>
  <si>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</si>
  <si>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</si>
  <si>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</si>
  <si>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</si>
  <si>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</si>
  <si>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</si>
  <si>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</si>
  <si>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</si>
  <si>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</si>
  <si>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</si>
  <si>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</si>
  <si>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</si>
  <si>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</si>
  <si>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</si>
  <si>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</si>
  <si>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</si>
  <si>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</si>
  <si>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</si>
  <si>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</si>
  <si>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</si>
  <si>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</si>
  <si>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</si>
  <si>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</si>
  <si>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</si>
  <si>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</si>
  <si>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</si>
  <si>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</si>
  <si>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</si>
  <si>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</si>
  <si>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</si>
  <si>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</si>
  <si>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</si>
  <si>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</si>
  <si>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</si>
  <si>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</si>
  <si>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</si>
  <si>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</si>
  <si>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</si>
  <si>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</si>
  <si>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</si>
  <si>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</si>
  <si>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</si>
  <si>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</si>
  <si>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</si>
  <si>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</si>
  <si>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</si>
  <si>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</si>
  <si>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</si>
  <si>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</si>
  <si>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</si>
  <si>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</si>
  <si>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</si>
  <si>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</si>
  <si>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</si>
  <si>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</si>
  <si>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</si>
  <si>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</si>
  <si>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</si>
  <si>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</si>
  <si>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</si>
  <si>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</si>
  <si>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</si>
  <si>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</si>
  <si>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</si>
  <si>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</si>
  <si>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</si>
  <si>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</si>
  <si>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</si>
  <si>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</si>
  <si>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</si>
  <si>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</si>
  <si>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</si>
  <si>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</si>
  <si>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</si>
  <si>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</si>
  <si>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</si>
  <si>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</si>
  <si>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</si>
  <si>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</si>
  <si>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</si>
  <si>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</si>
  <si>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</si>
  <si>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</si>
  <si>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</si>
  <si>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</si>
  <si>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</si>
  <si>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</si>
  <si>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</si>
  <si>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</si>
  <si>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</si>
  <si>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</si>
  <si>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</si>
  <si>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</si>
  <si>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</si>
  <si>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</si>
  <si>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</si>
  <si>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</si>
  <si>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</si>
  <si>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</si>
  <si>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</si>
  <si>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</si>
  <si>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</si>
  <si>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</si>
  <si>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</si>
  <si>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</si>
  <si>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</si>
  <si>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</si>
  <si>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</si>
  <si>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</si>
  <si>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</si>
  <si>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</si>
  <si>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</si>
  <si>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</si>
  <si>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</si>
  <si>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</si>
  <si>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</si>
  <si>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</si>
  <si>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</si>
  <si>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</si>
  <si>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</si>
  <si>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</si>
  <si>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</si>
  <si>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</si>
  <si>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</si>
  <si>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</si>
  <si>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</si>
  <si>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</si>
  <si>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</si>
  <si>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</si>
  <si>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</si>
  <si>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</si>
  <si>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</si>
  <si>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</si>
  <si>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</si>
  <si>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</si>
  <si>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</si>
  <si>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</si>
  <si>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</si>
  <si>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</si>
  <si>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</si>
  <si>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</si>
  <si>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</si>
  <si>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</si>
  <si>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</si>
  <si>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</si>
  <si>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</si>
  <si>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</si>
  <si>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</si>
  <si>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</si>
  <si>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</si>
  <si>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</si>
  <si>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</si>
  <si>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</si>
  <si>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</si>
  <si>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</si>
  <si>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</si>
  <si>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</si>
  <si>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</si>
  <si>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</si>
  <si>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</si>
  <si>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</si>
  <si>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</si>
  <si>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</si>
  <si>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</si>
  <si>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</si>
  <si>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</si>
  <si>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</si>
  <si>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</si>
  <si>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</si>
  <si>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</si>
  <si>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</si>
  <si>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</si>
  <si>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</si>
  <si>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</si>
  <si>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</si>
  <si>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</si>
  <si>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</si>
  <si>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</si>
  <si>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</si>
  <si>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</si>
  <si>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</si>
  <si>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</si>
  <si>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</si>
  <si>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</si>
  <si>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</si>
  <si>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</si>
  <si>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</si>
  <si>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</si>
  <si>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</si>
  <si>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</si>
  <si>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</si>
  <si>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</si>
  <si>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</si>
  <si>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</si>
  <si>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</si>
  <si>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</si>
  <si>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</si>
  <si>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</si>
  <si>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</si>
  <si>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</si>
  <si>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</si>
  <si>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</si>
  <si>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</si>
  <si>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</si>
  <si>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</si>
  <si>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</si>
  <si>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</si>
  <si>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</si>
  <si>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</si>
  <si>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</si>
  <si>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</si>
  <si>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</si>
  <si>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</si>
  <si>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</si>
  <si>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</si>
  <si>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</si>
  <si>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</si>
  <si>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</si>
  <si>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</si>
  <si>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</si>
  <si>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</si>
  <si>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</si>
  <si>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</si>
  <si>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</si>
  <si>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</si>
  <si>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</si>
  <si>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</si>
  <si>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</si>
  <si>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</si>
  <si>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</si>
  <si>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</si>
  <si>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</si>
  <si>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</si>
  <si>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</si>
  <si>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</si>
  <si>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</si>
  <si>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</si>
  <si>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</si>
  <si>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</si>
  <si>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</si>
  <si>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</si>
  <si>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</si>
  <si>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</si>
  <si>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</si>
  <si>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</si>
  <si>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</si>
  <si>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</si>
  <si>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</si>
  <si>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</si>
  <si>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</si>
  <si>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</si>
  <si>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</si>
  <si>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</si>
  <si>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</si>
  <si>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</si>
  <si>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</si>
  <si>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</si>
  <si>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</si>
  <si>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</si>
  <si>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</si>
  <si>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</si>
  <si>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</si>
  <si>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</si>
  <si>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</si>
  <si>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</si>
  <si>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</si>
  <si>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</si>
  <si>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</si>
  <si>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</si>
  <si>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</si>
  <si>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</si>
  <si>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</si>
  <si>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</si>
  <si>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</si>
  <si>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</si>
  <si>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</si>
  <si>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</si>
  <si>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</si>
  <si>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</si>
  <si>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</si>
  <si>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</si>
  <si>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</si>
  <si>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</si>
  <si>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</si>
  <si>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</si>
  <si>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</si>
  <si>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</si>
  <si>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</si>
  <si>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</si>
  <si>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</si>
  <si>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</si>
  <si>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</si>
  <si>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</si>
  <si>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</si>
  <si>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</si>
  <si>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</si>
  <si>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</si>
  <si>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</si>
  <si>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</si>
  <si>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</si>
  <si>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</si>
  <si>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</si>
  <si>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</si>
  <si>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</si>
  <si>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</si>
  <si>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</si>
  <si>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</si>
  <si>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</si>
  <si>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</si>
  <si>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</si>
  <si>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</si>
  <si>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</si>
  <si>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</si>
  <si>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</si>
  <si>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</si>
  <si>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</si>
  <si>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</si>
  <si>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</si>
  <si>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</si>
  <si>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</si>
  <si>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</si>
  <si>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</si>
  <si>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</si>
  <si>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</si>
  <si>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</si>
  <si>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</si>
  <si>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</si>
  <si>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</si>
  <si>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</si>
  <si>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</si>
  <si>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</si>
  <si>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</si>
  <si>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</si>
  <si>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</si>
  <si>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</si>
  <si>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</si>
  <si>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</si>
  <si>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</si>
  <si>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</si>
  <si>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</si>
  <si>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</si>
  <si>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</si>
  <si>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</si>
  <si>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</si>
  <si>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</si>
  <si>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</si>
  <si>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</si>
  <si>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</si>
  <si>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</si>
  <si>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</si>
  <si>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</si>
  <si>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</si>
  <si>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</si>
  <si>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</si>
  <si>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</si>
  <si>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</si>
  <si>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</si>
  <si>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</si>
  <si>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</si>
  <si>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</si>
  <si>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</si>
  <si>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</si>
  <si>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</si>
  <si>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</si>
  <si>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</si>
  <si>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</si>
  <si>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</si>
  <si>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</si>
  <si>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</si>
  <si>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</si>
  <si>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</si>
  <si>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</si>
  <si>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</si>
  <si>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</si>
  <si>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</si>
  <si>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</si>
  <si>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</si>
  <si>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</si>
  <si>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</si>
  <si>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</si>
  <si>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</si>
  <si>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</si>
  <si>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</si>
  <si>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</si>
  <si>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</si>
  <si>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</si>
  <si>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</si>
  <si>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</si>
  <si>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</si>
  <si>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</si>
  <si>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</si>
  <si>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</si>
  <si>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</si>
  <si>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</si>
  <si>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</si>
  <si>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</si>
  <si>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</si>
  <si>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</si>
  <si>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</si>
  <si>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</si>
  <si>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</si>
  <si>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</si>
  <si>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</si>
  <si>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</si>
  <si>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</si>
  <si>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</si>
  <si>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</si>
  <si>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</si>
  <si>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</si>
  <si>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</si>
  <si>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</si>
  <si>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</si>
  <si>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</si>
  <si>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</si>
  <si>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</si>
  <si>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</si>
  <si>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</si>
  <si>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</si>
  <si>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</si>
  <si>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</si>
  <si>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</si>
  <si>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</si>
  <si>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</si>
  <si>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</si>
  <si>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</si>
  <si>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</si>
  <si>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</si>
  <si>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</si>
  <si>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</si>
  <si>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</si>
  <si>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</si>
  <si>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</si>
  <si>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</si>
  <si>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</si>
  <si>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</si>
  <si>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</si>
  <si>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</si>
  <si>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</si>
  <si>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</si>
  <si>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</si>
  <si>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</si>
  <si>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</si>
  <si>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</si>
  <si>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</si>
  <si>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</si>
  <si>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</si>
  <si>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</si>
  <si>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</si>
  <si>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</si>
  <si>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</si>
  <si>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</si>
  <si>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</si>
  <si>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</si>
  <si>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</si>
  <si>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</si>
  <si>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</si>
  <si>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</si>
  <si>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</si>
  <si>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</si>
  <si>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</si>
  <si>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</si>
  <si>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</si>
  <si>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</si>
  <si>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</si>
  <si>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</si>
  <si>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</si>
  <si>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</si>
  <si>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</si>
  <si>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</si>
  <si>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</si>
  <si>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</si>
  <si>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</si>
  <si>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</si>
  <si>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</si>
  <si>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</si>
  <si>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</si>
  <si>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</si>
  <si>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</si>
  <si>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</si>
  <si>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</si>
  <si>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</si>
  <si>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</si>
  <si>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</si>
  <si>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</si>
  <si>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</si>
  <si>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</si>
  <si>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</si>
  <si>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</si>
  <si>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</si>
  <si>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</si>
  <si>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</si>
  <si>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</si>
  <si>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</si>
  <si>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</si>
  <si>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</si>
  <si>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</si>
  <si>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</si>
  <si>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</si>
  <si>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</si>
  <si>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</si>
  <si>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</si>
  <si>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</si>
  <si>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</si>
  <si>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</si>
  <si>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</si>
  <si>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</si>
  <si>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</si>
  <si>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</si>
  <si>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</si>
  <si>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</si>
  <si>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</si>
  <si>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</si>
  <si>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</si>
  <si>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</si>
  <si>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</si>
  <si>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</si>
  <si>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</si>
  <si>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</si>
  <si>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</si>
  <si>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</si>
  <si>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</si>
  <si>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</si>
  <si>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</si>
  <si>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</si>
  <si>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</si>
  <si>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</si>
  <si>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</si>
  <si>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</si>
  <si>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</si>
  <si>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</si>
  <si>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</si>
  <si>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</si>
  <si>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</si>
  <si>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</si>
  <si>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</si>
  <si>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</si>
  <si>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</si>
  <si>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</si>
  <si>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</si>
  <si>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</si>
  <si>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</si>
  <si>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</si>
  <si>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</si>
  <si>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</si>
  <si>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</si>
  <si>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</si>
  <si>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</si>
  <si>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</si>
  <si>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</si>
  <si>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</si>
  <si>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</si>
  <si>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</si>
  <si>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</si>
  <si>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</si>
  <si>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</si>
  <si>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</si>
  <si>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</si>
  <si>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</si>
  <si>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</si>
  <si>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</si>
  <si>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</si>
  <si>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</si>
  <si>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</si>
  <si>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</si>
  <si>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</si>
  <si>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</si>
  <si>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</si>
  <si>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</si>
  <si>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</si>
  <si>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</si>
  <si>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</si>
  <si>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</si>
  <si>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</si>
  <si>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</si>
  <si>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</si>
  <si>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</si>
  <si>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</si>
  <si>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</si>
  <si>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</si>
  <si>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</si>
  <si>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</si>
  <si>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</si>
  <si>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</si>
  <si>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</si>
  <si>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</si>
  <si>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</si>
  <si>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</si>
  <si>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</si>
  <si>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</si>
  <si>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</si>
  <si>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</si>
  <si>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</si>
  <si>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</si>
  <si>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</si>
  <si>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</si>
  <si>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</si>
  <si>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</si>
  <si>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</si>
  <si>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</si>
  <si>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</si>
  <si>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</si>
  <si>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</si>
  <si>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</si>
  <si>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</si>
  <si>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</si>
  <si>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</si>
  <si>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</si>
  <si>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</si>
  <si>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</si>
  <si>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</si>
  <si>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</si>
  <si>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</si>
  <si>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</si>
  <si>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</si>
  <si>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</si>
  <si>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</si>
  <si>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</si>
  <si>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</si>
  <si>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</si>
  <si>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</si>
  <si>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</si>
  <si>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</si>
  <si>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</si>
  <si>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</si>
  <si>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</si>
  <si>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</si>
  <si>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</si>
  <si>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</si>
  <si>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</si>
  <si>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</si>
  <si>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</si>
  <si>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</si>
  <si>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</si>
  <si>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</si>
  <si>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</si>
  <si>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</si>
  <si>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</si>
  <si>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</si>
  <si>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</si>
  <si>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</si>
  <si>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</si>
  <si>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</si>
  <si>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</si>
  <si>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</si>
  <si>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</si>
  <si>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</si>
  <si>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</si>
  <si>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</si>
  <si>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</si>
  <si>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</si>
  <si>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</si>
  <si>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</si>
  <si>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</si>
  <si>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</si>
  <si>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</si>
  <si>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</si>
  <si>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</si>
  <si>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</si>
  <si>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</si>
  <si>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</si>
  <si>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</si>
  <si>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</si>
  <si>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</si>
  <si>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</si>
  <si>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</si>
  <si>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</si>
  <si>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</si>
  <si>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</si>
  <si>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</si>
  <si>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</si>
  <si>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</si>
  <si>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</si>
  <si>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</si>
  <si>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</si>
  <si>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</si>
  <si>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</si>
  <si>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</si>
  <si>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</si>
  <si>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</si>
  <si>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</si>
  <si>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</si>
  <si>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</si>
  <si>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</si>
  <si>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</si>
  <si>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</si>
  <si>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</si>
  <si>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</si>
  <si>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</si>
  <si>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</si>
  <si>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</si>
  <si>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</si>
  <si>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</si>
  <si>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</si>
  <si>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</si>
  <si>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</si>
  <si>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</si>
  <si>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</si>
  <si>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</si>
  <si>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</si>
  <si>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</si>
  <si>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</si>
  <si>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</si>
  <si>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</si>
  <si>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</si>
  <si>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</si>
  <si>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</si>
  <si>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</si>
  <si>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</si>
  <si>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</si>
  <si>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</si>
  <si>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</si>
  <si>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</si>
  <si>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</si>
  <si>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</si>
  <si>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</si>
  <si>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</si>
  <si>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</si>
  <si>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</si>
  <si>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</si>
  <si>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</si>
  <si>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</si>
  <si>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</si>
  <si>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</si>
  <si>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</si>
  <si>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</si>
  <si>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</si>
  <si>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</si>
  <si>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</si>
  <si>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</si>
  <si>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</si>
  <si>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</si>
  <si>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</si>
  <si>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</si>
  <si>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</si>
  <si>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</si>
  <si>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</si>
  <si>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</si>
  <si>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</si>
  <si>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</si>
  <si>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</si>
  <si>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</si>
  <si>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</si>
  <si>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</si>
  <si>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</si>
  <si>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</si>
  <si>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</si>
  <si>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</si>
  <si>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</si>
  <si>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</si>
  <si>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</si>
  <si>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</si>
  <si>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</si>
  <si>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</si>
  <si>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</si>
  <si>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</si>
  <si>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</si>
  <si>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</si>
  <si>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</si>
  <si>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</si>
  <si>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</si>
  <si>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</si>
  <si>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</si>
  <si>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</si>
  <si>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</si>
  <si>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</si>
  <si>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</si>
  <si>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</si>
  <si>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</si>
  <si>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</si>
  <si>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</si>
  <si>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</si>
  <si>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</si>
  <si>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</si>
  <si>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</si>
  <si>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</si>
  <si>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</si>
  <si>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</si>
  <si>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</si>
  <si>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</si>
  <si>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</si>
  <si>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</si>
  <si>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</si>
  <si>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</si>
  <si>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</si>
  <si>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</si>
  <si>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</si>
  <si>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</si>
  <si>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</si>
  <si>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</si>
  <si>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</si>
  <si>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</si>
  <si>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</si>
  <si>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</si>
  <si>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</si>
  <si>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</si>
  <si>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</si>
  <si>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</si>
  <si>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</si>
  <si>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</si>
  <si>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</si>
  <si>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</si>
  <si>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</si>
  <si>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</si>
  <si>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</si>
  <si>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</si>
  <si>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</si>
  <si>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</si>
  <si>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</si>
  <si>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</si>
  <si>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</si>
  <si>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</si>
  <si>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</si>
  <si>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</si>
  <si>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</si>
  <si>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</si>
  <si>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</si>
  <si>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</si>
  <si>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</si>
  <si>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</si>
  <si>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</si>
  <si>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</si>
  <si>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</si>
  <si>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</si>
  <si>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</si>
  <si>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</si>
  <si>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</si>
  <si>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</si>
  <si>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</si>
  <si>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</si>
  <si>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</si>
  <si>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</si>
  <si>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</si>
  <si>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</si>
  <si>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</si>
  <si>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</si>
  <si>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</si>
  <si>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</si>
  <si>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</si>
  <si>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</si>
  <si>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</si>
  <si>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</si>
  <si>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</si>
  <si>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</si>
  <si>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</si>
  <si>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</si>
  <si>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</si>
  <si>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</si>
  <si>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</si>
  <si>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</si>
  <si>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</si>
  <si>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</si>
  <si>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</si>
  <si>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</si>
  <si>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</si>
  <si>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</si>
  <si>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</si>
  <si>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</si>
  <si>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</si>
  <si>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</si>
  <si>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</si>
  <si>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</si>
  <si>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</si>
  <si>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</si>
  <si>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</si>
  <si>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</si>
  <si>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</si>
  <si>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</si>
  <si>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</si>
  <si>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</si>
  <si>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</si>
  <si>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</si>
  <si>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</si>
  <si>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</si>
  <si>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</si>
  <si>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</si>
  <si>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</si>
  <si>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</si>
  <si>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</si>
  <si>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</si>
  <si>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</si>
  <si>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</si>
  <si>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</si>
  <si>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</si>
  <si>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</si>
  <si>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</si>
  <si>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</si>
  <si>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</si>
  <si>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</si>
  <si>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</si>
  <si>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</si>
  <si>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</si>
  <si>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</si>
  <si>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</si>
  <si>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</si>
  <si>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</si>
  <si>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</si>
  <si>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</si>
  <si>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</si>
  <si>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</si>
  <si>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</si>
  <si>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</si>
  <si>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</si>
  <si>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</si>
  <si>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</si>
  <si>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</si>
  <si>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</si>
  <si>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</si>
  <si>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</si>
  <si>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</si>
  <si>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</si>
  <si>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</si>
  <si>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</si>
  <si>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</si>
  <si>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</si>
  <si>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</si>
  <si>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</si>
  <si>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</si>
  <si>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</si>
  <si>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</si>
  <si>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</si>
  <si>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</si>
  <si>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</si>
  <si>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</si>
  <si>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</si>
  <si>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</si>
  <si>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</si>
  <si>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</si>
  <si>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</si>
  <si>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</si>
  <si>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</si>
  <si>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</si>
  <si>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</si>
  <si>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</si>
  <si>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</si>
  <si>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</si>
  <si>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</si>
  <si>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</si>
  <si>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</si>
  <si>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</si>
  <si>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</si>
  <si>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</si>
  <si>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</si>
  <si>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</si>
  <si>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</si>
  <si>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</si>
  <si>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</si>
  <si>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</si>
  <si>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</si>
  <si>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</si>
  <si>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</si>
  <si>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</si>
  <si>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</si>
  <si>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</si>
  <si>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</si>
  <si>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</si>
  <si>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</si>
  <si>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</si>
  <si>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</si>
  <si>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</si>
  <si>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</si>
  <si>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</si>
  <si>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</si>
  <si>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</si>
  <si>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</si>
  <si>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</si>
  <si>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</si>
  <si>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</si>
  <si>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</si>
  <si>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</si>
  <si>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</si>
  <si>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</si>
  <si>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</si>
  <si>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</si>
  <si>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</si>
  <si>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</si>
  <si>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</si>
  <si>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</si>
  <si>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</si>
  <si>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</si>
  <si>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</si>
  <si>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</si>
  <si>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</si>
  <si>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</si>
  <si>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</si>
  <si>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</si>
  <si>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</si>
  <si>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</si>
  <si>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</si>
  <si>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</si>
  <si>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</si>
  <si>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</si>
  <si>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</si>
  <si>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</si>
  <si>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</si>
  <si>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</si>
  <si>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</si>
  <si>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</si>
  <si>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</si>
  <si>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</si>
  <si>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</si>
  <si>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</si>
  <si>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</si>
  <si>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</si>
  <si>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</si>
  <si>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</si>
  <si>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</si>
  <si>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</si>
  <si>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</si>
  <si>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</si>
  <si>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</si>
  <si>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</si>
  <si>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</si>
  <si>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</si>
  <si>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</si>
  <si>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</si>
  <si>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</si>
  <si>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</si>
  <si>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</si>
  <si>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</si>
  <si>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</si>
  <si>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</si>
  <si>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</si>
  <si>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</si>
  <si>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</si>
  <si>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</si>
  <si>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</si>
  <si>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</si>
  <si>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</si>
  <si>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</si>
  <si>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</si>
  <si>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</si>
  <si>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</si>
  <si>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</si>
  <si>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</si>
  <si>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</si>
  <si>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</si>
  <si>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</si>
  <si>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</si>
  <si>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</si>
  <si>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</si>
  <si>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</si>
  <si>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</si>
  <si>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</si>
  <si>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</si>
  <si>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</si>
  <si>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</si>
  <si>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</si>
  <si>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</si>
  <si>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</si>
  <si>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</si>
  <si>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</si>
  <si>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</si>
  <si>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</si>
  <si>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</si>
  <si>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</si>
  <si>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</si>
  <si>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</si>
  <si>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</si>
  <si>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</si>
  <si>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</si>
  <si>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</si>
  <si>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</si>
  <si>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</si>
  <si>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</si>
  <si>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</si>
  <si>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</si>
  <si>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</si>
  <si>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</si>
  <si>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</si>
  <si>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</si>
  <si>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</si>
  <si>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</si>
  <si>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</si>
  <si>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</si>
  <si>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</si>
  <si>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</si>
  <si>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</si>
  <si>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</si>
  <si>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</si>
  <si>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</si>
  <si>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</si>
  <si>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</si>
  <si>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</si>
  <si>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</si>
  <si>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</si>
  <si>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</si>
  <si>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</si>
  <si>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</si>
  <si>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</si>
  <si>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</si>
  <si>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</si>
  <si>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</si>
  <si>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</si>
  <si>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</si>
  <si>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</si>
  <si>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</si>
  <si>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</si>
  <si>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</si>
  <si>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</si>
  <si>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</si>
  <si>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</si>
  <si>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</si>
  <si>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</si>
  <si>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</si>
  <si>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</si>
  <si>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</si>
  <si>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</si>
  <si>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</si>
  <si>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</si>
  <si>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</si>
  <si>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</si>
  <si>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</si>
  <si>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</si>
  <si>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</si>
  <si>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</si>
  <si>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</si>
  <si>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</si>
  <si>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</si>
  <si>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</si>
  <si>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</si>
  <si>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</si>
  <si>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</si>
  <si>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</si>
  <si>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</si>
  <si>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</si>
  <si>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</si>
  <si>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</si>
  <si>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</si>
  <si>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</si>
  <si>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</si>
  <si>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</si>
  <si>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</si>
  <si>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</si>
  <si>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</si>
  <si>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</si>
  <si>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</si>
  <si>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</si>
  <si>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</si>
  <si>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</si>
  <si>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</si>
  <si>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</si>
  <si>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</si>
  <si>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</si>
  <si>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</si>
  <si>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</si>
  <si>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</si>
  <si>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</si>
  <si>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</si>
  <si>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</si>
  <si>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</si>
  <si>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</si>
  <si>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</si>
  <si>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</si>
  <si>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</si>
  <si>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</si>
  <si>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</si>
  <si>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</si>
  <si>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</si>
  <si>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</si>
  <si>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</si>
  <si>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</si>
  <si>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</si>
  <si>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</si>
  <si>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</si>
  <si>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</si>
  <si>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</si>
  <si>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</si>
  <si>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</si>
  <si>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</si>
  <si>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</si>
  <si>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</si>
  <si>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</si>
  <si>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</si>
  <si>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</si>
  <si>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</si>
  <si>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</si>
  <si>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</si>
  <si>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</si>
  <si>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</si>
  <si>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</si>
  <si>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</si>
  <si>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</si>
  <si>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</si>
  <si>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</si>
  <si>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</si>
  <si>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</si>
  <si>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</si>
  <si>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</si>
  <si>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</si>
  <si>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</si>
  <si>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</si>
  <si>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</si>
  <si>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</si>
  <si>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</si>
  <si>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</si>
  <si>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</si>
  <si>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</si>
  <si>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</si>
  <si>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</si>
  <si>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</si>
  <si>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</si>
  <si>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</si>
  <si>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</si>
  <si>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</si>
  <si>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</si>
  <si>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</si>
  <si>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</si>
  <si>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</si>
  <si>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</si>
  <si>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</si>
  <si>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</si>
  <si>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</si>
  <si>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</si>
  <si>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</si>
  <si>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</si>
  <si>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</si>
  <si>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</si>
  <si>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</si>
  <si>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</si>
  <si>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</si>
  <si>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</si>
  <si>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</si>
  <si>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</si>
  <si>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</si>
  <si>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</si>
  <si>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</si>
  <si>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</si>
  <si>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</si>
  <si>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</si>
  <si>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</si>
  <si>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</si>
  <si>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</si>
  <si>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</si>
  <si>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</si>
  <si>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</si>
  <si>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</si>
  <si>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</si>
  <si>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</si>
  <si>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</si>
  <si>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</si>
  <si>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</si>
  <si>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</si>
  <si>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</si>
  <si>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</si>
  <si>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</si>
  <si>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</si>
  <si>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</si>
  <si>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</si>
  <si>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</si>
  <si>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</si>
  <si>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</si>
  <si>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</si>
  <si>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</si>
  <si>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</si>
  <si>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</si>
  <si>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</si>
  <si>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</si>
  <si>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</si>
  <si>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</si>
  <si>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</si>
  <si>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</si>
  <si>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</si>
  <si>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</si>
  <si>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</si>
  <si>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</si>
  <si>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</si>
  <si>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</si>
  <si>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</si>
  <si>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</si>
  <si>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</si>
  <si>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</si>
  <si>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</si>
  <si>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</si>
  <si>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</si>
  <si>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</si>
  <si>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</si>
  <si>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</si>
  <si>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</si>
  <si>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</si>
  <si>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</si>
  <si>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</si>
  <si>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</si>
  <si>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</si>
  <si>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</si>
  <si>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</si>
  <si>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</si>
  <si>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</si>
  <si>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</si>
  <si>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</si>
  <si>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</si>
  <si>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</si>
  <si>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</si>
  <si>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</si>
  <si>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</si>
  <si>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</si>
  <si>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</si>
  <si>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</si>
  <si>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</si>
  <si>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</si>
  <si>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</si>
  <si>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</si>
  <si>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</si>
  <si>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</si>
  <si>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</si>
  <si>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</si>
  <si>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</si>
  <si>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</si>
  <si>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</si>
  <si>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</si>
  <si>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</si>
  <si>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</si>
  <si>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</si>
  <si>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</si>
  <si>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</si>
  <si>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</si>
  <si>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</si>
  <si>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</si>
  <si>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</si>
  <si>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</si>
  <si>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</si>
  <si>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</si>
  <si>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</si>
  <si>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</si>
  <si>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</si>
  <si>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</si>
  <si>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</si>
  <si>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</si>
  <si>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</si>
  <si>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</si>
  <si>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</si>
  <si>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</si>
  <si>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</si>
  <si>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</si>
  <si>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</si>
  <si>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</si>
  <si>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</si>
  <si>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</si>
  <si>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</si>
  <si>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</si>
  <si>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</si>
  <si>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</si>
  <si>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</si>
  <si>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</si>
  <si>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</si>
  <si>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</si>
  <si>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</si>
  <si>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</si>
  <si>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</si>
  <si>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</si>
  <si>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</si>
  <si>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</si>
  <si>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</si>
  <si>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</si>
  <si>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</si>
  <si>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</si>
  <si>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</si>
  <si>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</si>
  <si>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</si>
  <si>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</si>
  <si>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</si>
  <si>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</si>
  <si>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</si>
  <si>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</si>
  <si>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</si>
  <si>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</si>
  <si>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</si>
  <si>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</si>
  <si>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</si>
  <si>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</si>
  <si>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</si>
  <si>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</si>
  <si>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</si>
  <si>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</si>
  <si>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</si>
  <si>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</si>
  <si>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</si>
  <si>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</si>
  <si>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</si>
  <si>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</si>
  <si>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</si>
  <si>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</si>
  <si>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</si>
  <si>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</si>
  <si>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</si>
  <si>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</si>
  <si>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</si>
  <si>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</si>
  <si>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</si>
  <si>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</si>
  <si>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</si>
  <si>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</si>
  <si>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</si>
  <si>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</si>
  <si>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</si>
  <si>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</si>
  <si>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</si>
  <si>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</si>
  <si>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</si>
  <si>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</si>
  <si>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</si>
  <si>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</si>
  <si>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</si>
  <si>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</si>
  <si>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</si>
  <si>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</si>
  <si>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</si>
  <si>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</si>
  <si>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</si>
  <si>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</si>
  <si>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</si>
  <si>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</si>
  <si>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</si>
  <si>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</si>
  <si>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</si>
  <si>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</si>
  <si>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</si>
  <si>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</si>
  <si>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</si>
  <si>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</si>
  <si>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</si>
  <si>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</si>
  <si>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</si>
  <si>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</si>
  <si>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</si>
  <si>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</si>
  <si>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</si>
  <si>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</si>
  <si>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</si>
  <si>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</si>
  <si>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</si>
  <si>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</si>
  <si>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</si>
  <si>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</si>
  <si>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</si>
  <si>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</si>
  <si>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</si>
  <si>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</si>
  <si>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</si>
  <si>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</si>
  <si>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</si>
  <si>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</si>
  <si>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</si>
  <si>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</si>
  <si>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</si>
  <si>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</si>
  <si>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</si>
  <si>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</si>
  <si>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</si>
  <si>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</si>
  <si>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</si>
  <si>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</si>
  <si>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</si>
  <si>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</si>
  <si>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</si>
  <si>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</si>
  <si>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</si>
  <si>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</si>
  <si>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</si>
  <si>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</si>
  <si>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</si>
  <si>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</si>
  <si>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</si>
  <si>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</si>
  <si>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</si>
  <si>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</si>
  <si>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</si>
  <si>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</si>
  <si>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</si>
  <si>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</si>
  <si>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</si>
  <si>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</si>
  <si>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</si>
  <si>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</si>
  <si>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</si>
  <si>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</si>
  <si>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</si>
  <si>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</si>
  <si>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</si>
  <si>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</si>
  <si>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</si>
  <si>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</si>
  <si>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</si>
  <si>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</si>
  <si>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</si>
  <si>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</si>
  <si>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</si>
  <si>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</si>
  <si>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</si>
  <si>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</si>
  <si>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</si>
  <si>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</si>
  <si>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</si>
  <si>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</si>
  <si>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</si>
  <si>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</si>
  <si>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</si>
  <si>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</si>
  <si>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</si>
  <si>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</si>
  <si>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</si>
  <si>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</si>
  <si>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</si>
  <si>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</si>
  <si>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</si>
  <si>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</si>
  <si>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</si>
  <si>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</si>
  <si>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</si>
  <si>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</si>
  <si>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</si>
  <si>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</si>
  <si>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</si>
  <si>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</si>
  <si>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</si>
  <si>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</si>
  <si>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</si>
  <si>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</si>
  <si>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</si>
  <si>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</si>
  <si>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</si>
  <si>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</si>
  <si>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</si>
  <si>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</si>
  <si>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</si>
  <si>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</si>
  <si>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</si>
  <si>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</si>
  <si>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</si>
  <si>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</si>
  <si>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</si>
  <si>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</si>
  <si>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</si>
  <si>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</si>
  <si>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</si>
  <si>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</si>
  <si>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</si>
  <si>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</si>
  <si>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</si>
  <si>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</si>
  <si>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</si>
  <si>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</si>
  <si>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</si>
  <si>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</si>
  <si>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</si>
  <si>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</si>
  <si>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</si>
  <si>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</si>
  <si>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</si>
  <si>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</si>
  <si>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</si>
  <si>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</si>
  <si>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</si>
  <si>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</si>
  <si>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</si>
  <si>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</si>
  <si>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</si>
  <si>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</si>
  <si>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</si>
  <si>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</si>
  <si>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</si>
  <si>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</si>
  <si>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</si>
  <si>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</si>
  <si>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</si>
  <si>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</si>
  <si>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</si>
  <si>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</si>
  <si>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</si>
  <si>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</si>
  <si>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</si>
  <si>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</si>
  <si>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</si>
  <si>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</si>
  <si>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</si>
  <si>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</si>
  <si>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</si>
  <si>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</si>
  <si>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</si>
  <si>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</si>
  <si>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</si>
  <si>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</si>
  <si>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</si>
  <si>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</si>
  <si>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</si>
  <si>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</si>
  <si>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</si>
  <si>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</si>
  <si>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</si>
  <si>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</si>
  <si>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</si>
  <si>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</si>
  <si>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</si>
  <si>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</si>
  <si>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</si>
  <si>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</si>
  <si>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</si>
  <si>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</si>
  <si>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</si>
  <si>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</si>
  <si>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</si>
  <si>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</si>
  <si>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</si>
  <si>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</si>
  <si>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</si>
  <si>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</si>
  <si>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</si>
  <si>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</si>
  <si>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</si>
  <si>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</si>
  <si>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</si>
  <si>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</si>
  <si>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</si>
  <si>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</si>
  <si>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</si>
  <si>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</si>
  <si>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</si>
  <si>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</si>
  <si>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</si>
  <si>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</si>
  <si>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</si>
  <si>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</si>
  <si>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</si>
  <si>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</si>
  <si>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</si>
  <si>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</si>
  <si>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</si>
  <si>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</si>
  <si>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</si>
  <si>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</si>
  <si>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</si>
  <si>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</si>
  <si>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</si>
  <si>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</si>
  <si>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</si>
  <si>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</si>
  <si>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</si>
  <si>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</si>
  <si>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</si>
  <si>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</si>
  <si>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</si>
  <si>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</si>
  <si>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</si>
  <si>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</si>
  <si>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</si>
  <si>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</si>
  <si>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</si>
  <si>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</si>
  <si>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</si>
  <si>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</si>
  <si>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</si>
  <si>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</si>
  <si>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</si>
  <si>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</si>
  <si>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</si>
  <si>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</si>
  <si>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</si>
  <si>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</si>
  <si>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</si>
  <si>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</si>
  <si>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</si>
  <si>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</si>
  <si>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</si>
  <si>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</si>
  <si>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</si>
  <si>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</si>
  <si>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</si>
  <si>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</si>
  <si>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</si>
  <si>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</si>
  <si>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</si>
  <si>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</si>
  <si>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</si>
  <si>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</si>
  <si>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</si>
  <si>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</si>
  <si>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</si>
  <si>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</si>
  <si>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</si>
  <si>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</si>
  <si>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</si>
  <si>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</si>
  <si>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</si>
  <si>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</si>
  <si>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</si>
  <si>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</si>
  <si>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</si>
  <si>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</si>
  <si>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</si>
  <si>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</si>
  <si>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</si>
  <si>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</si>
  <si>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</si>
  <si>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</si>
  <si>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</si>
  <si>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</si>
  <si>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</si>
  <si>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</si>
  <si>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</si>
  <si>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</si>
  <si>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</si>
  <si>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</si>
  <si>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</si>
  <si>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</si>
  <si>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</si>
  <si>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</si>
  <si>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</si>
  <si>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</si>
  <si>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</si>
  <si>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</si>
  <si>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</si>
  <si>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</si>
  <si>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</si>
  <si>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</si>
  <si>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</si>
  <si>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</si>
  <si>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</si>
  <si>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</si>
  <si>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</si>
  <si>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</si>
  <si>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</si>
  <si>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</si>
  <si>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</si>
  <si>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</si>
  <si>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</si>
  <si>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</si>
  <si>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</si>
  <si>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</si>
  <si>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</si>
  <si>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</si>
  <si>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</si>
  <si>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</si>
  <si>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</si>
  <si>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</si>
  <si>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</si>
  <si>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</si>
  <si>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</si>
  <si>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</si>
  <si>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</si>
  <si>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</si>
  <si>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</si>
  <si>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</si>
  <si>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</si>
  <si>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</si>
  <si>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</si>
  <si>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</si>
  <si>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</si>
  <si>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</si>
  <si>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</si>
  <si>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</si>
  <si>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</si>
  <si>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</si>
  <si>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</si>
  <si>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</si>
  <si>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</si>
  <si>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</si>
  <si>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</si>
  <si>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</si>
  <si>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</si>
  <si>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</si>
  <si>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</si>
  <si>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</si>
  <si>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</si>
  <si>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</si>
  <si>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</si>
  <si>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</si>
  <si>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</si>
  <si>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</si>
  <si>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</si>
  <si>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</si>
  <si>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</si>
  <si>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</si>
  <si>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</si>
  <si>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</si>
  <si>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</si>
  <si>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</si>
  <si>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</si>
  <si>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</si>
  <si>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</si>
  <si>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</si>
  <si>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</si>
  <si>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</si>
  <si>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</si>
  <si>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</si>
  <si>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</si>
  <si>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</si>
  <si>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</si>
  <si>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</si>
  <si>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</si>
  <si>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</si>
  <si>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</si>
  <si>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</si>
  <si>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</si>
  <si>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</si>
  <si>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</si>
  <si>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</si>
  <si>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</si>
  <si>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</si>
  <si>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</si>
  <si>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</si>
  <si>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</si>
  <si>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</si>
  <si>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</si>
  <si>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</si>
  <si>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</si>
  <si>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</si>
  <si>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</si>
  <si>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</si>
  <si>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</si>
  <si>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</si>
  <si>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</si>
  <si>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</si>
  <si>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</si>
  <si>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</si>
  <si>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</si>
  <si>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</si>
  <si>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</si>
  <si>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</si>
  <si>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</si>
  <si>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</si>
  <si>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</si>
  <si>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</si>
  <si>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</si>
  <si>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</si>
  <si>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</si>
  <si>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</si>
  <si>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</si>
  <si>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</si>
  <si>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</si>
  <si>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</si>
  <si>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</si>
  <si>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</si>
  <si>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</si>
  <si>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</si>
  <si>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</si>
  <si>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</si>
  <si>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</si>
  <si>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</si>
  <si>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</si>
  <si>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</si>
  <si>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</si>
  <si>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</si>
  <si>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</si>
  <si>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</si>
  <si>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</si>
  <si>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</si>
  <si>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</si>
  <si>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</si>
  <si>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</si>
  <si>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</si>
  <si>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</si>
  <si>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</si>
  <si>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</si>
  <si>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</si>
  <si>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</si>
  <si>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</si>
  <si>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</si>
  <si>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</si>
  <si>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</si>
  <si>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</si>
  <si>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</si>
  <si>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</si>
  <si>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</si>
  <si>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</si>
  <si>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</si>
  <si>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</si>
  <si>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</si>
  <si>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</si>
  <si>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</si>
  <si>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</si>
  <si>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</si>
  <si>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</si>
  <si>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</si>
  <si>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</si>
  <si>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</si>
  <si>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</si>
  <si>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</si>
  <si>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</si>
  <si>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</si>
  <si>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</si>
  <si>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</si>
  <si>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</si>
  <si>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</si>
  <si>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</si>
  <si>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</si>
  <si>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</si>
  <si>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</si>
  <si>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</si>
  <si>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</si>
  <si>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</si>
  <si>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</si>
  <si>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</si>
  <si>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</si>
  <si>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</si>
  <si>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</si>
  <si>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</si>
  <si>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</si>
  <si>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</si>
  <si>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</si>
  <si>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</si>
  <si>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</si>
  <si>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</si>
  <si>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</si>
  <si>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</si>
  <si>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</si>
  <si>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</si>
  <si>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</si>
  <si>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</si>
  <si>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</si>
  <si>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</si>
  <si>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</si>
  <si>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</si>
  <si>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</si>
  <si>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</si>
  <si>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</si>
  <si>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</si>
  <si>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</si>
  <si>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</si>
  <si>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</si>
  <si>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</si>
  <si>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</si>
  <si>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</si>
  <si>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</si>
  <si>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</si>
  <si>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</si>
  <si>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</si>
  <si>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</si>
  <si>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</si>
  <si>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</si>
  <si>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</si>
  <si>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</si>
  <si>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</si>
  <si>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</si>
  <si>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</si>
  <si>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</si>
  <si>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</si>
  <si>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</si>
  <si>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</si>
  <si>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</si>
  <si>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</si>
  <si>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</si>
  <si>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</si>
  <si>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</si>
  <si>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</si>
  <si>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</si>
  <si>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</si>
  <si>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</si>
  <si>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</si>
  <si>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</si>
  <si>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</si>
  <si>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</si>
  <si>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</si>
  <si>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</si>
  <si>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</si>
  <si>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</si>
  <si>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</si>
  <si>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</si>
  <si>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</si>
  <si>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</si>
  <si>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</si>
  <si>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</si>
  <si>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</si>
  <si>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</si>
  <si>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</si>
  <si>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</si>
  <si>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</si>
  <si>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</si>
  <si>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</si>
  <si>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</si>
  <si>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</si>
  <si>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</si>
  <si>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</si>
  <si>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</si>
  <si>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</si>
  <si>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</si>
  <si>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</si>
  <si>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</si>
  <si>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</si>
  <si>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</si>
  <si>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</si>
  <si>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</si>
  <si>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</si>
  <si>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</si>
  <si>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</si>
  <si>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</si>
  <si>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</si>
  <si>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</si>
  <si>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</si>
  <si>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</si>
  <si>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</si>
  <si>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</si>
  <si>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</si>
  <si>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</si>
  <si>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</si>
  <si>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</si>
  <si>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</si>
  <si>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</si>
  <si>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</si>
  <si>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</si>
  <si>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</si>
  <si>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</si>
  <si>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</si>
  <si>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</si>
  <si>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</si>
  <si>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</si>
  <si>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</si>
  <si>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</si>
  <si>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</si>
  <si>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</si>
  <si>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</si>
  <si>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</si>
  <si>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</si>
  <si>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</si>
  <si>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</si>
  <si>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</si>
  <si>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</si>
  <si>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</si>
  <si>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</si>
  <si>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</si>
  <si>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</si>
  <si>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</si>
  <si>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</si>
  <si>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</si>
  <si>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</si>
  <si>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</si>
  <si>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</si>
  <si>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</si>
  <si>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</si>
  <si>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</si>
  <si>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</si>
  <si>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</si>
  <si>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</si>
  <si>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</si>
  <si>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</si>
  <si>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</si>
  <si>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</si>
  <si>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</si>
  <si>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</si>
  <si>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</si>
  <si>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</si>
  <si>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</si>
  <si>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</si>
  <si>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</si>
  <si>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</si>
  <si>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</si>
  <si>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</si>
  <si>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</si>
  <si>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</si>
  <si>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</si>
  <si>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</si>
  <si>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</si>
  <si>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</si>
  <si>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</si>
  <si>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</si>
  <si>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</si>
  <si>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</si>
  <si>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</si>
  <si>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</si>
  <si>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</si>
  <si>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</si>
  <si>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</si>
  <si>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</si>
  <si>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</si>
  <si>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</si>
  <si>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</si>
  <si>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</si>
  <si>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</si>
  <si>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</si>
  <si>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</si>
  <si>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</si>
  <si>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</si>
  <si>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</si>
  <si>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</si>
  <si>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</si>
  <si>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</si>
  <si>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</si>
  <si>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</si>
  <si>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</si>
  <si>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</si>
  <si>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</si>
  <si>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</si>
  <si>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</si>
  <si>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</si>
  <si>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</si>
  <si>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</si>
  <si>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</si>
  <si>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</si>
  <si>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</si>
  <si>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</si>
  <si>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</si>
  <si>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</si>
  <si>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</si>
  <si>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</si>
  <si>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</si>
  <si>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</si>
  <si>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</si>
  <si>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</si>
  <si>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</si>
  <si>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</si>
  <si>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</si>
  <si>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</si>
  <si>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</si>
  <si>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</si>
  <si>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</si>
  <si>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</si>
  <si>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</si>
  <si>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</si>
  <si>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</si>
  <si>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</si>
  <si>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</si>
  <si>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</si>
  <si>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</si>
  <si>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</si>
  <si>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</si>
  <si>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</si>
  <si>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</si>
  <si>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</si>
  <si>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</si>
  <si>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</si>
  <si>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</si>
  <si>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</si>
  <si>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</si>
  <si>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</si>
  <si>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</si>
  <si>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</si>
  <si>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</si>
  <si>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</si>
  <si>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</si>
  <si>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</si>
  <si>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</si>
  <si>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</si>
  <si>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</si>
  <si>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</si>
  <si>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</si>
  <si>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</si>
  <si>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</si>
  <si>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</si>
  <si>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</si>
  <si>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</si>
  <si>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</si>
  <si>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</si>
  <si>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</si>
  <si>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</si>
  <si>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</si>
  <si>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</si>
  <si>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</si>
  <si>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</si>
  <si>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</si>
  <si>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</si>
  <si>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</si>
  <si>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</si>
  <si>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</si>
  <si>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</si>
  <si>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</si>
  <si>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</si>
  <si>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</si>
  <si>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</si>
  <si>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</si>
  <si>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</si>
  <si>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</si>
  <si>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</si>
  <si>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</si>
  <si>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</si>
  <si>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</si>
  <si>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</si>
  <si>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</si>
  <si>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</si>
  <si>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</si>
  <si>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</si>
  <si>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</si>
  <si>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</si>
  <si>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</si>
  <si>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</si>
  <si>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</si>
  <si>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</si>
  <si>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</si>
  <si>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</si>
  <si>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</si>
  <si>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</si>
  <si>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</si>
  <si>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</si>
  <si>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</si>
  <si>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</si>
  <si>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</si>
  <si>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</si>
  <si>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</si>
  <si>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</si>
  <si>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</si>
  <si>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</si>
  <si>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</si>
  <si>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</si>
  <si>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</si>
  <si>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</si>
  <si>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</si>
  <si>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</si>
  <si>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</si>
  <si>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</si>
  <si>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</si>
  <si>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</si>
  <si>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</si>
  <si>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</si>
  <si>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</si>
  <si>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</si>
  <si>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</si>
  <si>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</si>
  <si>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</si>
  <si>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</si>
  <si>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</si>
  <si>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</si>
  <si>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</si>
  <si>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</si>
  <si>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</si>
  <si>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</si>
  <si>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</si>
  <si>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</si>
  <si>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</si>
  <si>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</si>
  <si>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</si>
  <si>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</si>
  <si>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</si>
  <si>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</si>
  <si>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</si>
  <si>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</si>
  <si>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</si>
  <si>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</si>
  <si>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</si>
  <si>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</si>
  <si>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</si>
  <si>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</si>
  <si>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</si>
  <si>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</si>
  <si>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</si>
  <si>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</si>
  <si>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</si>
  <si>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</si>
  <si>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</si>
  <si>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</si>
  <si>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</si>
  <si>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</si>
  <si>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</si>
  <si>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</si>
  <si>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</si>
  <si>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</si>
  <si>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</si>
  <si>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</si>
  <si>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</si>
  <si>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</si>
  <si>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</si>
  <si>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</si>
  <si>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</si>
  <si>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</si>
  <si>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</si>
  <si>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</si>
  <si>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</si>
  <si>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</si>
  <si>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</si>
  <si>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</si>
  <si>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</si>
  <si>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</si>
  <si>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</si>
  <si>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</si>
  <si>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</si>
  <si>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</si>
  <si>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</si>
  <si>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</si>
  <si>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</si>
  <si>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</si>
  <si>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</si>
  <si>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</si>
  <si>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</si>
  <si>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</si>
  <si>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</si>
  <si>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</si>
  <si>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</si>
  <si>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</si>
  <si>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</si>
  <si>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</si>
  <si>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</si>
  <si>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</si>
  <si>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</si>
  <si>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</si>
  <si>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</si>
  <si>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</si>
  <si>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</si>
  <si>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</si>
  <si>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</si>
  <si>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</si>
  <si>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</si>
  <si>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</si>
  <si>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</si>
  <si>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</si>
  <si>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</si>
  <si>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</si>
  <si>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</si>
  <si>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</si>
  <si>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</si>
  <si>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</si>
  <si>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</si>
  <si>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</si>
  <si>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</si>
  <si>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</si>
  <si>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</si>
  <si>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</si>
  <si>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</si>
  <si>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</si>
  <si>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</si>
  <si>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</si>
  <si>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</si>
  <si>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</si>
  <si>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</si>
  <si>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</si>
  <si>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</si>
  <si>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</si>
  <si>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</si>
  <si>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</si>
  <si>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</si>
  <si>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</si>
  <si>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</si>
  <si>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</si>
  <si>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</si>
  <si>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</si>
  <si>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</si>
  <si>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</si>
  <si>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</si>
  <si>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</si>
  <si>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</si>
  <si>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</si>
  <si>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</si>
  <si>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</si>
  <si>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</si>
  <si>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</si>
  <si>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</si>
  <si>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</si>
  <si>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</si>
  <si>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</si>
  <si>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</si>
  <si>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</si>
  <si>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</si>
  <si>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</si>
  <si>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</si>
  <si>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</si>
  <si>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</si>
  <si>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</si>
  <si>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</si>
  <si>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</si>
  <si>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</si>
  <si>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</si>
  <si>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</si>
  <si>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</si>
  <si>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</si>
  <si>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</si>
  <si>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</si>
  <si>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</si>
  <si>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</si>
  <si>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</si>
  <si>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</si>
  <si>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</si>
  <si>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</si>
  <si>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</si>
  <si>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</si>
  <si>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</si>
  <si>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</si>
  <si>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</si>
  <si>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</si>
  <si>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</si>
  <si>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</si>
  <si>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</si>
  <si>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</si>
  <si>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</si>
  <si>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</si>
  <si>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</si>
  <si>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</si>
  <si>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</si>
  <si>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</si>
  <si>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</si>
  <si>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</si>
  <si>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</si>
  <si>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</si>
  <si>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</si>
  <si>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</si>
  <si>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</si>
  <si>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</si>
  <si>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</si>
  <si>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</si>
  <si>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</si>
  <si>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</si>
  <si>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</si>
  <si>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</si>
  <si>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</si>
  <si>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</si>
  <si>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</si>
  <si>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</si>
  <si>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</si>
  <si>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</si>
  <si>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</si>
  <si>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</si>
  <si>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</si>
  <si>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</si>
  <si>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</si>
  <si>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</si>
  <si>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</si>
  <si>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</si>
  <si>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</si>
  <si>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</si>
  <si>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</si>
  <si>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</si>
  <si>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</si>
  <si>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</si>
  <si>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</si>
  <si>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</si>
  <si>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</si>
  <si>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</si>
  <si>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</si>
  <si>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</si>
  <si>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</si>
  <si>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</si>
  <si>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</si>
  <si>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</si>
  <si>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</si>
  <si>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</si>
  <si>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</si>
  <si>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</si>
  <si>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</si>
  <si>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</si>
  <si>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</si>
  <si>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</si>
  <si>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</si>
  <si>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</si>
  <si>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</si>
  <si>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</si>
  <si>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</si>
  <si>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</si>
  <si>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</si>
  <si>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</si>
  <si>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</si>
  <si>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</si>
  <si>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</si>
  <si>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</si>
  <si>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</si>
  <si>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</si>
  <si>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</si>
  <si>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</si>
  <si>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</si>
  <si>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</si>
  <si>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</si>
  <si>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</si>
  <si>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</si>
  <si>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</si>
  <si>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</si>
  <si>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</si>
  <si>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</si>
  <si>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</si>
  <si>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</si>
  <si>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</si>
  <si>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</si>
  <si>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</si>
  <si>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</si>
  <si>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</si>
  <si>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</si>
  <si>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</si>
  <si>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</si>
  <si>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</si>
  <si>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</si>
  <si>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</si>
  <si>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</si>
  <si>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</si>
  <si>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</si>
  <si>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</si>
  <si>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</si>
  <si>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</si>
  <si>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</si>
  <si>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</si>
  <si>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</si>
  <si>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</si>
  <si>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</si>
  <si>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</si>
  <si>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</si>
  <si>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</si>
  <si>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</si>
  <si>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</si>
  <si>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</si>
  <si>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</si>
  <si>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</si>
  <si>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</si>
  <si>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</si>
  <si>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</si>
  <si>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</si>
  <si>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</si>
  <si>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</si>
  <si>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</si>
  <si>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</si>
  <si>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</si>
  <si>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</si>
  <si>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</si>
  <si>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</si>
  <si>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</si>
  <si>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</si>
  <si>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</si>
  <si>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</si>
  <si>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</si>
  <si>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</si>
  <si>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</si>
  <si>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</si>
  <si>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</si>
  <si>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</si>
  <si>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</si>
  <si>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</si>
  <si>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</si>
  <si>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</si>
  <si>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</si>
  <si>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</si>
  <si>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</si>
  <si>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</si>
  <si>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</si>
  <si>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</si>
  <si>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</si>
  <si>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</si>
  <si>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</si>
  <si>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</si>
  <si>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</si>
  <si>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</si>
  <si>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</si>
  <si>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</si>
  <si>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</si>
  <si>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</si>
  <si>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</si>
  <si>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</si>
  <si>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</si>
  <si>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</si>
  <si>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</si>
  <si>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</si>
  <si>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</si>
  <si>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</si>
  <si>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</si>
  <si>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</si>
  <si>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</si>
  <si>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</si>
  <si>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</si>
  <si>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</si>
  <si>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</si>
  <si>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</si>
  <si>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</si>
  <si>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</si>
  <si>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</si>
  <si>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</si>
  <si>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</si>
  <si>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</si>
  <si>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</si>
  <si>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</si>
  <si>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</si>
  <si>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</si>
  <si>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</si>
  <si>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</si>
  <si>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</si>
  <si>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</si>
  <si>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</si>
  <si>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</si>
  <si>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</si>
  <si>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</si>
  <si>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</si>
  <si>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</si>
  <si>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</si>
  <si>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</si>
  <si>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</si>
  <si>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</si>
  <si>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</si>
  <si>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</si>
  <si>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</si>
  <si>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</si>
  <si>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</si>
  <si>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</si>
  <si>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</si>
  <si>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</si>
  <si>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</si>
  <si>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</si>
  <si>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</si>
  <si>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</si>
  <si>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</si>
  <si>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</si>
  <si>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</si>
  <si>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</si>
  <si>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</si>
  <si>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</si>
  <si>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</si>
  <si>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</si>
  <si>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</si>
  <si>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</si>
  <si>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</si>
  <si>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</si>
  <si>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</si>
  <si>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</si>
  <si>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</si>
  <si>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</si>
  <si>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</si>
  <si>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</si>
  <si>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</si>
  <si>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</si>
  <si>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</si>
  <si>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</si>
  <si>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</si>
  <si>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</si>
  <si>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</si>
  <si>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</si>
  <si>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</si>
  <si>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</si>
  <si>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</si>
  <si>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</si>
  <si>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</si>
  <si>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</si>
  <si>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</si>
  <si>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</si>
  <si>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</si>
  <si>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</si>
  <si>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</si>
  <si>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</si>
  <si>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</si>
  <si>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</si>
  <si>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</si>
  <si>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</si>
  <si>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</si>
  <si>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</si>
  <si>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</si>
  <si>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</si>
  <si>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</si>
  <si>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</si>
  <si>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</si>
  <si>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</si>
  <si>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</si>
  <si>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</si>
  <si>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</si>
  <si>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</si>
  <si>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</si>
  <si>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</si>
  <si>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</si>
  <si>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</si>
  <si>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</si>
  <si>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</si>
  <si>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</si>
  <si>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</si>
  <si>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</si>
  <si>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</si>
  <si>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</si>
  <si>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</si>
  <si>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</si>
  <si>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</si>
  <si>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</si>
  <si>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</si>
  <si>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</si>
  <si>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</si>
  <si>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</si>
  <si>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</si>
  <si>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</si>
  <si>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</si>
  <si>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</si>
  <si>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</si>
  <si>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</si>
  <si>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</si>
  <si>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</si>
  <si>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</si>
  <si>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</si>
  <si>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</si>
  <si>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</si>
  <si>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</si>
  <si>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</si>
  <si>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</si>
  <si>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</si>
  <si>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</si>
  <si>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</si>
  <si>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</si>
  <si>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</si>
  <si>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</si>
  <si>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</si>
  <si>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</si>
  <si>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</si>
  <si>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</si>
  <si>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</si>
  <si>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</si>
  <si>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</si>
  <si>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</si>
  <si>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</si>
  <si>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</si>
  <si>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</si>
  <si>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</si>
  <si>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</si>
  <si>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</si>
  <si>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</si>
  <si>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</si>
  <si>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</si>
  <si>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</si>
  <si>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</si>
  <si>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</si>
  <si>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</si>
  <si>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</si>
  <si>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</si>
  <si>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</si>
  <si>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</si>
  <si>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</si>
  <si>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</si>
  <si>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</si>
  <si>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</si>
  <si>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</si>
  <si>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</si>
  <si>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</si>
  <si>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</si>
  <si>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</si>
  <si>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</si>
  <si>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</si>
  <si>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</si>
  <si>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</si>
  <si>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</si>
  <si>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</si>
  <si>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</si>
  <si>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</si>
  <si>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</si>
  <si>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</si>
  <si>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</si>
  <si>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</si>
  <si>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</si>
  <si>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</si>
  <si>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</si>
  <si>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</si>
  <si>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</si>
  <si>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</si>
  <si>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</si>
  <si>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</si>
  <si>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</si>
  <si>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</si>
  <si>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</si>
  <si>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</si>
  <si>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</si>
  <si>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</si>
  <si>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</si>
  <si>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</si>
  <si>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</si>
  <si>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</si>
  <si>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</si>
  <si>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</si>
  <si>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</si>
  <si>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</si>
  <si>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</si>
  <si>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</si>
  <si>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</si>
  <si>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</si>
  <si>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</si>
  <si>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</si>
  <si>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</si>
  <si>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</si>
  <si>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</si>
  <si>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</si>
  <si>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</si>
  <si>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</si>
  <si>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</si>
  <si>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</si>
  <si>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</si>
  <si>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</si>
  <si>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</si>
  <si>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</si>
  <si>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</si>
  <si>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</si>
  <si>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</si>
  <si>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</si>
  <si>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</si>
  <si>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</si>
  <si>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</si>
  <si>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</si>
  <si>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</si>
  <si>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</si>
  <si>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</si>
  <si>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</si>
  <si>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</si>
  <si>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</si>
  <si>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</si>
  <si>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</si>
  <si>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</si>
  <si>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</si>
  <si>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</si>
  <si>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</si>
  <si>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</si>
  <si>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</si>
  <si>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</si>
  <si>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</si>
  <si>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</si>
  <si>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</si>
  <si>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</si>
  <si>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</si>
  <si>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</si>
  <si>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</si>
  <si>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</si>
  <si>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</si>
  <si>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</si>
  <si>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</si>
  <si>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</si>
  <si>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</si>
  <si>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</si>
  <si>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</si>
  <si>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</si>
  <si>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</si>
  <si>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</si>
  <si>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</si>
  <si>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</si>
  <si>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</si>
  <si>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</si>
  <si>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</si>
  <si>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</si>
  <si>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</si>
  <si>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</si>
  <si>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</si>
  <si>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</si>
  <si>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</si>
  <si>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</si>
  <si>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</si>
  <si>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</si>
  <si>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</si>
  <si>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</si>
  <si>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</si>
  <si>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</si>
  <si>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</si>
  <si>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</si>
  <si>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</si>
  <si>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</si>
  <si>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</si>
  <si>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</si>
  <si>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</si>
  <si>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</si>
  <si>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</si>
  <si>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</si>
  <si>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</si>
  <si>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</si>
  <si>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</si>
  <si>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</si>
  <si>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</si>
  <si>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</si>
  <si>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</si>
  <si>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</si>
  <si>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</si>
  <si>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</si>
  <si>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</si>
  <si>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</si>
  <si>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</si>
  <si>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</si>
  <si>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</si>
  <si>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</si>
  <si>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</si>
  <si>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</si>
  <si>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</si>
  <si>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</si>
  <si>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</si>
  <si>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</si>
  <si>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</si>
  <si>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</si>
  <si>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</si>
  <si>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</si>
  <si>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</si>
  <si>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</si>
  <si>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</si>
  <si>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</si>
  <si>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</si>
  <si>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</si>
  <si>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</si>
  <si>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</si>
  <si>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</si>
  <si>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</si>
  <si>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</si>
  <si>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</si>
  <si>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</si>
  <si>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</si>
  <si>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</si>
  <si>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</si>
  <si>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</si>
  <si>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</si>
  <si>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</si>
  <si>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</si>
  <si>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</si>
  <si>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</si>
  <si>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</si>
  <si>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</si>
  <si>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</si>
  <si>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</si>
  <si>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</si>
  <si>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</si>
  <si>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</si>
  <si>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</si>
  <si>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</si>
  <si>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</si>
  <si>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</si>
  <si>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</si>
  <si>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</si>
  <si>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</si>
  <si>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</si>
  <si>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</si>
  <si>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</si>
  <si>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</si>
  <si>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</si>
  <si>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</si>
  <si>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</si>
  <si>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</si>
  <si>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</si>
  <si>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</si>
  <si>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</si>
  <si>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</si>
  <si>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</si>
  <si>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</si>
  <si>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</si>
  <si>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</si>
  <si>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</si>
  <si>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</si>
  <si>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</si>
  <si>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</si>
  <si>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</si>
  <si>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</si>
  <si>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</si>
  <si>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</si>
  <si>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</si>
  <si>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</si>
  <si>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</si>
  <si>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</si>
  <si>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</si>
  <si>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</si>
  <si>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</si>
  <si>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</si>
  <si>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</si>
  <si>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</si>
  <si>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</si>
  <si>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</si>
  <si>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</si>
  <si>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</si>
  <si>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</si>
  <si>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</si>
  <si>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</si>
  <si>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</si>
  <si>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</si>
  <si>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</si>
  <si>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</si>
  <si>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</si>
  <si>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</si>
  <si>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</si>
  <si>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</si>
  <si>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</si>
  <si>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</si>
  <si>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</si>
  <si>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</si>
  <si>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</si>
  <si>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</si>
  <si>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</si>
  <si>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</si>
  <si>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</si>
  <si>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</si>
  <si>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</si>
  <si>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</si>
  <si>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</si>
  <si>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</si>
  <si>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</si>
  <si>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</si>
  <si>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</si>
  <si>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</si>
  <si>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</si>
  <si>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</si>
  <si>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</si>
  <si>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</si>
  <si>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</si>
  <si>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</si>
  <si>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</si>
  <si>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</si>
  <si>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</si>
  <si>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</si>
  <si>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</si>
  <si>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</si>
  <si>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</si>
  <si>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</si>
  <si>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</si>
  <si>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</si>
  <si>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</si>
  <si>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</si>
  <si>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</si>
  <si>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</si>
  <si>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</si>
  <si>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</si>
  <si>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</si>
  <si>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</si>
  <si>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</si>
  <si>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</si>
  <si>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</si>
  <si>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</si>
  <si>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</si>
  <si>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</si>
  <si>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</si>
  <si>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</si>
  <si>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</si>
  <si>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</si>
  <si>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</si>
  <si>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</si>
  <si>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</si>
  <si>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</si>
  <si>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</si>
  <si>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</si>
  <si>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</si>
  <si>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</si>
  <si>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</si>
  <si>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</si>
  <si>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</si>
  <si>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</si>
  <si>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</si>
  <si>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</si>
  <si>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</si>
  <si>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</si>
  <si>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</si>
  <si>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</si>
  <si>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</si>
  <si>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</si>
  <si>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</si>
  <si>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</si>
  <si>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</si>
  <si>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</si>
  <si>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</si>
  <si>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</si>
  <si>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</si>
  <si>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</si>
  <si>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</si>
  <si>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</si>
  <si>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</si>
  <si>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</si>
  <si>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</si>
  <si>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</si>
  <si>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</si>
  <si>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</si>
  <si>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</si>
  <si>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</si>
  <si>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</si>
  <si>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</si>
  <si>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</si>
  <si>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</si>
  <si>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</si>
  <si>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</si>
  <si>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</si>
  <si>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</si>
  <si>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</si>
  <si>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</si>
  <si>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</si>
  <si>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</si>
  <si>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</si>
  <si>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</si>
  <si>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</si>
  <si>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</si>
  <si>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</si>
  <si>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</si>
  <si>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</si>
  <si>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</si>
  <si>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</si>
  <si>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</si>
  <si>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</si>
  <si>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</si>
  <si>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</si>
  <si>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</si>
  <si>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</si>
  <si>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</si>
  <si>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</si>
  <si>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</si>
  <si>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</si>
  <si>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</si>
  <si>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</si>
  <si>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</si>
  <si>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</si>
  <si>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</si>
  <si>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</si>
  <si>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</si>
  <si>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</si>
  <si>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</si>
  <si>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</si>
  <si>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</si>
  <si>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</si>
  <si>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</si>
  <si>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</si>
  <si>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</si>
  <si>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</si>
  <si>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</si>
  <si>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</si>
  <si>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</si>
  <si>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</si>
  <si>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</si>
  <si>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</si>
  <si>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</si>
  <si>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</si>
  <si>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</si>
  <si>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</si>
  <si>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</si>
  <si>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</si>
  <si>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</si>
  <si>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</si>
  <si>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</si>
  <si>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</si>
  <si>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</si>
  <si>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</si>
  <si>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</si>
  <si>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</si>
  <si>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</si>
  <si>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</si>
  <si>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</si>
  <si>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</si>
  <si>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</si>
  <si>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</si>
  <si>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</si>
  <si>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</si>
  <si>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</si>
  <si>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</si>
  <si>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</si>
  <si>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</si>
  <si>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</si>
  <si>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</si>
  <si>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</si>
  <si>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</si>
  <si>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</si>
  <si>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</si>
  <si>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</si>
  <si>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</si>
  <si>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</si>
  <si>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</si>
  <si>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</si>
  <si>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</si>
  <si>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</si>
  <si>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</si>
  <si>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</si>
  <si>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</si>
  <si>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</si>
  <si>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</si>
  <si>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</si>
  <si>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</si>
  <si>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</si>
  <si>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</si>
  <si>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</si>
  <si>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</si>
  <si>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</si>
  <si>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</si>
  <si>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</si>
  <si>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</si>
  <si>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</si>
  <si>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</si>
  <si>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</si>
  <si>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</si>
  <si>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</si>
  <si>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</si>
  <si>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</si>
  <si>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</si>
  <si>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</si>
  <si>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</si>
  <si>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</si>
  <si>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</si>
  <si>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</si>
  <si>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</si>
  <si>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</si>
  <si>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</si>
  <si>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</si>
  <si>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</si>
  <si>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</si>
  <si>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</si>
  <si>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</si>
  <si>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</si>
  <si>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</si>
  <si>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</si>
  <si>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</si>
  <si>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</si>
  <si>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</si>
  <si>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</si>
  <si>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</si>
  <si>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</si>
  <si>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</si>
  <si>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</si>
  <si>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</si>
  <si>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</si>
  <si>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</si>
  <si>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</si>
  <si>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</si>
  <si>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</si>
  <si>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</si>
  <si>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</si>
  <si>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</si>
  <si>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</si>
  <si>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</si>
  <si>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</si>
  <si>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</si>
  <si>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</si>
  <si>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</si>
  <si>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</si>
  <si>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</si>
  <si>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</si>
  <si>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</si>
  <si>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</si>
  <si>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</si>
  <si>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</si>
  <si>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</si>
  <si>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</si>
  <si>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</si>
  <si>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</si>
  <si>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</si>
  <si>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</si>
  <si>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</si>
  <si>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</si>
  <si>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</si>
  <si>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</si>
  <si>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</si>
  <si>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</si>
  <si>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</si>
  <si>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</si>
  <si>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</si>
  <si>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</si>
  <si>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</si>
  <si>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</si>
  <si>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</si>
  <si>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</si>
  <si>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</si>
  <si>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</si>
  <si>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</si>
  <si>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</si>
  <si>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</si>
  <si>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</si>
  <si>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</si>
  <si>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</si>
  <si>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</si>
  <si>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</si>
  <si>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</si>
  <si>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</si>
  <si>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</si>
  <si>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</si>
  <si>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</si>
  <si>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</si>
  <si>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</si>
  <si>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</si>
  <si>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</si>
  <si>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</si>
  <si>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</si>
  <si>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</si>
  <si>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</si>
  <si>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</si>
  <si>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</si>
  <si>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</si>
  <si>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</si>
  <si>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</si>
  <si>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</si>
  <si>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</si>
  <si>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</si>
  <si>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</si>
  <si>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</si>
  <si>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</si>
  <si>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</si>
  <si>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</si>
  <si>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</si>
  <si>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</si>
  <si>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</si>
  <si>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</si>
  <si>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</si>
  <si>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</si>
  <si>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</si>
  <si>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</si>
  <si>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</si>
  <si>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</si>
  <si>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</si>
  <si>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</si>
  <si>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</si>
  <si>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</si>
  <si>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</si>
  <si>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</si>
  <si>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</si>
  <si>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</si>
  <si>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</si>
  <si>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</si>
  <si>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</si>
  <si>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</si>
  <si>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</si>
  <si>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</si>
  <si>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</si>
  <si>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</si>
  <si>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</si>
  <si>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</si>
  <si>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</si>
  <si>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</si>
  <si>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</si>
  <si>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</si>
  <si>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</si>
  <si>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</si>
  <si>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</si>
  <si>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</si>
  <si>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</si>
  <si>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</si>
  <si>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</si>
  <si>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</si>
  <si>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</si>
  <si>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</si>
  <si>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</si>
  <si>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</si>
  <si>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</si>
  <si>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</si>
  <si>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</si>
  <si>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</si>
  <si>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</si>
  <si>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</si>
  <si>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</si>
  <si>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</si>
  <si>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</si>
  <si>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</si>
  <si>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</si>
  <si>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</si>
  <si>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</si>
  <si>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</si>
  <si>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</si>
  <si>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</si>
  <si>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</si>
  <si>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</si>
  <si>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</si>
  <si>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</si>
  <si>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</si>
  <si>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</si>
  <si>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</si>
  <si>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</si>
  <si>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</si>
  <si>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</si>
  <si>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</si>
  <si>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</si>
  <si>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</si>
  <si>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</si>
  <si>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</si>
  <si>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</si>
  <si>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</si>
  <si>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</si>
  <si>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</si>
  <si>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</si>
  <si>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</si>
  <si>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</si>
  <si>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</si>
  <si>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</si>
  <si>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</si>
  <si>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</si>
  <si>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</si>
  <si>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</si>
  <si>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</si>
  <si>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</si>
  <si>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</si>
  <si>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</si>
  <si>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</si>
  <si>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</si>
  <si>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</si>
  <si>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</si>
  <si>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</si>
  <si>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</si>
  <si>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</si>
  <si>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</si>
  <si>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</si>
  <si>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</si>
  <si>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</si>
  <si>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</si>
  <si>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</si>
  <si>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</si>
  <si>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</si>
  <si>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</si>
  <si>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</si>
  <si>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</si>
  <si>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</si>
  <si>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</si>
  <si>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</si>
  <si>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</si>
  <si>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</si>
  <si>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</si>
  <si>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</si>
  <si>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</si>
  <si>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</si>
  <si>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</si>
  <si>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</si>
  <si>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</si>
  <si>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</si>
  <si>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</si>
  <si>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</si>
  <si>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</si>
  <si>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</si>
  <si>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</si>
  <si>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</si>
  <si>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</si>
  <si>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</si>
  <si>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</si>
  <si>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</si>
  <si>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</si>
  <si>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</si>
  <si>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</si>
  <si>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</si>
  <si>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</si>
  <si>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</si>
  <si>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</si>
  <si>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</si>
  <si>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</si>
  <si>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</si>
  <si>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</si>
  <si>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</si>
  <si>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</si>
  <si>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</si>
  <si>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</si>
  <si>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</si>
  <si>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</si>
  <si>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</si>
  <si>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</si>
  <si>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</si>
  <si>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</si>
  <si>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</si>
  <si>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</si>
  <si>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</si>
  <si>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</si>
  <si>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</si>
  <si>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</si>
  <si>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</si>
  <si>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</si>
  <si>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</si>
  <si>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</si>
  <si>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</si>
  <si>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</si>
  <si>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</si>
  <si>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</si>
  <si>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</si>
  <si>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</si>
  <si>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</si>
  <si>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</si>
  <si>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</si>
  <si>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</si>
  <si>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</si>
  <si>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</si>
  <si>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</si>
  <si>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</si>
  <si>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</si>
  <si>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</si>
  <si>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</si>
  <si>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</si>
  <si>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</si>
  <si>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</si>
  <si>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</si>
  <si>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</si>
  <si>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</si>
  <si>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</si>
  <si>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</si>
  <si>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</si>
  <si>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</si>
  <si>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</si>
  <si>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</si>
  <si>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</si>
  <si>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</si>
  <si>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</si>
  <si>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</si>
  <si>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</si>
  <si>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</si>
  <si>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</si>
  <si>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</si>
  <si>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</si>
  <si>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</si>
  <si>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</si>
  <si>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</si>
  <si>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</si>
  <si>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</si>
  <si>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</si>
  <si>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</si>
  <si>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</si>
  <si>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</si>
  <si>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</si>
  <si>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</si>
  <si>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</si>
  <si>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</si>
  <si>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</si>
  <si>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</si>
  <si>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</si>
  <si>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</si>
  <si>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</si>
  <si>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</si>
  <si>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</si>
  <si>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</si>
  <si>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</si>
  <si>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</si>
  <si>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</si>
  <si>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</si>
  <si>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</si>
  <si>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</si>
  <si>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</si>
  <si>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</si>
  <si>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</si>
  <si>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</si>
  <si>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</si>
  <si>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</si>
  <si>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</si>
  <si>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</si>
  <si>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</si>
  <si>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</si>
  <si>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</si>
  <si>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</si>
  <si>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</si>
  <si>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</si>
  <si>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</si>
  <si>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</si>
  <si>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</si>
  <si>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</si>
  <si>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</si>
  <si>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</si>
  <si>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</si>
  <si>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</si>
  <si>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</si>
  <si>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</si>
  <si>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</si>
  <si>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</si>
  <si>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</si>
  <si>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</si>
  <si>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</si>
  <si>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</si>
  <si>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</si>
  <si>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</si>
  <si>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</si>
  <si>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</si>
  <si>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</si>
  <si>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</si>
  <si>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</si>
  <si>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</si>
  <si>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</si>
  <si>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</si>
  <si>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</si>
  <si>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</si>
  <si>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</si>
  <si>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</si>
  <si>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</si>
  <si>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</si>
  <si>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</si>
  <si>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</si>
  <si>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</si>
  <si>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</si>
  <si>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</si>
  <si>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</si>
  <si>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</si>
  <si>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</si>
  <si>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</si>
  <si>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</si>
  <si>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</si>
  <si>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</si>
  <si>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</si>
  <si>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</si>
  <si>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</si>
  <si>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</si>
  <si>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</si>
  <si>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</si>
  <si>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</si>
  <si>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</si>
  <si>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</si>
  <si>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</si>
  <si>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</si>
  <si>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</si>
  <si>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</si>
  <si>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</si>
  <si>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</si>
  <si>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</si>
  <si>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</si>
  <si>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</si>
  <si>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</si>
  <si>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</si>
  <si>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</si>
  <si>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</si>
  <si>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</si>
  <si>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</si>
  <si>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</si>
  <si>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</si>
  <si>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</si>
  <si>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</si>
  <si>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</si>
  <si>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</si>
  <si>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</si>
  <si>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</si>
  <si>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</si>
  <si>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</si>
  <si>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</si>
  <si>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</si>
  <si>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</si>
  <si>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</si>
  <si>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</si>
  <si>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</si>
  <si>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</si>
  <si>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</si>
  <si>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</si>
  <si>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</si>
  <si>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</si>
  <si>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</si>
  <si>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</si>
  <si>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</si>
  <si>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</si>
  <si>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</si>
  <si>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</si>
  <si>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</si>
  <si>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</si>
  <si>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</si>
  <si>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</si>
  <si>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</si>
  <si>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</si>
  <si>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</si>
  <si>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</si>
  <si>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</si>
  <si>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</si>
  <si>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</si>
  <si>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</si>
  <si>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</si>
  <si>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</si>
  <si>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</si>
  <si>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</si>
  <si>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</si>
  <si>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</si>
  <si>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</si>
  <si>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</si>
  <si>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</si>
  <si>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</si>
  <si>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</si>
  <si>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</si>
  <si>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</si>
  <si>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</si>
  <si>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</si>
  <si>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</si>
  <si>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</si>
  <si>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</si>
  <si>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</si>
  <si>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</si>
  <si>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</si>
  <si>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</si>
  <si>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</si>
  <si>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</si>
  <si>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</si>
  <si>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</si>
  <si>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</si>
  <si>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</si>
  <si>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</si>
  <si>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</si>
  <si>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</si>
  <si>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</si>
  <si>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</si>
  <si>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</si>
  <si>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</si>
  <si>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</si>
  <si>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</si>
  <si>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</si>
  <si>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</si>
  <si>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</si>
  <si>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</si>
  <si>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</si>
  <si>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</si>
  <si>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</si>
  <si>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</si>
  <si>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</si>
  <si>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</si>
  <si>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</si>
  <si>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</si>
  <si>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</si>
  <si>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</si>
  <si>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</si>
  <si>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</si>
  <si>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</si>
  <si>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</si>
  <si>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</si>
  <si>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</si>
  <si>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</si>
  <si>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</si>
  <si>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</si>
  <si>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</si>
  <si>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</si>
  <si>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</si>
  <si>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</si>
  <si>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</si>
  <si>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</si>
  <si>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</si>
  <si>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</si>
  <si>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</si>
  <si>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</si>
  <si>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</si>
  <si>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</si>
  <si>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</si>
  <si>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</si>
  <si>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</si>
  <si>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</si>
  <si>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</si>
  <si>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</si>
  <si>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</si>
  <si>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</si>
  <si>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</si>
  <si>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</si>
  <si>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</si>
  <si>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</si>
  <si>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</si>
  <si>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</si>
  <si>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</si>
  <si>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</si>
  <si>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</si>
  <si>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</si>
  <si>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</si>
  <si>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</si>
  <si>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</si>
  <si>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</si>
  <si>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</si>
  <si>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</si>
  <si>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</si>
  <si>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</si>
  <si>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</si>
  <si>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</si>
  <si>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</si>
  <si>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</si>
  <si>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</si>
  <si>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</si>
  <si>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</si>
  <si>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</si>
  <si>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</si>
  <si>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</si>
  <si>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</si>
  <si>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</si>
  <si>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</si>
  <si>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</si>
  <si>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</si>
  <si>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</si>
  <si>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</si>
  <si>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</si>
  <si>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</si>
  <si>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</si>
  <si>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</si>
  <si>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</si>
  <si>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</si>
  <si>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</si>
  <si>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</si>
  <si>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</si>
  <si>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</si>
  <si>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</si>
  <si>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</si>
  <si>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</si>
  <si>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</si>
  <si>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</si>
  <si>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</si>
  <si>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</si>
  <si>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</si>
  <si>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</si>
  <si>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</si>
  <si>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</si>
  <si>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</si>
  <si>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</si>
  <si>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</si>
  <si>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</si>
  <si>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</si>
  <si>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</si>
  <si>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</si>
  <si>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</si>
  <si>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</si>
  <si>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</si>
  <si>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</si>
  <si>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</si>
  <si>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</si>
  <si>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</si>
  <si>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</si>
  <si>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</si>
  <si>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</si>
  <si>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</si>
  <si>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</si>
  <si>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</si>
  <si>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</si>
  <si>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</si>
  <si>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</si>
  <si>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</si>
  <si>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</si>
  <si>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</si>
  <si>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</si>
  <si>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</si>
  <si>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</si>
  <si>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</si>
  <si>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</si>
  <si>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</si>
  <si>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</si>
  <si>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</si>
  <si>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</si>
  <si>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</si>
  <si>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</si>
  <si>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</si>
  <si>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</si>
  <si>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</si>
  <si>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</si>
  <si>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</si>
  <si>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</si>
  <si>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</si>
  <si>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</si>
  <si>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</si>
  <si>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</si>
  <si>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</si>
  <si>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</si>
  <si>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</si>
  <si>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</si>
  <si>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</si>
  <si>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</si>
  <si>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</si>
  <si>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</si>
  <si>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</si>
  <si>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</si>
  <si>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</si>
  <si>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</si>
  <si>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</si>
  <si>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</si>
  <si>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</si>
  <si>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</si>
  <si>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</si>
  <si>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</si>
  <si>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</si>
  <si>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</si>
  <si>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</si>
  <si>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</si>
  <si>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</si>
  <si>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</si>
  <si>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</si>
  <si>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</si>
  <si>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</si>
  <si>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</si>
  <si>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</si>
  <si>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</si>
  <si>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</si>
  <si>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</si>
  <si>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</si>
  <si>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</si>
  <si>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</si>
  <si>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</si>
  <si>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</si>
  <si>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</si>
  <si>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</si>
  <si>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</si>
  <si>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</si>
  <si>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</si>
  <si>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</si>
  <si>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</si>
  <si>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</si>
  <si>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</si>
  <si>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</si>
  <si>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</si>
  <si>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</si>
  <si>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</si>
  <si>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</si>
  <si>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</si>
  <si>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</si>
  <si>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</si>
  <si>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</si>
  <si>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</si>
  <si>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</si>
  <si>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</si>
  <si>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</si>
  <si>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</si>
  <si>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</si>
  <si>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</si>
  <si>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</si>
  <si>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</si>
  <si>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</si>
  <si>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</si>
  <si>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</si>
  <si>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</si>
  <si>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</si>
  <si>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</si>
  <si>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</si>
  <si>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</si>
  <si>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</si>
  <si>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</si>
  <si>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</si>
  <si>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</si>
  <si>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</si>
  <si>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</si>
  <si>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</si>
  <si>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</si>
  <si>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</si>
  <si>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</si>
  <si>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</si>
  <si>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</si>
  <si>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</si>
  <si>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</si>
  <si>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</si>
  <si>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</si>
  <si>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</si>
  <si>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</si>
  <si>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</si>
  <si>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</si>
  <si>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</si>
  <si>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</si>
  <si>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</si>
  <si>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</si>
  <si>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</si>
  <si>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</si>
  <si>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</si>
  <si>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</si>
  <si>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</si>
  <si>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</si>
  <si>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</si>
  <si>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</si>
  <si>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</si>
  <si>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</si>
  <si>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</si>
  <si>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</si>
  <si>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</si>
  <si>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</si>
  <si>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</si>
  <si>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</si>
  <si>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</si>
  <si>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</si>
  <si>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</si>
  <si>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</si>
  <si>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</si>
  <si>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</si>
  <si>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</si>
  <si>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</si>
  <si>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</si>
  <si>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</si>
  <si>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</si>
  <si>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</si>
  <si>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</si>
  <si>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</si>
  <si>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</si>
  <si>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</si>
  <si>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</si>
  <si>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</si>
  <si>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</si>
  <si>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</si>
  <si>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</si>
  <si>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</si>
  <si>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</si>
  <si>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</si>
  <si>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</si>
  <si>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</si>
  <si>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</si>
  <si>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</si>
  <si>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</si>
  <si>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</si>
  <si>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</si>
  <si>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</si>
  <si>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</si>
  <si>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</si>
  <si>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</si>
  <si>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</si>
  <si>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</si>
  <si>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</si>
  <si>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</si>
  <si>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</si>
  <si>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</si>
  <si>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</si>
  <si>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</si>
  <si>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</si>
  <si>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</si>
  <si>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</si>
  <si>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</si>
  <si>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</si>
  <si>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</si>
  <si>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</si>
  <si>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</si>
  <si>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</si>
  <si>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</si>
  <si>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</si>
  <si>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</si>
  <si>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</si>
  <si>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</si>
  <si>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</si>
  <si>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</si>
  <si>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</si>
  <si>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</si>
  <si>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</si>
  <si>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</si>
  <si>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</si>
  <si>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</si>
  <si>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</si>
  <si>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</si>
  <si>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</si>
  <si>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</si>
  <si>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</si>
  <si>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</si>
  <si>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</si>
  <si>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</si>
  <si>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</si>
  <si>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</si>
  <si>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</si>
  <si>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</si>
  <si>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</si>
  <si>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</si>
  <si>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</si>
  <si>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</si>
  <si>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</si>
  <si>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</si>
  <si>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</si>
  <si>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</si>
  <si>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</si>
  <si>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</si>
  <si>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</si>
  <si>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</si>
  <si>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</si>
  <si>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</si>
  <si>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</si>
  <si>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</si>
  <si>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</si>
  <si>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</si>
  <si>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</si>
  <si>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</si>
  <si>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</si>
  <si>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</si>
  <si>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</si>
  <si>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</si>
  <si>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</si>
  <si>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</si>
  <si>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</si>
  <si>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</si>
  <si>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</si>
  <si>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</si>
  <si>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</si>
  <si>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</si>
  <si>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</si>
  <si>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</si>
  <si>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</si>
  <si>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</si>
  <si>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</si>
  <si>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</si>
  <si>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</si>
  <si>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</si>
  <si>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</si>
  <si>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</si>
  <si>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</si>
  <si>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</si>
  <si>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</si>
  <si>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</si>
  <si>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</si>
  <si>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</si>
  <si>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</si>
  <si>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</si>
  <si>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</si>
  <si>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</si>
  <si>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</si>
  <si>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</si>
  <si>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</si>
  <si>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</si>
  <si>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</si>
  <si>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</si>
  <si>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</si>
  <si>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</si>
  <si>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</si>
  <si>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</si>
  <si>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</si>
  <si>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</si>
  <si>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</si>
  <si>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</si>
  <si>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</si>
  <si>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</si>
  <si>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</si>
  <si>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</si>
  <si>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</si>
  <si>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</si>
  <si>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</si>
  <si>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</si>
  <si>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</si>
  <si>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</si>
  <si>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</si>
  <si>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</si>
  <si>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</si>
  <si>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</si>
  <si>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</si>
  <si>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</si>
  <si>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</si>
  <si>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</si>
  <si>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</si>
  <si>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</si>
  <si>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</si>
  <si>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</si>
  <si>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</si>
  <si>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</si>
  <si>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</si>
  <si>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</si>
  <si>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</si>
  <si>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</si>
  <si>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</si>
  <si>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</si>
  <si>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</si>
  <si>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</si>
  <si>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</si>
  <si>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</si>
  <si>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</si>
  <si>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</si>
  <si>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</si>
  <si>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</si>
  <si>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</si>
  <si>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</si>
  <si>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</si>
  <si>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</si>
  <si>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</si>
  <si>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</si>
  <si>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</si>
  <si>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</si>
  <si>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</si>
  <si>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</si>
  <si>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</si>
  <si>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</si>
  <si>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</si>
  <si>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</si>
  <si>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</si>
  <si>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</si>
  <si>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</si>
  <si>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</si>
  <si>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</si>
  <si>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</si>
  <si>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</si>
  <si>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</si>
  <si>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</si>
  <si>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</si>
  <si>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</si>
  <si>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</si>
  <si>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</si>
  <si>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</si>
  <si>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</si>
  <si>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</si>
  <si>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</si>
  <si>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</si>
  <si>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</si>
  <si>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</si>
  <si>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</si>
  <si>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</si>
  <si>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</si>
  <si>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</si>
  <si>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</si>
  <si>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</si>
  <si>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</si>
  <si>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</si>
  <si>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</si>
  <si>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</si>
  <si>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</si>
  <si>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</si>
  <si>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</si>
  <si>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</si>
  <si>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</si>
  <si>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</si>
  <si>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</si>
  <si>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</si>
  <si>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</si>
  <si>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</si>
  <si>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</si>
  <si>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</si>
  <si>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</si>
  <si>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</si>
  <si>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</si>
  <si>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</si>
  <si>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</si>
  <si>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</si>
  <si>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</si>
  <si>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</si>
  <si>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</si>
  <si>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</si>
  <si>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</si>
  <si>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</si>
  <si>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</si>
  <si>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</si>
  <si>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</si>
  <si>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</si>
  <si>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</si>
  <si>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</si>
  <si>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</si>
  <si>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</si>
  <si>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</si>
  <si>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</si>
  <si>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</si>
  <si>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</si>
  <si>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</si>
  <si>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</si>
  <si>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</si>
  <si>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</si>
  <si>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</si>
  <si>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</si>
  <si>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</si>
  <si>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</si>
  <si>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</si>
  <si>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</si>
  <si>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</si>
  <si>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</si>
  <si>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</si>
  <si>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</si>
  <si>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</si>
  <si>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</si>
  <si>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</si>
  <si>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</si>
  <si>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</si>
  <si>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</si>
  <si>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</si>
  <si>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</si>
  <si>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</si>
  <si>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</si>
  <si>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</si>
  <si>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</si>
  <si>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</si>
  <si>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</si>
  <si>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</si>
  <si>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</si>
  <si>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</si>
  <si>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</si>
  <si>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</si>
  <si>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</si>
  <si>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</si>
  <si>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</si>
  <si>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</si>
  <si>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</si>
  <si>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</si>
  <si>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</si>
  <si>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</si>
  <si>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</si>
  <si>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</si>
  <si>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</si>
  <si>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</si>
  <si>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</si>
  <si>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</si>
  <si>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</si>
  <si>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</si>
  <si>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</si>
  <si>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</si>
  <si>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</si>
  <si>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</si>
  <si>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</si>
  <si>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</si>
  <si>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</si>
  <si>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</si>
  <si>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</si>
  <si>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</si>
  <si>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</si>
  <si>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</si>
  <si>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</si>
  <si>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</si>
  <si>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</si>
  <si>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</si>
  <si>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</si>
  <si>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</si>
  <si>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</si>
  <si>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</si>
  <si>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</si>
  <si>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</si>
  <si>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</si>
  <si>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</si>
  <si>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</si>
  <si>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</si>
  <si>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</si>
  <si>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</si>
  <si>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</si>
  <si>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</si>
  <si>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</si>
  <si>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</si>
  <si>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</si>
  <si>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</si>
  <si>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</si>
  <si>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</si>
  <si>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</si>
  <si>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</si>
  <si>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</si>
  <si>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</si>
  <si>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</si>
  <si>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</si>
  <si>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</si>
  <si>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</si>
  <si>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</si>
  <si>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</si>
  <si>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</si>
  <si>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</si>
  <si>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</si>
  <si>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</si>
  <si>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</si>
  <si>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</si>
  <si>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</si>
  <si>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</si>
  <si>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</si>
  <si>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</si>
  <si>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</si>
  <si>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</si>
  <si>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</si>
  <si>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</si>
  <si>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</si>
  <si>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</si>
  <si>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</si>
  <si>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</si>
  <si>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</si>
  <si>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</si>
  <si>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</si>
  <si>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</si>
  <si>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</si>
  <si>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</si>
  <si>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</si>
  <si>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</si>
  <si>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</si>
  <si>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</si>
  <si>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</si>
  <si>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</si>
  <si>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</si>
  <si>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</si>
  <si>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</si>
  <si>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</si>
  <si>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</si>
  <si>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</si>
  <si>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</si>
  <si>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</si>
  <si>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</si>
  <si>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</si>
  <si>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</si>
  <si>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</si>
  <si>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</si>
  <si>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</si>
  <si>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</si>
  <si>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</si>
  <si>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</si>
  <si>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</si>
  <si>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</si>
  <si>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</si>
  <si>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</si>
  <si>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</si>
  <si>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</si>
  <si>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</si>
  <si>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</si>
  <si>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</si>
  <si>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</si>
  <si>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</si>
  <si>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</si>
  <si>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</si>
  <si>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</si>
  <si>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</si>
  <si>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</si>
  <si>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</si>
  <si>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</si>
  <si>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</si>
  <si>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</si>
  <si>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</si>
  <si>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</si>
  <si>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</si>
  <si>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</si>
  <si>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</si>
  <si>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</si>
  <si>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</si>
  <si>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</si>
  <si>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</si>
  <si>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</si>
  <si>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</si>
  <si>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</si>
  <si>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</si>
  <si>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</si>
  <si>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</si>
  <si>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</si>
  <si>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</si>
  <si>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</si>
  <si>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</si>
  <si>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</si>
  <si>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</si>
  <si>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</si>
  <si>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</si>
  <si>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</si>
  <si>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</si>
  <si>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</si>
  <si>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</si>
  <si>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</si>
  <si>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</si>
  <si>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</si>
  <si>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</si>
  <si>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</si>
  <si>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</si>
  <si>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</si>
  <si>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</si>
  <si>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</si>
  <si>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</si>
  <si>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</si>
  <si>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</si>
  <si>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</si>
  <si>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</si>
  <si>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</si>
  <si>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</si>
  <si>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</si>
  <si>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</si>
  <si>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</si>
  <si>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</si>
  <si>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</si>
  <si>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</si>
  <si>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</si>
  <si>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</si>
  <si>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</si>
  <si>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</si>
  <si>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</si>
  <si>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</si>
  <si>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</si>
  <si>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</si>
  <si>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</si>
  <si>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</si>
  <si>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</si>
  <si>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</si>
  <si>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</si>
  <si>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</si>
  <si>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</si>
  <si>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</si>
  <si>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</si>
  <si>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</si>
  <si>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</si>
  <si>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</si>
  <si>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</si>
  <si>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</si>
  <si>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</si>
  <si>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</si>
  <si>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</si>
  <si>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</si>
  <si>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</si>
  <si>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</si>
  <si>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</si>
  <si>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</si>
  <si>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</si>
  <si>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</si>
  <si>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</si>
  <si>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</si>
  <si>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</si>
  <si>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</si>
  <si>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</si>
  <si>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</si>
  <si>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</si>
  <si>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</si>
  <si>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</si>
  <si>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</si>
  <si>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</si>
  <si>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</si>
  <si>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</si>
  <si>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</si>
  <si>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</si>
  <si>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</si>
  <si>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</si>
  <si>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</si>
  <si>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</si>
  <si>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</si>
  <si>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</si>
  <si>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</si>
  <si>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</si>
  <si>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</si>
  <si>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</si>
  <si>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</si>
  <si>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</si>
  <si>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</si>
  <si>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</si>
  <si>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</si>
  <si>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</si>
  <si>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</si>
  <si>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</si>
  <si>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</si>
  <si>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</si>
  <si>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</si>
  <si>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</si>
  <si>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</si>
  <si>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</si>
  <si>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</si>
  <si>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</si>
  <si>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</si>
  <si>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</si>
  <si>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</si>
  <si>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</si>
  <si>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</si>
  <si>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</si>
  <si>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</si>
  <si>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</si>
  <si>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</si>
  <si>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</si>
  <si>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</si>
  <si>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</si>
  <si>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</si>
  <si>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</si>
  <si>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</si>
  <si>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</si>
  <si>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</si>
  <si>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</si>
  <si>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</si>
  <si>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</si>
  <si>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</si>
  <si>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</si>
  <si>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</si>
  <si>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</si>
  <si>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</si>
  <si>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</si>
  <si>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</si>
  <si>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</si>
  <si>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</si>
  <si>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</si>
  <si>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</si>
  <si>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</si>
  <si>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</si>
  <si>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</si>
  <si>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</si>
  <si>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</si>
  <si>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</si>
  <si>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</si>
  <si>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</si>
  <si>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</si>
  <si>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</si>
  <si>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</si>
  <si>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</si>
  <si>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</si>
  <si>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</si>
  <si>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</si>
  <si>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</si>
  <si>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</si>
  <si>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</si>
  <si>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</si>
  <si>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</si>
  <si>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</si>
  <si>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</si>
  <si>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</si>
  <si>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</si>
  <si>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</si>
  <si>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</si>
  <si>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</si>
  <si>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</si>
  <si>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</si>
  <si>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</si>
  <si>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</si>
  <si>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</si>
  <si>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</si>
  <si>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</si>
  <si>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</si>
  <si>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</si>
  <si>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</si>
  <si>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</si>
  <si>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</si>
  <si>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</si>
  <si>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</si>
  <si>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</si>
  <si>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</si>
  <si>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</si>
  <si>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</si>
  <si>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</si>
  <si>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</si>
  <si>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</si>
  <si>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</si>
  <si>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</si>
  <si>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</si>
  <si>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</si>
  <si>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</si>
  <si>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</si>
  <si>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</si>
  <si>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</si>
  <si>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</si>
  <si>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</si>
  <si>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</si>
  <si>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</si>
  <si>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</si>
  <si>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</si>
  <si>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</si>
  <si>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</si>
  <si>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</si>
  <si>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</si>
  <si>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</si>
  <si>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</si>
  <si>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</si>
  <si>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</si>
  <si>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</si>
  <si>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</si>
  <si>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</si>
  <si>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</si>
  <si>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</si>
  <si>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</si>
  <si>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</si>
  <si>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</si>
  <si>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</si>
  <si>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</si>
  <si>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</si>
  <si>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</si>
  <si>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</si>
  <si>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</si>
  <si>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</si>
  <si>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</si>
  <si>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</si>
  <si>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</si>
  <si>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</si>
  <si>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</si>
  <si>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</si>
  <si>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</si>
  <si>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</si>
  <si>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</si>
  <si>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</si>
  <si>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</si>
  <si>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</si>
  <si>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</si>
  <si>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</si>
  <si>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</si>
  <si>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</si>
  <si>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</si>
  <si>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</si>
  <si>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</si>
  <si>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</si>
  <si>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</si>
  <si>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</si>
  <si>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</si>
  <si>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</si>
  <si>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</si>
  <si>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</si>
  <si>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</si>
  <si>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</si>
  <si>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</si>
  <si>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</si>
  <si>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</si>
  <si>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</si>
  <si>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</si>
  <si>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</si>
  <si>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</si>
  <si>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</si>
  <si>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</si>
  <si>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</si>
  <si>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</si>
  <si>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</si>
  <si>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</si>
  <si>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</si>
  <si>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</si>
  <si>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</si>
  <si>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</si>
  <si>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</si>
  <si>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</si>
  <si>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</si>
  <si>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</si>
  <si>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</si>
  <si>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</si>
  <si>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</si>
  <si>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</si>
  <si>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</si>
  <si>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</si>
  <si>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</si>
  <si>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</si>
  <si>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</si>
  <si>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</si>
  <si>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</si>
  <si>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</si>
  <si>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</si>
  <si>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</si>
  <si>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</si>
  <si>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</si>
  <si>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</si>
  <si>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</si>
  <si>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</si>
  <si>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</si>
  <si>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</si>
  <si>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</si>
  <si>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</si>
  <si>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</si>
  <si>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</si>
  <si>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</si>
  <si>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</si>
  <si>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</si>
  <si>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</si>
  <si>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</si>
  <si>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</si>
  <si>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</si>
  <si>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</si>
  <si>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</si>
  <si>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</si>
  <si>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</si>
  <si>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</si>
  <si>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</si>
  <si>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</si>
  <si>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</si>
  <si>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</si>
  <si>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</si>
  <si>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</si>
  <si>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</si>
  <si>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</si>
  <si>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</si>
  <si>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</si>
  <si>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</si>
  <si>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</si>
  <si>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</si>
  <si>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</si>
  <si>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</si>
  <si>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</si>
  <si>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</si>
  <si>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</si>
  <si>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</si>
  <si>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</si>
  <si>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</si>
  <si>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</si>
  <si>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</si>
  <si>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</si>
  <si>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</si>
  <si>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</si>
  <si>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</si>
  <si>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</si>
  <si>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</si>
  <si>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</si>
  <si>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</si>
  <si>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</si>
  <si>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</si>
  <si>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</si>
  <si>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</si>
  <si>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</si>
  <si>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</si>
  <si>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</si>
  <si>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</si>
  <si>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</si>
  <si>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</si>
  <si>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</si>
  <si>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</si>
  <si>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</si>
  <si>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</si>
  <si>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</si>
  <si>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</si>
  <si>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</si>
  <si>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</si>
  <si>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</si>
  <si>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</si>
  <si>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</si>
  <si>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</si>
  <si>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</si>
  <si>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</si>
  <si>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</si>
  <si>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</si>
  <si>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</si>
  <si>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</si>
  <si>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</si>
  <si>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</si>
  <si>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</si>
  <si>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</si>
  <si>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</si>
  <si>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</si>
  <si>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</si>
  <si>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</si>
  <si>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</si>
  <si>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</si>
  <si>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</si>
  <si>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</si>
  <si>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</si>
  <si>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</si>
  <si>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</si>
  <si>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</si>
  <si>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</si>
  <si>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</si>
  <si>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</si>
  <si>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</si>
  <si>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</si>
  <si>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</si>
  <si>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</si>
  <si>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</si>
  <si>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</si>
  <si>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</si>
  <si>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</si>
  <si>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</si>
  <si>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</si>
  <si>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</si>
  <si>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</si>
  <si>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</si>
  <si>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</si>
  <si>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</si>
  <si>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</si>
  <si>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</si>
  <si>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</si>
  <si>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</si>
  <si>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</si>
  <si>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</si>
  <si>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</si>
  <si>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</si>
  <si>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</si>
  <si>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</si>
  <si>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</si>
  <si>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</si>
  <si>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</si>
  <si>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</si>
  <si>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</si>
  <si>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</si>
  <si>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</si>
  <si>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</si>
  <si>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</si>
  <si>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</si>
  <si>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</si>
  <si>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</si>
  <si>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</si>
  <si>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</si>
  <si>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</si>
  <si>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</si>
  <si>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</si>
  <si>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</si>
  <si>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</si>
  <si>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</si>
  <si>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</si>
  <si>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</si>
  <si>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</si>
  <si>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</si>
  <si>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</si>
  <si>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</si>
  <si>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</si>
  <si>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</si>
  <si>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</si>
  <si>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</si>
  <si>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</si>
  <si>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</si>
  <si>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</si>
  <si>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</si>
  <si>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</si>
  <si>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</si>
  <si>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</si>
  <si>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</si>
  <si>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</si>
  <si>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</si>
  <si>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</si>
  <si>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</si>
  <si>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</si>
  <si>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</si>
  <si>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</si>
  <si>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</si>
  <si>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</si>
  <si>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</si>
  <si>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</si>
  <si>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</si>
  <si>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</si>
  <si>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</si>
  <si>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</si>
  <si>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</si>
  <si>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</si>
  <si>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</si>
  <si>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</si>
  <si>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</si>
  <si>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</si>
  <si>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</si>
  <si>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</si>
  <si>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</si>
  <si>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</si>
  <si>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</si>
  <si>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</si>
  <si>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</si>
  <si>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</si>
  <si>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</si>
  <si>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</si>
  <si>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</si>
  <si>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</si>
  <si>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</si>
  <si>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</si>
  <si>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</si>
  <si>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</si>
  <si>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</si>
  <si>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</si>
  <si>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</si>
  <si>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</si>
  <si>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</si>
  <si>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</si>
  <si>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</si>
  <si>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</si>
  <si>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</si>
  <si>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</si>
  <si>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</si>
  <si>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</si>
  <si>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</si>
  <si>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</si>
  <si>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</si>
  <si>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</si>
  <si>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</si>
  <si>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</si>
  <si>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</si>
  <si>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</si>
  <si>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</si>
  <si>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</si>
  <si>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</si>
  <si>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</si>
  <si>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</si>
  <si>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</si>
  <si>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</si>
  <si>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</si>
  <si>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</si>
  <si>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</si>
  <si>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</si>
  <si>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</si>
  <si>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</si>
  <si>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</si>
  <si>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</si>
  <si>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</si>
  <si>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</si>
  <si>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</si>
  <si>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</si>
  <si>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</si>
  <si>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</si>
  <si>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</si>
  <si>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</si>
  <si>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</si>
  <si>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</si>
  <si>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</si>
  <si>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</si>
  <si>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</si>
  <si>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</si>
  <si>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</si>
  <si>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</si>
  <si>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</si>
  <si>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</si>
  <si>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</si>
  <si>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</si>
  <si>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</si>
  <si>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</si>
  <si>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</si>
  <si>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</si>
  <si>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</si>
  <si>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</si>
  <si>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</si>
  <si>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</si>
  <si>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</si>
  <si>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</si>
  <si>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</si>
  <si>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</si>
  <si>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</si>
  <si>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</si>
  <si>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</si>
  <si>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</si>
  <si>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</si>
  <si>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</si>
  <si>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</si>
  <si>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</si>
  <si>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</si>
  <si>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</si>
  <si>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</si>
  <si>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</si>
  <si>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</si>
  <si>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</si>
  <si>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</si>
  <si>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</si>
  <si>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</si>
  <si>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</si>
  <si>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</si>
  <si>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</si>
  <si>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</si>
  <si>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</si>
  <si>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</si>
  <si>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</si>
  <si>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</si>
  <si>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</si>
  <si>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</si>
  <si>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</si>
  <si>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</si>
  <si>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</si>
  <si>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</si>
  <si>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</si>
  <si>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</si>
  <si>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</si>
  <si>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</si>
  <si>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</si>
  <si>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</si>
  <si>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</si>
  <si>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</si>
  <si>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</si>
  <si>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</si>
  <si>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</si>
  <si>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</si>
  <si>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</si>
  <si>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</si>
  <si>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</si>
  <si>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</si>
  <si>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</si>
  <si>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</si>
  <si>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</si>
  <si>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</si>
  <si>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</si>
  <si>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</si>
  <si>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</si>
  <si>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</si>
  <si>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</si>
  <si>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</si>
  <si>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</si>
  <si>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</si>
  <si>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</si>
  <si>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</si>
  <si>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</si>
  <si>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</si>
  <si>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</si>
  <si>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</si>
  <si>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</si>
  <si>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</si>
  <si>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</si>
  <si>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</si>
  <si>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</si>
  <si>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</si>
  <si>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</si>
  <si>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</si>
  <si>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</si>
  <si>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</si>
  <si>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</si>
  <si>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</si>
  <si>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</si>
  <si>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</si>
  <si>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</si>
  <si>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</si>
  <si>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</si>
  <si>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</si>
  <si>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</si>
  <si>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</si>
  <si>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</si>
  <si>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</si>
  <si>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</si>
  <si>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</si>
  <si>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</si>
  <si>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</si>
  <si>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</si>
  <si>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</si>
  <si>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</si>
  <si>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</si>
  <si>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</si>
  <si>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</si>
  <si>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</si>
  <si>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</si>
  <si>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</si>
  <si>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</si>
  <si>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</si>
  <si>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</si>
  <si>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</si>
  <si>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</si>
  <si>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</si>
  <si>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</si>
  <si>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</si>
  <si>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</si>
  <si>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</si>
  <si>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</si>
  <si>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</si>
  <si>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</si>
  <si>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</si>
  <si>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</si>
  <si>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</si>
  <si>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</si>
  <si>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</si>
  <si>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</si>
  <si>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</si>
  <si>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</si>
  <si>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</si>
  <si>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</si>
  <si>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</si>
  <si>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</si>
  <si>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</si>
  <si>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</si>
  <si>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</si>
  <si>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</si>
  <si>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</si>
  <si>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</si>
  <si>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</si>
  <si>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</si>
  <si>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</si>
  <si>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</si>
  <si>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</si>
  <si>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</si>
  <si>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</si>
  <si>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</si>
  <si>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</si>
  <si>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</si>
  <si>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</si>
  <si>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</si>
  <si>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</si>
  <si>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</si>
  <si>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</si>
  <si>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</si>
  <si>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</si>
  <si>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</si>
  <si>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</si>
  <si>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</si>
  <si>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</si>
  <si>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</si>
  <si>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</si>
  <si>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</si>
  <si>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</si>
  <si>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</si>
  <si>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</si>
  <si>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</si>
  <si>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</si>
  <si>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</si>
  <si>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</si>
  <si>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</si>
  <si>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</si>
  <si>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</si>
  <si>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</si>
  <si>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</si>
  <si>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</si>
  <si>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</si>
  <si>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</si>
  <si>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</si>
  <si>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</si>
  <si>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</si>
  <si>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</si>
  <si>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</si>
  <si>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</si>
  <si>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</si>
  <si>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</si>
  <si>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</si>
  <si>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</si>
  <si>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</si>
  <si>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</si>
  <si>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</si>
  <si>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</si>
  <si>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</si>
  <si>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</si>
  <si>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</si>
  <si>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</si>
  <si>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</si>
  <si>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</si>
  <si>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</si>
  <si>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</si>
  <si>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</si>
  <si>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</si>
  <si>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</si>
  <si>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</si>
  <si>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</si>
  <si>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</si>
  <si>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</si>
  <si>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</si>
  <si>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</si>
  <si>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</si>
  <si>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</si>
  <si>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</si>
  <si>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</si>
  <si>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</si>
  <si>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</si>
  <si>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</si>
  <si>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</si>
  <si>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</si>
  <si>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</si>
  <si>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</si>
  <si>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</si>
  <si>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</si>
  <si>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</si>
  <si>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</si>
  <si>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</si>
  <si>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</si>
  <si>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</si>
  <si>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</si>
  <si>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</si>
  <si>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</si>
  <si>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</si>
  <si>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</si>
  <si>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</si>
  <si>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</si>
  <si>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</si>
  <si>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</si>
  <si>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</si>
  <si>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</si>
  <si>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</si>
  <si>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</si>
  <si>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</si>
  <si>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</si>
  <si>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</si>
  <si>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</si>
  <si>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</si>
  <si>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</si>
  <si>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</si>
  <si>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</si>
  <si>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</si>
  <si>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</si>
  <si>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</si>
  <si>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</si>
  <si>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</si>
  <si>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</si>
  <si>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</si>
  <si>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</si>
  <si>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</si>
  <si>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</si>
  <si>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</si>
  <si>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</si>
  <si>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</si>
  <si>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</si>
  <si>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</si>
  <si>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</si>
  <si>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</si>
  <si>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</si>
  <si>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</si>
  <si>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</si>
  <si>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</si>
  <si>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</si>
  <si>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</si>
  <si>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</si>
  <si>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</si>
  <si>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</si>
  <si>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</si>
  <si>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</si>
  <si>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</si>
  <si>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</si>
  <si>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</si>
  <si>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</si>
  <si>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</si>
  <si>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</si>
  <si>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</si>
  <si>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</si>
  <si>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</si>
  <si>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</si>
  <si>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</si>
  <si>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</si>
  <si>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</si>
  <si>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</si>
  <si>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</si>
  <si>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</si>
  <si>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</si>
  <si>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</si>
  <si>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</si>
  <si>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</si>
  <si>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</si>
  <si>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</si>
  <si>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</si>
  <si>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</si>
  <si>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</si>
  <si>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</si>
  <si>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</si>
  <si>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</si>
  <si>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</si>
  <si>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</si>
  <si>
    <t>REVENUS DE CAPITAUX MOBILIERS</t>
  </si>
  <si>
    <t>PRELEVEMENTS ET RETENUE A LA SOURCE</t>
  </si>
  <si>
    <t>DECLARATION SIMPLIFIEE</t>
  </si>
  <si>
    <t>Déclaration relative au mois de</t>
  </si>
  <si>
    <t>Cette déclaration est à déposer en un exemplaire auprès de votre Service des Impôts des Entreprises : - dans les quinze jours suivant l'expiration du mois au cours duquel les revenus soumis aux prélèvements forfaitaires et sociaux ont été payés (cadre 1 et 3) ; - au plus tard le quinzième jour du quatrième mois qui suit la clôture de l'exercice ou au plus tard le 15 mai si l'exercice est clos le 31 décembre ou si aucun exercice n'est clos en cours d'année pour les revenus distribués supportant la retenue à la source (cadre 2). Nouveauté : la déclaration n° 2777-D et le paiement correspondant peuvent être télétransmis en mode EDI (échange de données informatisé) depuis le mois de décembre 2013 et en mode EFI (échange de formulaires informatisé) depuis le mois de juillet 2016 dans votre espace abonné du site impots.gouv.fr. Depuis le 1er janvier 2018, vous devez obligatoirement transmettre par voie dématérialisée votre déclaration n° 2777-D et le paiement correspondant. Le non-respect de cette obligation est sanctionné par l'application de la majoration de 0,2 % prévue par l'article 1738 du code général des impôts.</t>
  </si>
  <si>
    <t>IDENTIFICATION DU REDEVABLE</t>
  </si>
  <si>
    <t>DÉNOMINATION / ADRESSE DU PRINCIPAL ÉTABLISSEMENT EXPLOITÉ EN FRANCE</t>
  </si>
  <si>
    <t>ADRESSE DU SIÈGE SOCIAL (si elle est différente de l’adresse du principal établissement)</t>
  </si>
  <si>
    <t>Indiquer votre numéro de téléphone : (qui peut être celui d’un correspondant)</t>
  </si>
  <si>
    <t>NOM DU DESTINATAIRE ET ADRESSE DE CORRESPONDANCE</t>
  </si>
  <si>
    <t>N° SIRET DU PRINCIPAL ÉTABLISSEMENT</t>
  </si>
  <si>
    <t>PAIEMENT</t>
  </si>
  <si>
    <t>(cf. cadres 1 à 3 au verso)</t>
  </si>
  <si>
    <t>IA + CT + PO + PX + PM + PE + PT</t>
  </si>
  <si>
    <t>TOTAL A PAYER</t>
  </si>
  <si>
    <t>MODE DE PAIEMENT (cocher la case correspondante par Oui ou Non)</t>
  </si>
  <si>
    <t>Numéraire</t>
  </si>
  <si>
    <t>Chèque bancaire barré établi à l’ordre du Trésor Public</t>
  </si>
  <si>
    <t>Virement sur le compte du Trésor à la Banque de France (Attention si le montant total est supérieur à 1 500 €, un virement direct opéré sur le compte du Trésor à la Banque de France doit être effectué : contactez votre SIE pour obtenir ses coordonnées bancaires).</t>
  </si>
  <si>
    <t>DATE ET SIGNATURE</t>
  </si>
  <si>
    <t>CADRE RESERVE A L’ADMINISTRATION</t>
  </si>
  <si>
    <t>N° DOSSIER</t>
  </si>
  <si>
    <t>PRISE EN RECETTE</t>
  </si>
  <si>
    <t>Droits</t>
  </si>
  <si>
    <t>PRISE EN CHARGE</t>
  </si>
  <si>
    <t>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t>
  </si>
  <si>
    <t>1 / PRELEVEMENT FORFAITAIRE SUR REVENUS DISTRIBUES (Art. 117 quater du CGI) ET INTERETS DE COMPTES COURANTS ET COMPTES BLOQUES D’ASSOCIES ET INTERETS DUS PAR LES OFFICES NOTARIAUX AU TITRE DES PRODUITS DE COMPTE DE CONSIGNATION, DE DEPOT SPECIFIQUE ET DE TITRES CONSIGNES (Art. 125 A du CGI).</t>
  </si>
  <si>
    <t>* (Voir notice explicative)</t>
  </si>
  <si>
    <t>BASE</t>
  </si>
  <si>
    <t>TAUX [%]</t>
  </si>
  <si>
    <t>CODE</t>
  </si>
  <si>
    <t>IMPÔT</t>
  </si>
  <si>
    <t>CODE R17</t>
  </si>
  <si>
    <t>Revenus distribués</t>
  </si>
  <si>
    <t>Intérêts de comptes courants et comptes bloqués d’associés versés : • 1 – hors État ou territoire non coopératif *</t>
  </si>
  <si>
    <t>Intérêts de comptes courants et comptes bloqués d’associés versés : • 2 – dans un État ou territoire non coopératif *</t>
  </si>
  <si>
    <t>Produits soumis au prélèvement dû par les offices notariaux (cf. notice)</t>
  </si>
  <si>
    <t>Autres produits soumis à prélèvements</t>
  </si>
  <si>
    <t>CL</t>
  </si>
  <si>
    <t>TOTAL (EA + CD + CO + CB + CL)</t>
  </si>
  <si>
    <t>IA</t>
  </si>
  <si>
    <t>A420</t>
  </si>
  <si>
    <t>2 / RETENUE À LA SOURCE SUR LES BENEFICES REALISES EN FRANCE PAR LES SOCIETES ETRANGERES (ART. 115 QUINQUIES, 1673 BIS ET ART. 119 BIS 2 DU CGI)</t>
  </si>
  <si>
    <t>NATURE DES PRODUITS OU DES SOMMES À DÉDUIRE</t>
  </si>
  <si>
    <t xml:space="preserve"> IMPÔT</t>
  </si>
  <si>
    <t>CODE  CR17</t>
  </si>
  <si>
    <t>Bénéfices et plusvalues retenus pour l'assiette de l'IS (a)</t>
  </si>
  <si>
    <t>Bénéfices et plus-values de l'exercice, non compris dans la base de l'IS (b)</t>
  </si>
  <si>
    <t>IS dû pour l'exercice (c)</t>
  </si>
  <si>
    <t>Bénéfices ou plusvalues antérieurs, compris dans la base de l'IS (d)</t>
  </si>
  <si>
    <t>Base d'imposition de la retenue à la source (a+b)-(c+d)</t>
  </si>
  <si>
    <t>Retenue à la source (taux légal en France) bénéficiaire personne morale :</t>
  </si>
  <si>
    <t>A450</t>
  </si>
  <si>
    <t>Retenue à la source (taux légal en France) bénéficiaire personne physique :</t>
  </si>
  <si>
    <t>Retenue à la source (taux conventionnel) bénéficiaire personne morale :</t>
  </si>
  <si>
    <t xml:space="preserve"> A450</t>
  </si>
  <si>
    <t>Retenue à la source (taux conventionnel) bénéficiaire personne physique :</t>
  </si>
  <si>
    <t>TOTAL (CQ + CC + CZ + CY)</t>
  </si>
  <si>
    <t>3 / CONTRIBUTIONS ET PRELEVEMENTS SOCIAUX SUR REVENUS DISTRIBUES ET INTERETS SOUMIS AU PRELEVEMENT OU IMPOSABLES A L’IMPOT SUR LE REVENU.</t>
  </si>
  <si>
    <t>BASE IMPOSABLE</t>
  </si>
  <si>
    <t>CODE CR17</t>
  </si>
  <si>
    <t>Contribution sociale généralisée</t>
  </si>
  <si>
    <t>('0120')</t>
  </si>
  <si>
    <t>Prélèvement social</t>
  </si>
  <si>
    <t>('0123')</t>
  </si>
  <si>
    <t>Contribution additionnelle au prélèvement social</t>
  </si>
  <si>
    <t>('0126')</t>
  </si>
  <si>
    <t>Prélèvement de solidarité</t>
  </si>
  <si>
    <t>A390</t>
  </si>
  <si>
    <t>Contribution pour le remboursement de la dette sociale</t>
  </si>
  <si>
    <t>('0134')</t>
  </si>
  <si>
    <t>Exonération temporaire De cotisation fonciÈre Des entreprises 2020</t>
  </si>
  <si>
    <t>Opérations réalisées: • dans le cadre de l’aménagement du territoire (art. 1465 et 1465 B du code général des impôts) • dans les zones de revitalisation rurale (art. 1465 A du code général des impôts)</t>
  </si>
  <si>
    <t>Renseignements relatifs à l’année 2018 ou, en cas de création ou de reprise d’établissement en cours d’année 2019 à la période du</t>
  </si>
  <si>
    <t>2019 au 31 décembre 2019</t>
  </si>
  <si>
    <t>commune :</t>
  </si>
  <si>
    <t>TimBre à dATe du service</t>
  </si>
  <si>
    <t>a – iDentification De l’établissement</t>
  </si>
  <si>
    <t>dÉNOmiNATiON eT Adresse de L’ÉTABLissemeNT POur LeQueL L’eXONÉrATiON esT demANdÉe</t>
  </si>
  <si>
    <t>1. N° sireT de l’établissement ci-contre</t>
  </si>
  <si>
    <t>2. code Nace</t>
  </si>
  <si>
    <t>3. Nom et prénoms Ou dénomination</t>
  </si>
  <si>
    <t>4.</t>
  </si>
  <si>
    <t>désignation de la tour, du bâtiment,</t>
  </si>
  <si>
    <t>Numéro dans la voie, type et nom de la voie</t>
  </si>
  <si>
    <t>Nom du lieu-dit</t>
  </si>
  <si>
    <t>code postal et commune ou bureau distributeur pour les distributions spéciales du courrier</t>
  </si>
  <si>
    <t>N° de téléphone:</t>
  </si>
  <si>
    <t>5. AcTiviTÉs eXercÉes (souligner l’activité principale)</t>
  </si>
  <si>
    <t>•  sont éligibles à l’exonération temporaire prévue aux articles 1465 et 1465 b du code général des impôts (cgi) si les communes et leurs établissements publics de coopération intercommunale à fiscalité propre (EPCI) concernés ont pris une délibération d’exonération: les extensions ou créations d’activités industrielles ou de recherche scientifique et technique ou de services de direction, d’études, d’ingénierie et d’informatique, les reconversions dans le même type d’activités et les reprises d’établissements en difficulté exerçant le même type d’activités réalisées à compter du 1er janvier 2007 et jusqu’au 31 décembre 2020 dans les zones d’aide à finalité régionale (zonesAFR) et les mêmes opérations réalisées à compter du 1er janvier 2009 et jusqu’au 31 décembre 2020 exclusivement par les petites et moyennes entreprises (Pme) au sens de l’annexe i du règlement (ue) n° 651/2014 de la commission du 17 juin 2014 déclarant certaines catégories d’aides compatibles avec le marché intérieur en application des articles 107 et 108 du traité dans les zones d’aide à l’investissement des PME. s’agissant de l’exonération prévue à l’article 1465 du cgi: Pour les entreprises satisfaisant à la définition des PME, au sens de l’annexe I au règlement (UE) n° 651/2014 de la commission du 17 juin 2014 précité, l’exonération s’applique en cas d’investissement initial. Pour les entreprises ne satisfaisant pas à cette définition, l’exonération s’applique uniquement en cas d’investissement initial en faveur d’une nouvelle activité économique dans la zone concernée. Le bénéfice de l’exonération est subordonné au respect de l’article 14 du règlement (UE) n° 651/2014 de la commission du 17 juin 2014 précité. s’agissant de l’exonération prévue à l’article 1465 b du cgi: Le bénéfice de l’exonération est subordonné au respect de l’article 17 du règlement (UE) n° 651/2014 de la commission du 17 juin 2014 précité. Il est précisé que la condition d’investissement initial prévue à l’article 1465 du CGI ne s’applique pas à cette exonération. s’agissant des deux exonérations (art 1465 et 1465 b du cgi) : l’exonération est acquise sans agrément s’il s’agit d’extensions ou de créations d’établissements industriels ou de recherche scientifique et technique répondant aux conditions énumérées aux articles 322 G à 322 L de l’annexe iii au cGi en tenant compte notamment soit du volume des investissements et du nombre d’emplois créés, soit du seul volume des investissements (voir tableau figurant à la page 3). Si ces seuils ne sont pas atteints au 31 décembre de la première année au cours de laquelle l’entreprise a procédé à l’une des opérations mentionnées à l’article 322 G de l’annexe III au CGI, l’exonération peut être provisoirement accordée si l’entreprise s’engage à y parvenir au plus tard lors de la deuxième année suivant celle du début de l’opération (voir page 2, cadre d). l’exonération est soumise à un agrément préalable du ministre chargé du budget s’il agit d’extensions ou créations de services de direction, d’études, d’ingénierie et d’informatique, de reconversions d’activités ou de reprise d’établissements en difficulté. • Peuvent bénéficier de l’exonération temporaire prévue à l’article 1465 A du CGI sauf délibération contraire des communes et de leurs EPCI à fiscalité propre, les entreprises qui procèdent dans les zones de revitalisation rurale: - aux mêmes opérations que ci-dessus. L’exonération s’applique sous les mêmes conditions et sous réserve d’agrément le cas échéant; - à des créations d’activités artisanales qui reposent principalement sur des travaux de fabrication, transformation, réparation ou des prestations de services et pour lesquels la rémunération du travail représente plus de 50% du chiffre d’affaires global tous droits et taxes compris (aucune condition relative à la réalisation d’un volume minimum d’investissement ou à la création d’un nombre minimum d’emplois n’est requise); - à des créations d’activités non commerciales définies à l’article 92 du CGI; - dans les communes de moins de 2000 habitants, à des créations d’activités commerciales et aux reprises d’activités commerciales, artisanales ou non commerciales au sens du 1 de l’article 92 du CGI réalisées par des entreprises exerçant le même type d’activité dès lors qu’au cours de la période de référence prise en compte pour la première année d’imposition, l’activité est exercée dans l’établissement avec moins de cinq salariés. L’exonération ne s’applique plus, depuis les impositions de cotisation foncière des entreprises dues à compter de 2019, dans les communes de Guyane ainsi que celles de la Réunion comprises dans la zone spéciale d’action rurale délimitée par décret. Toutefois, l’exonération demeure applicable, pour la durée restant à courir, aux entreprises et activités situées dans ces communes et qui en bénéficiaient déjà. Le bénéfice de l’exonération est subordonné au respect du règlement (UE) n° 1407/2013 de la Commission du 18 décembre 2013 relatif à l’application des articles 107 et 108 du traité sur le fonctionnement de l’Union européenne aux aides de minimis. Toutefois, pour les opérations éligibles et réalisées entre le 1er juillet 2014 et le 31 décembre 2020 dans une zoneAFR, sur option irrévocable de l’entreprise prise dans le délai légal de dépôt de la déclaration afférente à l’année au titre de laquelle l’exonération est demandée pour la première fois et applicable pour toute la durée de l’exonération (cadre D, page 2), le bénéfice de l’exonération est subordonné au respect de l’article 14 du règlement (UE) n° 651/2014 de la Commission du 17 juin 2014 précité. •  Remarques - Lorsqu’une entreprise est susceptible de bénéficier à la fois de l’exonération temporaire des articles 1465, 1465A ou 1465B du CGI et de l’une des exonérations prévues aux articles 1463A, 1463 B, 1464A, 1464B, 1464d, 1464 i, 1464i bis, 1464m, 1466A, 1466d du cGi ou de l’abattement mentionné à l’article 1466 F du même code, elle doit opter pour l’un ou l’autre de ces régimes. L’option est globale et irrévocable. - Toute entreprise qui ferme volontairement l’établissement exonéré pendant la période d’exonération, ou dans les cinq années suivantes, devra rembourser les exonérations dont elle a bénéficié. - Le bénéfice des exonérations prévues aux articles 1465, 1465A et 1465B du CGI doit être sollicité sur la présente déclaration n° 1465-SD, souscrite en un seul exemplaire, dans le délai prévu pour le dépôt des déclarations visé à l’article 1477 du cGi, au titre de chacune des quatre ou cinq années suivant celle de l’opération. - Les redevables sollicitant ou bénéficiant de l’exonération visée à l’article 1465 A du CGI au titre des créations et reprises d’activités commerciales, artisanales ou provenant de l’exercice d’une activité non commerciale définie à l’article 92 du CGI sont dispensés de joindre cette déclaration à leur déclaration n° 1447-C à souscrire au plus tard le 31 décembre de l’année de l’opération.</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</si>
  <si>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</si>
  <si>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attention : consulter les précisions données page 3. les cadres b et c doivent être remplis dans tous les cas.</t>
  </si>
  <si>
    <t>b – renseignements sur l’opération</t>
  </si>
  <si>
    <t>0 / s’AGiT-iL ? (cocher par Oui ou Non)</t>
  </si>
  <si>
    <t>d’une création</t>
  </si>
  <si>
    <t>d’une extension</t>
  </si>
  <si>
    <t>d’une reprise</t>
  </si>
  <si>
    <t>d’une reconversion</t>
  </si>
  <si>
    <t xml:space="preserve">1 / Préciser au titre de quelle cotisation vous entendez opter ('1') </t>
  </si>
  <si>
    <t>2 / Indiquer pour quelle exonération vous optez</t>
  </si>
  <si>
    <t>Article 1465</t>
  </si>
  <si>
    <t>Article 1465 B</t>
  </si>
  <si>
    <t>Article 1465 A</t>
  </si>
  <si>
    <t>3 / dATe de dÉBuT de L’OPÉrATiON (jj/mm/aaaa) ('2')</t>
  </si>
  <si>
    <t>4 / cette opération est-elle consécutive à un transfert total ou partiel du lieu d’activité ? (Oui ou Non)</t>
  </si>
  <si>
    <t>Si oui, indiquer l’adresse de l’ancien lieu d’exercice de l’activité transférée</t>
  </si>
  <si>
    <t>c – situation Des inVestissements et Des emplois ('3')  ('4') ('5')  ('6')</t>
  </si>
  <si>
    <t>dÉsiGNATiON</t>
  </si>
  <si>
    <t>situation au dernier jour de l’année (ou de l’exercice de douze mois pour les investissements) précédant l’opération ('6') ('7')</t>
  </si>
  <si>
    <t>situation moyenne des trois dernières années (ou des trois derniers exercices de douze mois pour les investissements) précédant l’opération ('6') ('7')</t>
  </si>
  <si>
    <t>situation au dernier jour de la période de référence retenue pour l’imposition de l’année considérée ('7')</t>
  </si>
  <si>
    <t>montant total des investissements réalisés</t>
  </si>
  <si>
    <t>Nombre total d’emplois créés</t>
  </si>
  <si>
    <t>(col. 4 – col. 2 ou col. 3 si celle-ci est supérieure)</t>
  </si>
  <si>
    <t>PriX de revieNT des immOBiLisATiONs</t>
  </si>
  <si>
    <t>TerrAiNs eT BÂTimeNTs</t>
  </si>
  <si>
    <t>AuTres immOBiLisATiONs cOrPOreLLes</t>
  </si>
  <si>
    <t>TOTAL (ligne 5 + ligne 6)</t>
  </si>
  <si>
    <t>NOmBre d’emPLOis</t>
  </si>
  <si>
    <t>TOTAL des emPLOis</t>
  </si>
  <si>
    <t>dONT emPLOis TrANsFÉrÉs mAis NON dÉceNTrALisÉs</t>
  </si>
  <si>
    <t>diFFÉreNce ( ligne 8 – ligne 9)</t>
  </si>
  <si>
    <t>Nombre total d’emplois créés ou à créer ('8')</t>
  </si>
  <si>
    <t>D – DemanDe D’eXonération proVisoire et engagement (ce cadre est réservé aux seules opérations non soumises à agrément) ('9') ('10')</t>
  </si>
  <si>
    <t>Je soussigné</t>
  </si>
  <si>
    <t>, demande à bénéficier de l’exonération temporaire facultative prévue aux articles 1465, 1465A et 1465B du CGI et m’engage à remplir, au plus tard le</t>
  </si>
  <si>
    <t>* ('11') , les conditions d’investissements et d’emplois suivantes:</t>
  </si>
  <si>
    <t>€ d’investissements; création d’au moins</t>
  </si>
  <si>
    <t>emplois (se référer au tableau de la 3ème page). en outre, en cas de création d’établissement, je certifie que celle-ci n’est pas consécutive à un transfert.</t>
  </si>
  <si>
    <t>* le 31 décembre de la 2ème année suivant celle du début de l’opération, ou pour les seules immobilisations, à la date de clôture de l’exercice de 12 mois clos au cours de la 2ème année suivant l’opération.</t>
  </si>
  <si>
    <t>lieu et Date</t>
  </si>
  <si>
    <t>signature</t>
  </si>
  <si>
    <t>e – DemanDe D’option pour l’encaDrement communautaire</t>
  </si>
  <si>
    <t>Pour les opérations réalisées dans les zones AFR entre le 1er juillet 2014 et le 31 décembre 2020 exonérées au titre de l’article 1465A du cGi, j’opte de manière irrévocable pour l’encadrement prévu par l’article 14 du règlement (ue) n° 651/2014 de la commission du 17 juin 2014 précité. (Oui ou Non)</t>
  </si>
  <si>
    <t>f – biens passibles D’une taXe fonciÈre À eXonérer ('12') ('13')</t>
  </si>
  <si>
    <t>rue</t>
  </si>
  <si>
    <t>Bât.</t>
  </si>
  <si>
    <t>esc.</t>
  </si>
  <si>
    <t>Étage</t>
  </si>
  <si>
    <t>Surface occupée</t>
  </si>
  <si>
    <t>Nature du bien</t>
  </si>
  <si>
    <t>en cas de partage des biens, cocher la case</t>
  </si>
  <si>
    <t>Nom du propriétaire ou du bailleur</t>
  </si>
  <si>
    <t>Biens pour plus de 75 financés par%, cocher la case par Oui ou Non</t>
  </si>
  <si>
    <t>SI LE CADRE EST INSUFFISANT, JOINDRE UN ÉTAT  ÉTABLI SUR CE MÊME MODÈLE</t>
  </si>
  <si>
    <t>seuils D’inVestissement et D’emplois pour l’exonération des opérations non soumises à agrément (article 322 G Ann. III au code général des impôts, modifié par le décret n° 2012-1015 du 3 septembre 2012 – art. 1)</t>
  </si>
  <si>
    <t>AcTiviTÉs</t>
  </si>
  <si>
    <t>OPÉrATiONs</t>
  </si>
  <si>
    <t>FAcTeurs de PrOducTiON</t>
  </si>
  <si>
    <t>conDitions normales</t>
  </si>
  <si>
    <t>conDitions particuliÈres zones de revitalisation rurale définies par décret corse-dOm</t>
  </si>
  <si>
    <t>unité urbaine de moins de 15 000 h.</t>
  </si>
  <si>
    <t>unité urbaine de 15 000 h. et plus</t>
  </si>
  <si>
    <t>communes situées dans une unité urbaine de 50000h. et plus</t>
  </si>
  <si>
    <t>communes situées dans une unité urbaine d’au moins 15000 h. mais de moins de 50000 h.</t>
  </si>
  <si>
    <t>Autres communes</t>
  </si>
  <si>
    <t>iNdusTrie</t>
  </si>
  <si>
    <t>crÉATiON</t>
  </si>
  <si>
    <t>investissements nets …</t>
  </si>
  <si>
    <t>emplois nets ......................</t>
  </si>
  <si>
    <t>10 emplois</t>
  </si>
  <si>
    <t>30 emplois</t>
  </si>
  <si>
    <t>15 emplois</t>
  </si>
  <si>
    <t>6 emplois</t>
  </si>
  <si>
    <t>eXTeNsiON</t>
  </si>
  <si>
    <t>('-') soit accroissement de 25 % avec minimum de 10 emplois ; ('-') soit accroissement de 10 % avec minimum de 50 emplois ('-')  soit 120 emplois.</t>
  </si>
  <si>
    <t>('-') soit accroissement de 25 % avec minimum de 30 emplois ('-')  soit 120 emplois.</t>
  </si>
  <si>
    <t>('-') soit accroissement de 20 % avec minimum de 15 emplois ; ('-') soit accroissement de 10 % avec minimum de 50 emplois ('-')  soit 120 emplois.</t>
  </si>
  <si>
    <t>('-') soit accroissement de 20 % avec minimum de 6 emplois ; ('-') soit accroissement de 10 % avec minimum de 50 emplois ('-')  soit 120 emplois.</t>
  </si>
  <si>
    <t>iNdusTrie recherche (scientifique ou technique)</t>
  </si>
  <si>
    <t>crÉATiON Ou eXTeNsiON réalisées à compter du 1er janvier 2009</t>
  </si>
  <si>
    <t>recherche (scientifique ou technique)</t>
  </si>
  <si>
    <t>emplois nets ….</t>
  </si>
  <si>
    <t>investissements nets…</t>
  </si>
  <si>
    <t>emplois nets ..................</t>
  </si>
  <si>
    <t>('-') soit accroissement de 25 % avec minimum de 10 emplois ;  ('-') soit 50 emplois.</t>
  </si>
  <si>
    <t>eXPLicATiONs sur Les reNvOis</t>
  </si>
  <si>
    <t>Aux termes des dispositions de l’article 1586 nonies du CGI, les entreprises qui bénéficient d’une exonération de cotisation foncière des entreprises (CFE) en application d’une délibération d’une commune ou d’un EPCI à fiscalité propre peuvent demander à bénéficier de cette exonération en matière de cotisation sur la valeur ajoutée des entreprises (CVAE) pour la fraction de leur valeur ajoutée taxée au profit de la commune ou de l’EPCI. Lorsque des établissements peuvent être exonérés de CFE par délibération d’une commune ou d’un EPCI à fiscalité propre, les départements et les régions peuvent, par une délibération prise dans les conditions prévues notamment au i de l’article 1639 A bis du CGI, exonérer de CVAE la valeur ajoutée de ces établissements pour sa fraction taxée à leur profit. L’exonération est applicable à la demande de l’entreprise. Lorsque l’exonération de CFE peut être partielle, la délibération détermine la proportion exonérée de la valeur ajoutée taxée au profit de la collectivité délibérante. Les établissements pouvant être exonérés de CFE en l’absence de délibération contraire d’une commune ou d’un EPCI à fiscalité propre (cas notamment de l’exonération prévue à l’article 1465A du CGI) sont exonérés de CVAE à la demande de l’entreprise et sauf délibération contraire, prise dans les conditions prévues au I de l’article 1639 A bis du cGi, de la collectivité territoriale ou de l’EPCI à fiscalité propre applicable à la fraction de la valeur ajoutée taxée à son profit. Le bénéfice de l’exonération de CVAE est, le cas échéant, subordonné au respect du même règlement communautaire que celui appliqué pour l’exonération de CFE dont l’établissement bénéficie.</t>
  </si>
  <si>
    <t>Pour les opérations non soumises à agrément, il s’agit de la date à laquelle le contribuable dispose des premiers investissements pour l’exercice de son activité professionnelle.</t>
  </si>
  <si>
    <t>('3')</t>
  </si>
  <si>
    <t>Pour les opérations non soumises à un agrément préalable, l’exonération est subordonnée soit à la réalisation d’un volume minimum d’investissements et à la création d’un nombre minimum d’emplois, soit à la seule réalisation d’un volume minimum d’investissements. Les seuils varient selon la nature de l’activité exercée, le lieu d’implantation et la taille de l’établissement. ils sont résumés dans le tableau ci-dessus.</t>
  </si>
  <si>
    <t>('4')</t>
  </si>
  <si>
    <t>Lorsque, au cours d’une année, les investissements ou les emplois créés deviennent inférieurs aux seuils réglementaires, l’exonération cesse de s’appliquer à compter du 1er janvier suivant.</t>
  </si>
  <si>
    <t>('5')</t>
  </si>
  <si>
    <t>Les renseignements à porter dans le cadre c sont: - pour les investissements, les immobilisations acquises par l’entreprise, prises en crédit-bail ou qui lui ont été concédées lorsque le contrat de concession met à sa charge l’investissement initial. Les immobilisations prises en location ou dont l’entreprise dispose à titre gratuit ne sont pas à porter dans ces cadres ; - pour les créations d’emplois, les emplois permanents (c’est-à-dire ceux qui sont confiés par l’entreprise à des salariés bénéficiant de contrat de travail à durée indéterminée) ; les emplois permanents à temps partiel sont comptés au prorata du temps de travail écoulé au cours de la période de référence.</t>
  </si>
  <si>
    <t>('6')</t>
  </si>
  <si>
    <t>Ne remplir cette colonne qu’en cas d’extension d’établissement.</t>
  </si>
  <si>
    <t>('7')</t>
  </si>
  <si>
    <t>31 décembre pour les emplois et les investissements ou dernier jour du dernier exercice de douze mois clos en cours d’année pour les seuls investissements.</t>
  </si>
  <si>
    <t>('8')</t>
  </si>
  <si>
    <t>Reporter le nombre d’emplois créés figurant sur la ligne 10, ou s’il est plus élevé, le nombre d’emplois que l’entreprise s’engage à créer, indiqué au cadre D.</t>
  </si>
  <si>
    <t>('9')</t>
  </si>
  <si>
    <t>Ne remplir le cadre D réservé aux opérations non soumises à agrément que : - dans la déclaration spéciale à souscrire avant le 2ème jour ouvré qui suit le 1er mai de la première année suivant celle de l’opération, - si les conditions d’investissements et d’emplois ne sont pas encore satisfaites (comparer à cet effet les lignes 7 et 10 du cadre C (p.2) au tableau ci-dessus).</t>
  </si>
  <si>
    <t>L’entreprise peut demander à bénéficier provisoirement de l’exonération temporaire non soumise à agrément, lorsque les conditions d’emploi et d’investissement ne sont pas remplies au 31 décembre de l’année de l’opération ou, en cas d’extension d’établissement, pour les seuls investissements, à la fin de l’exercice de douze mois clos au cours de cette année.</t>
  </si>
  <si>
    <t>L’exonération ne sera définitivement acquise que si l’entreprise justifie, à la date limite de réalisation inscrite dans l’engagement, qu’elle remplit les conditions exigées. si, à cette date, les conditions d’investissements et d’emplois ne sont pas encore remplies, les cotisations dont l’entreprise avait été dispensée au titre de l’exonération deviennent immédiatement exigibles et sont recouvrées par voie de rôle supplémentaire.</t>
  </si>
  <si>
    <t>Le cadre F n’est à remplir que dans les déclarations : - de la 1ère, 2ème et 3ème années suivant celle de l’opération lorsque la collectivité locale concernée a fixé la durée maximale d’exonération à quatre ans pour les créations d’établissements et trois ans pour les extensions ; - de la 1ère, 2ème, 3ème et 4ème années (création d’établissement) et 5ème année (extension d’établissement) suivant celle de l’opération lorsque la commune ou l’EPCI doté d’une fiscalité propre concerné a fixé la durée maximale d’exonération à cinq ans, quelle que soit l’opération.</t>
  </si>
  <si>
    <t>Les immobilisations à indiquer sont celles qui correspondent aux investissements nets réalisés indiqués cadre C colonne 5. Les immobilisations prises en location par l’entreprise, et celles mises gratuitement à sa disposition, ne doivent pas être prises en compte dans le calcul des immobilisations exonérées.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</si>
</sst>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094">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13" borderId="14" xfId="0" applyFill="1" applyBorder="1" applyAlignment="1">
      <alignment horizontal="center" vertical="center"/>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9" borderId="14"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37" borderId="2"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25" fillId="12" borderId="2" xfId="0" applyFont="1" applyFill="1" applyBorder="1" applyAlignment="1">
      <alignment horizontal="center" vertical="center"/>
    </xf>
    <xf numFmtId="0" fontId="0" fillId="17" borderId="2" xfId="0"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14"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10" fontId="0" fillId="12" borderId="2" xfId="0" applyNumberFormat="1" applyFill="1" applyBorder="1" applyAlignment="1">
      <alignment horizontal="center" vertical="center"/>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1" xfId="0" applyFill="1" applyBorder="1" applyAlignment="1">
      <alignment horizontal="center" vertical="center"/>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0" fontId="0" fillId="12" borderId="5" xfId="0" applyNumberFormat="1" applyFill="1" applyBorder="1" applyAlignment="1">
      <alignment horizontal="center" vertical="center"/>
    </xf>
    <xf numFmtId="9" fontId="0" fillId="12" borderId="5" xfId="0" applyNumberFormat="1" applyFill="1" applyBorder="1" applyAlignment="1">
      <alignment horizontal="center" vertical="center"/>
    </xf>
    <xf numFmtId="0" fontId="0" fillId="31" borderId="5" xfId="0" applyFill="1" applyBorder="1" applyAlignment="1">
      <alignment horizontal="center" vertical="center"/>
    </xf>
    <xf numFmtId="0" fontId="0" fillId="31" borderId="13" xfId="0" applyFill="1" applyBorder="1" applyAlignment="1">
      <alignment horizontal="center" vertical="center"/>
    </xf>
    <xf numFmtId="0" fontId="0" fillId="31" borderId="5" xfId="0" applyFill="1" applyBorder="1" applyAlignment="1">
      <alignment horizontal="center"/>
    </xf>
    <xf numFmtId="0" fontId="0" fillId="31" borderId="13" xfId="0" applyFill="1" applyBorder="1" applyAlignment="1">
      <alignment horizontal="center"/>
    </xf>
    <xf numFmtId="0" fontId="9" fillId="9" borderId="5" xfId="0" applyFont="1" applyFill="1" applyBorder="1" applyAlignment="1">
      <alignment horizontal="center" vertical="center"/>
    </xf>
    <xf numFmtId="0" fontId="9" fillId="9" borderId="14" xfId="0" applyFont="1" applyFill="1" applyBorder="1" applyAlignment="1">
      <alignment horizontal="center" vertical="center"/>
    </xf>
    <xf numFmtId="0" fontId="9" fillId="9" borderId="13" xfId="0" applyFont="1" applyFill="1" applyBorder="1" applyAlignment="1">
      <alignment horizontal="center" vertical="center"/>
    </xf>
    <xf numFmtId="0" fontId="0" fillId="31" borderId="14" xfId="0" applyFill="1" applyBorder="1" applyAlignment="1">
      <alignment horizontal="center" vertical="center"/>
    </xf>
    <xf numFmtId="0" fontId="0" fillId="9" borderId="5" xfId="0" applyFill="1" applyBorder="1" applyAlignment="1">
      <alignment horizontal="center"/>
    </xf>
    <xf numFmtId="0" fontId="0" fillId="9" borderId="14" xfId="0" applyFill="1" applyBorder="1" applyAlignment="1">
      <alignment horizontal="center"/>
    </xf>
    <xf numFmtId="0" fontId="0" fillId="9" borderId="13" xfId="0" applyFill="1" applyBorder="1" applyAlignment="1">
      <alignment horizontal="center"/>
    </xf>
    <xf numFmtId="0" fontId="0" fillId="14" borderId="10" xfId="0" applyFill="1" applyBorder="1" applyAlignment="1">
      <alignment horizontal="center" vertical="center"/>
    </xf>
    <xf numFmtId="0" fontId="0" fillId="14" borderId="15" xfId="0" applyFill="1" applyBorder="1" applyAlignment="1">
      <alignment horizontal="center" vertical="center"/>
    </xf>
    <xf numFmtId="0" fontId="0" fillId="14" borderId="7" xfId="0" applyFill="1" applyBorder="1" applyAlignment="1">
      <alignment horizontal="center" vertical="center"/>
    </xf>
    <xf numFmtId="0" fontId="0" fillId="14" borderId="0" xfId="0" applyFill="1" applyBorder="1" applyAlignment="1">
      <alignment horizontal="center" vertical="center"/>
    </xf>
    <xf numFmtId="0" fontId="0" fillId="14" borderId="20"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1"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5" xfId="0" applyFill="1" applyBorder="1" applyAlignment="1">
      <alignment horizontal="center"/>
    </xf>
    <xf numFmtId="0" fontId="0" fillId="13" borderId="13" xfId="0" applyFill="1" applyBorder="1" applyAlignment="1">
      <alignment horizont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44" fontId="0" fillId="13" borderId="5" xfId="0" applyNumberFormat="1" applyFill="1" applyBorder="1" applyAlignment="1">
      <alignment horizontal="center" vertic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12" borderId="9" xfId="0" applyFill="1" applyBorder="1" applyAlignment="1">
      <alignment horizontal="center" vertical="center" wrapText="1"/>
    </xf>
    <xf numFmtId="0" fontId="0" fillId="31" borderId="1" xfId="0" applyFill="1" applyBorder="1" applyAlignment="1">
      <alignment horizontal="center" vertical="center"/>
    </xf>
    <xf numFmtId="0" fontId="0" fillId="14" borderId="6" xfId="0" applyFill="1" applyBorder="1" applyAlignment="1">
      <alignment horizontal="center" vertical="center"/>
    </xf>
    <xf numFmtId="6" fontId="0" fillId="14" borderId="2" xfId="0" applyNumberFormat="1" applyFill="1" applyBorder="1" applyAlignment="1">
      <alignment horizontal="center" vertical="center"/>
    </xf>
    <xf numFmtId="6" fontId="0" fillId="14" borderId="5"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6" fontId="0" fillId="14" borderId="2" xfId="0" applyNumberFormat="1" applyFill="1" applyBorder="1" applyAlignment="1">
      <alignment horizontal="center" vertical="center" wrapText="1"/>
    </xf>
    <xf numFmtId="6" fontId="0" fillId="14" borderId="5" xfId="0" applyNumberFormat="1" applyFill="1" applyBorder="1" applyAlignment="1">
      <alignment horizontal="center" vertical="center" wrapText="1"/>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4" borderId="5" xfId="0" applyFill="1" applyBorder="1" applyAlignment="1">
      <alignment horizontal="center" wrapText="1"/>
    </xf>
    <xf numFmtId="0" fontId="0" fillId="14" borderId="14" xfId="0" applyFill="1" applyBorder="1" applyAlignment="1">
      <alignment horizontal="center" wrapText="1"/>
    </xf>
    <xf numFmtId="0" fontId="0" fillId="14" borderId="13" xfId="0" applyFill="1" applyBorder="1" applyAlignment="1">
      <alignment horizontal="center" wrapText="1"/>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27" t="s">
        <v>3939</v>
      </c>
      <c r="B1" s="627"/>
      <c r="C1" s="627"/>
      <c r="D1" s="627"/>
      <c r="E1" s="627"/>
    </row>
    <row r="2" spans="1:5" x14ac:dyDescent="0.25">
      <c r="A2" s="55"/>
      <c r="B2" s="55"/>
      <c r="C2" s="55"/>
      <c r="D2" s="55"/>
      <c r="E2" s="55"/>
    </row>
    <row r="3" spans="1:5" x14ac:dyDescent="0.25">
      <c r="A3" s="331"/>
      <c r="B3" s="628" t="s">
        <v>2204</v>
      </c>
      <c r="C3" s="628"/>
      <c r="D3" s="628"/>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24" t="s">
        <v>3886</v>
      </c>
      <c r="B30" s="625"/>
      <c r="C30" s="626"/>
      <c r="D30" s="159"/>
      <c r="E30" s="159"/>
    </row>
    <row r="31" spans="1:5" x14ac:dyDescent="0.25">
      <c r="A31" s="624" t="s">
        <v>3941</v>
      </c>
      <c r="B31" s="625"/>
      <c r="C31" s="626"/>
      <c r="D31" s="159"/>
      <c r="E31" s="159"/>
    </row>
    <row r="32" spans="1:5" ht="90" x14ac:dyDescent="0.25">
      <c r="A32" s="194" t="s">
        <v>3942</v>
      </c>
    </row>
    <row r="33" spans="1:5" ht="135" x14ac:dyDescent="0.25">
      <c r="A33" s="194" t="s">
        <v>3943</v>
      </c>
    </row>
    <row r="35" spans="1:5" x14ac:dyDescent="0.25">
      <c r="A35" s="55"/>
      <c r="B35" s="628" t="s">
        <v>2204</v>
      </c>
      <c r="C35" s="628"/>
      <c r="D35" s="628"/>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24" t="s">
        <v>3947</v>
      </c>
      <c r="B59" s="625"/>
      <c r="C59" s="626"/>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58" t="s">
        <v>4159</v>
      </c>
      <c r="B1" s="659"/>
      <c r="C1" s="659"/>
      <c r="D1" s="660"/>
    </row>
    <row r="3" spans="1:4" x14ac:dyDescent="0.25">
      <c r="A3" s="648" t="s">
        <v>4030</v>
      </c>
      <c r="B3" s="648" t="s">
        <v>2204</v>
      </c>
      <c r="C3" s="648"/>
      <c r="D3" s="96" t="s">
        <v>3877</v>
      </c>
    </row>
    <row r="4" spans="1:4" ht="30" x14ac:dyDescent="0.25">
      <c r="A4" s="648"/>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65" t="s">
        <v>4184</v>
      </c>
      <c r="B50" s="665"/>
      <c r="C50" s="228"/>
      <c r="D50" s="228"/>
    </row>
    <row r="51" spans="1:4" ht="15" customHeight="1" x14ac:dyDescent="0.25">
      <c r="A51" s="665" t="s">
        <v>4185</v>
      </c>
      <c r="B51" s="665"/>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48" t="s">
        <v>4056</v>
      </c>
      <c r="B58" s="648" t="s">
        <v>2204</v>
      </c>
      <c r="C58" s="648"/>
      <c r="D58" s="96" t="s">
        <v>3877</v>
      </c>
    </row>
    <row r="59" spans="1:4" ht="30" x14ac:dyDescent="0.25">
      <c r="A59" s="648"/>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49" t="s">
        <v>4198</v>
      </c>
      <c r="B94" s="651"/>
      <c r="C94" s="122"/>
      <c r="D94" s="122"/>
    </row>
    <row r="95" spans="1:4" ht="15" customHeight="1" x14ac:dyDescent="0.25">
      <c r="A95" s="649" t="s">
        <v>4199</v>
      </c>
      <c r="B95" s="651"/>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66" t="s">
        <v>4208</v>
      </c>
      <c r="B14" s="667" t="s">
        <v>4209</v>
      </c>
      <c r="C14" s="668"/>
      <c r="D14" s="668"/>
      <c r="E14" s="668"/>
      <c r="F14" s="669"/>
    </row>
    <row r="15" spans="1:6" x14ac:dyDescent="0.25">
      <c r="A15" s="666"/>
      <c r="B15" s="670" t="s">
        <v>111</v>
      </c>
      <c r="C15" s="670"/>
      <c r="D15" s="671" t="s">
        <v>112</v>
      </c>
      <c r="E15" s="671"/>
      <c r="F15" s="672"/>
    </row>
    <row r="16" spans="1:6" ht="25.5" x14ac:dyDescent="0.25">
      <c r="A16" s="666"/>
      <c r="B16" s="355" t="s">
        <v>113</v>
      </c>
      <c r="C16" s="355" t="s">
        <v>114</v>
      </c>
      <c r="D16" s="356" t="s">
        <v>115</v>
      </c>
      <c r="E16" s="356" t="s">
        <v>116</v>
      </c>
      <c r="F16" s="356" t="s">
        <v>117</v>
      </c>
    </row>
    <row r="17" spans="1:6" x14ac:dyDescent="0.25">
      <c r="A17" s="666"/>
      <c r="B17" s="370"/>
      <c r="C17" s="370"/>
      <c r="D17" s="370"/>
      <c r="E17" s="370"/>
      <c r="F17" s="370"/>
    </row>
    <row r="18" spans="1:6" x14ac:dyDescent="0.25">
      <c r="A18" s="666"/>
      <c r="B18" s="370"/>
      <c r="C18" s="370"/>
      <c r="D18" s="370"/>
      <c r="E18" s="370"/>
      <c r="F18" s="370"/>
    </row>
    <row r="19" spans="1:6" x14ac:dyDescent="0.25">
      <c r="A19" s="666"/>
      <c r="B19" s="370"/>
      <c r="C19" s="370"/>
      <c r="D19" s="370"/>
      <c r="E19" s="370"/>
      <c r="F19" s="370"/>
    </row>
    <row r="20" spans="1:6" x14ac:dyDescent="0.25">
      <c r="A20" s="666"/>
      <c r="B20" s="371"/>
      <c r="C20" s="371"/>
      <c r="D20" s="371"/>
      <c r="E20" s="371"/>
      <c r="F20" s="371"/>
    </row>
    <row r="21" spans="1:6" ht="25.5" x14ac:dyDescent="0.25">
      <c r="A21" s="367" t="s">
        <v>4210</v>
      </c>
      <c r="B21" s="372"/>
      <c r="C21" s="373"/>
      <c r="D21" s="373"/>
      <c r="E21" s="373"/>
      <c r="F21" s="11"/>
    </row>
    <row r="22" spans="1:6" x14ac:dyDescent="0.25">
      <c r="A22" s="673" t="s">
        <v>4211</v>
      </c>
      <c r="B22" s="674" t="s">
        <v>4212</v>
      </c>
      <c r="C22" s="675"/>
      <c r="D22" s="675"/>
      <c r="E22" s="675"/>
      <c r="F22" s="676"/>
    </row>
    <row r="23" spans="1:6" x14ac:dyDescent="0.25">
      <c r="A23" s="673"/>
      <c r="B23" s="677" t="s">
        <v>111</v>
      </c>
      <c r="C23" s="678"/>
      <c r="D23" s="679" t="s">
        <v>118</v>
      </c>
      <c r="E23" s="679"/>
      <c r="F23" s="679"/>
    </row>
    <row r="24" spans="1:6" ht="25.5" x14ac:dyDescent="0.25">
      <c r="A24" s="673"/>
      <c r="B24" s="355" t="s">
        <v>113</v>
      </c>
      <c r="C24" s="355" t="s">
        <v>119</v>
      </c>
      <c r="D24" s="375" t="s">
        <v>120</v>
      </c>
      <c r="E24" s="356" t="s">
        <v>121</v>
      </c>
      <c r="F24" s="356" t="s">
        <v>122</v>
      </c>
    </row>
    <row r="25" spans="1:6" x14ac:dyDescent="0.25">
      <c r="A25" s="673"/>
      <c r="B25" s="370"/>
      <c r="C25" s="376"/>
      <c r="D25" s="376"/>
      <c r="E25" s="376"/>
      <c r="F25" s="376"/>
    </row>
    <row r="26" spans="1:6" x14ac:dyDescent="0.25">
      <c r="A26" s="673"/>
      <c r="B26" s="370"/>
      <c r="C26" s="376"/>
      <c r="D26" s="376"/>
      <c r="E26" s="376"/>
      <c r="F26" s="370"/>
    </row>
    <row r="27" spans="1:6" x14ac:dyDescent="0.25">
      <c r="A27" s="673"/>
      <c r="B27" s="370"/>
      <c r="C27" s="370"/>
      <c r="D27" s="370"/>
      <c r="E27" s="370"/>
      <c r="F27" s="370"/>
    </row>
    <row r="28" spans="1:6" x14ac:dyDescent="0.25">
      <c r="A28" s="673"/>
      <c r="B28" s="370"/>
      <c r="C28" s="370"/>
      <c r="D28" s="370"/>
      <c r="E28" s="370"/>
      <c r="F28" s="5"/>
    </row>
    <row r="29" spans="1:6" x14ac:dyDescent="0.25">
      <c r="A29" s="673"/>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82" t="s">
        <v>4202</v>
      </c>
      <c r="B1" s="682"/>
      <c r="C1" s="682"/>
      <c r="D1" s="682"/>
      <c r="E1" s="682"/>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83" t="s">
        <v>4206</v>
      </c>
      <c r="B12" s="684"/>
      <c r="C12" s="684"/>
      <c r="D12" s="684"/>
      <c r="E12" s="685"/>
    </row>
    <row r="13" spans="1:5" ht="15" customHeight="1" x14ac:dyDescent="0.25">
      <c r="A13" s="686" t="s">
        <v>128</v>
      </c>
      <c r="B13" s="686"/>
      <c r="C13" s="686"/>
      <c r="D13" s="686"/>
      <c r="E13" s="686"/>
    </row>
    <row r="14" spans="1:5" ht="15" customHeight="1" x14ac:dyDescent="0.25">
      <c r="A14" s="687" t="s">
        <v>4216</v>
      </c>
      <c r="B14" s="670" t="s">
        <v>4217</v>
      </c>
      <c r="C14" s="670"/>
      <c r="D14" s="670"/>
      <c r="E14" s="670"/>
    </row>
    <row r="15" spans="1:5" ht="63.75" x14ac:dyDescent="0.25">
      <c r="A15" s="688"/>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86" t="s">
        <v>133</v>
      </c>
      <c r="B20" s="686"/>
      <c r="C20" s="686"/>
      <c r="D20" s="686"/>
      <c r="E20" s="390"/>
    </row>
    <row r="21" spans="1:5" ht="15" customHeight="1" x14ac:dyDescent="0.25">
      <c r="A21" s="680" t="s">
        <v>4211</v>
      </c>
      <c r="B21" s="670" t="s">
        <v>4212</v>
      </c>
      <c r="C21" s="670"/>
      <c r="D21" s="670"/>
      <c r="E21" s="390"/>
    </row>
    <row r="22" spans="1:5" ht="51" x14ac:dyDescent="0.25">
      <c r="A22" s="681"/>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89" t="s">
        <v>103</v>
      </c>
      <c r="B1" s="692" t="s">
        <v>98</v>
      </c>
      <c r="C1" s="693"/>
      <c r="D1" s="693"/>
      <c r="E1" s="693"/>
    </row>
    <row r="2" spans="1:5" x14ac:dyDescent="0.25">
      <c r="A2" s="690"/>
      <c r="B2" s="383" t="s">
        <v>99</v>
      </c>
      <c r="C2" s="383" t="s">
        <v>100</v>
      </c>
      <c r="D2" s="383" t="s">
        <v>101</v>
      </c>
      <c r="E2" s="383" t="s">
        <v>102</v>
      </c>
    </row>
    <row r="3" spans="1:5" ht="45" x14ac:dyDescent="0.25">
      <c r="A3" s="691"/>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83" t="s">
        <v>4202</v>
      </c>
      <c r="B1" s="684"/>
      <c r="C1" s="684"/>
      <c r="D1" s="684"/>
      <c r="E1" s="685"/>
    </row>
    <row r="2" spans="1:5" ht="15" customHeight="1" x14ac:dyDescent="0.25">
      <c r="A2" s="694" t="s">
        <v>103</v>
      </c>
      <c r="B2" s="697" t="s">
        <v>98</v>
      </c>
      <c r="C2" s="698"/>
      <c r="D2" s="698"/>
      <c r="E2" s="698"/>
    </row>
    <row r="3" spans="1:5" x14ac:dyDescent="0.25">
      <c r="A3" s="695"/>
      <c r="B3" s="353" t="s">
        <v>99</v>
      </c>
      <c r="C3" s="353" t="s">
        <v>100</v>
      </c>
      <c r="D3" s="353" t="s">
        <v>101</v>
      </c>
      <c r="E3" s="353" t="s">
        <v>102</v>
      </c>
    </row>
    <row r="4" spans="1:5" ht="38.25" x14ac:dyDescent="0.25">
      <c r="A4" s="696"/>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99" t="s">
        <v>4206</v>
      </c>
      <c r="B13" s="699"/>
      <c r="C13" s="699"/>
      <c r="D13" s="699"/>
      <c r="E13" s="11"/>
    </row>
    <row r="14" spans="1:5" x14ac:dyDescent="0.25">
      <c r="A14" s="700" t="s">
        <v>128</v>
      </c>
      <c r="B14" s="700"/>
      <c r="C14" s="700"/>
      <c r="D14" s="700"/>
      <c r="E14" s="11"/>
    </row>
    <row r="15" spans="1:5" x14ac:dyDescent="0.25">
      <c r="A15" s="701" t="s">
        <v>4216</v>
      </c>
      <c r="B15" s="702" t="s">
        <v>4217</v>
      </c>
      <c r="C15" s="702"/>
      <c r="D15" s="702"/>
      <c r="E15" s="11"/>
    </row>
    <row r="16" spans="1:5" x14ac:dyDescent="0.25">
      <c r="A16" s="701"/>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703" t="s">
        <v>133</v>
      </c>
      <c r="B19" s="704"/>
      <c r="C19" s="704"/>
      <c r="D19" s="705"/>
      <c r="E19" s="11"/>
    </row>
    <row r="20" spans="1:5" x14ac:dyDescent="0.25">
      <c r="A20" s="702" t="s">
        <v>4224</v>
      </c>
      <c r="B20" s="702" t="s">
        <v>4225</v>
      </c>
      <c r="C20" s="702"/>
      <c r="D20" s="702"/>
      <c r="E20" s="11"/>
    </row>
    <row r="21" spans="1:5" x14ac:dyDescent="0.25">
      <c r="A21" s="702"/>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706" t="s">
        <v>4226</v>
      </c>
      <c r="B1" s="706"/>
      <c r="C1" s="706"/>
      <c r="D1" s="706"/>
      <c r="E1" s="706"/>
      <c r="F1" s="706"/>
      <c r="G1" s="706"/>
      <c r="H1" s="706"/>
      <c r="I1" s="706"/>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07" t="s">
        <v>4230</v>
      </c>
      <c r="B15" s="387"/>
      <c r="C15" s="399"/>
      <c r="D15" s="399"/>
      <c r="E15" s="709" t="s">
        <v>4231</v>
      </c>
      <c r="F15" s="710"/>
      <c r="G15" s="415"/>
      <c r="H15" s="364"/>
      <c r="I15" s="416"/>
    </row>
    <row r="16" spans="1:9" ht="15" customHeight="1" x14ac:dyDescent="0.25">
      <c r="A16" s="708"/>
      <c r="B16" s="387"/>
      <c r="C16" s="399"/>
      <c r="D16" s="399"/>
      <c r="E16" s="711" t="s">
        <v>4232</v>
      </c>
      <c r="F16" s="710"/>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12" t="s">
        <v>4235</v>
      </c>
      <c r="B1" s="713"/>
      <c r="C1" s="713"/>
      <c r="D1" s="713"/>
      <c r="E1" s="713"/>
      <c r="F1" s="713"/>
      <c r="G1" s="713"/>
      <c r="H1" s="713"/>
      <c r="I1" s="713"/>
      <c r="J1" s="713"/>
      <c r="K1" s="713"/>
      <c r="L1" s="713"/>
    </row>
    <row r="2" spans="1:12" ht="15" customHeight="1" x14ac:dyDescent="0.25">
      <c r="A2" s="714" t="s">
        <v>4236</v>
      </c>
      <c r="B2" s="714"/>
      <c r="C2" s="714"/>
      <c r="D2" s="714"/>
      <c r="E2" s="714"/>
      <c r="F2" s="714"/>
      <c r="G2" s="714"/>
      <c r="H2" s="714"/>
      <c r="I2" s="714"/>
      <c r="J2" s="714"/>
      <c r="K2" s="714"/>
      <c r="L2" s="714"/>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18" t="s">
        <v>4251</v>
      </c>
      <c r="B1" s="718"/>
      <c r="C1" s="718"/>
      <c r="D1" s="718"/>
      <c r="E1" s="718"/>
      <c r="F1" s="718"/>
      <c r="G1" s="718"/>
    </row>
    <row r="2" spans="1:7" ht="15" customHeight="1" x14ac:dyDescent="0.25">
      <c r="A2" s="718" t="s">
        <v>4252</v>
      </c>
      <c r="B2" s="718"/>
      <c r="C2" s="718"/>
      <c r="D2" s="718"/>
      <c r="E2" s="718"/>
      <c r="F2" s="718"/>
      <c r="G2" s="718"/>
    </row>
    <row r="3" spans="1:7" x14ac:dyDescent="0.25">
      <c r="A3" s="401" t="s">
        <v>184</v>
      </c>
      <c r="B3" s="719" t="s">
        <v>185</v>
      </c>
      <c r="C3" s="719" t="s">
        <v>186</v>
      </c>
      <c r="D3" s="719" t="s">
        <v>187</v>
      </c>
      <c r="E3" s="719" t="s">
        <v>188</v>
      </c>
      <c r="F3" s="719" t="s">
        <v>189</v>
      </c>
      <c r="G3" s="719" t="s">
        <v>190</v>
      </c>
    </row>
    <row r="4" spans="1:7" ht="25.5" x14ac:dyDescent="0.25">
      <c r="A4" s="406" t="s">
        <v>191</v>
      </c>
      <c r="B4" s="720"/>
      <c r="C4" s="720"/>
      <c r="D4" s="720"/>
      <c r="E4" s="720"/>
      <c r="F4" s="720"/>
      <c r="G4" s="720"/>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15" t="s">
        <v>4260</v>
      </c>
      <c r="B14" s="716"/>
      <c r="C14" s="717"/>
      <c r="D14" s="11"/>
      <c r="E14" s="11"/>
      <c r="F14" s="3"/>
      <c r="G14" s="379"/>
    </row>
    <row r="15" spans="1:7" ht="15" customHeight="1" x14ac:dyDescent="0.25">
      <c r="A15" s="437" t="s">
        <v>4261</v>
      </c>
      <c r="B15" s="718" t="s">
        <v>194</v>
      </c>
      <c r="C15" s="718" t="s">
        <v>195</v>
      </c>
      <c r="D15" s="11"/>
      <c r="E15" s="11"/>
      <c r="F15" s="3"/>
      <c r="G15" s="379"/>
    </row>
    <row r="16" spans="1:7" ht="25.5" x14ac:dyDescent="0.25">
      <c r="A16" s="438" t="s">
        <v>193</v>
      </c>
      <c r="B16" s="718"/>
      <c r="C16" s="718"/>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706" t="s">
        <v>4273</v>
      </c>
      <c r="B1" s="706"/>
      <c r="C1" s="706"/>
      <c r="D1" s="706"/>
      <c r="E1" s="706"/>
      <c r="F1" s="706"/>
      <c r="G1" s="706"/>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21" t="s">
        <v>54</v>
      </c>
      <c r="D8" s="723">
        <f>0</f>
        <v>0</v>
      </c>
      <c r="E8" s="451"/>
      <c r="F8" s="452"/>
      <c r="G8" s="452"/>
    </row>
    <row r="9" spans="1:7" ht="24" x14ac:dyDescent="0.25">
      <c r="A9" s="449" t="s">
        <v>208</v>
      </c>
      <c r="B9" s="412">
        <f>F3</f>
        <v>0</v>
      </c>
      <c r="C9" s="722"/>
      <c r="D9" s="724"/>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29" t="s">
        <v>3950</v>
      </c>
      <c r="B1" s="630"/>
      <c r="C1" s="630"/>
      <c r="D1" s="630"/>
      <c r="E1" s="631"/>
    </row>
    <row r="3" spans="1:5" x14ac:dyDescent="0.25">
      <c r="B3" s="632" t="s">
        <v>2204</v>
      </c>
      <c r="C3" s="632"/>
      <c r="D3" s="632" t="s">
        <v>3877</v>
      </c>
      <c r="E3" s="632"/>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24" t="s">
        <v>3886</v>
      </c>
      <c r="B30" s="625"/>
      <c r="C30" s="626"/>
      <c r="D30" s="228"/>
      <c r="E30" s="228"/>
    </row>
    <row r="31" spans="1:5" x14ac:dyDescent="0.25">
      <c r="A31" s="624" t="s">
        <v>3941</v>
      </c>
      <c r="B31" s="625"/>
      <c r="C31" s="626"/>
      <c r="D31" s="228"/>
      <c r="E31" s="228"/>
    </row>
    <row r="32" spans="1:5" ht="30" x14ac:dyDescent="0.25">
      <c r="A32" s="305" t="s">
        <v>3953</v>
      </c>
    </row>
    <row r="33" spans="1:5" ht="90" x14ac:dyDescent="0.25">
      <c r="A33" s="305" t="s">
        <v>3954</v>
      </c>
    </row>
    <row r="34" spans="1:5" ht="150" x14ac:dyDescent="0.25">
      <c r="A34" s="305" t="s">
        <v>3955</v>
      </c>
    </row>
    <row r="36" spans="1:5" x14ac:dyDescent="0.25">
      <c r="B36" s="632" t="s">
        <v>2204</v>
      </c>
      <c r="C36" s="632"/>
      <c r="D36" s="632" t="s">
        <v>3877</v>
      </c>
      <c r="E36" s="632"/>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24" t="s">
        <v>3961</v>
      </c>
      <c r="B60" s="625"/>
      <c r="C60" s="626"/>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706" t="s">
        <v>4280</v>
      </c>
      <c r="B1" s="706"/>
      <c r="C1" s="706"/>
      <c r="D1" s="706"/>
      <c r="E1" s="706"/>
      <c r="F1" s="706"/>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18" t="s">
        <v>4284</v>
      </c>
      <c r="B19" s="718"/>
      <c r="C19" s="718"/>
      <c r="D19" s="718"/>
      <c r="E19" s="718"/>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25" t="s">
        <v>4290</v>
      </c>
      <c r="B45" s="726"/>
      <c r="C45" s="727"/>
      <c r="D45" s="428"/>
      <c r="E45" s="428"/>
      <c r="F45" s="3"/>
    </row>
    <row r="46" spans="1:6" x14ac:dyDescent="0.25">
      <c r="A46" s="725" t="s">
        <v>293</v>
      </c>
      <c r="B46" s="726"/>
      <c r="C46" s="727"/>
      <c r="D46" s="463">
        <f>IF((D37+D44)&gt;=0,0,(D37+D44))</f>
        <v>0</v>
      </c>
      <c r="E46" s="463">
        <f>IF((E37+E44)&gt;=0,0,(E37+E44))</f>
        <v>0</v>
      </c>
      <c r="F46" s="3"/>
    </row>
    <row r="47" spans="1:6" x14ac:dyDescent="0.25">
      <c r="A47" s="725" t="s">
        <v>287</v>
      </c>
      <c r="B47" s="726"/>
      <c r="C47" s="727"/>
      <c r="D47" s="428"/>
      <c r="E47" s="428"/>
      <c r="F47" s="3"/>
    </row>
    <row r="48" spans="1:6" ht="15" customHeight="1" x14ac:dyDescent="0.25">
      <c r="A48" s="725" t="s">
        <v>294</v>
      </c>
      <c r="B48" s="726"/>
      <c r="C48" s="727"/>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18" t="s">
        <v>4296</v>
      </c>
      <c r="B1" s="718"/>
      <c r="C1" s="718"/>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25" t="s">
        <v>303</v>
      </c>
      <c r="B25" s="726"/>
      <c r="C25" s="727"/>
    </row>
    <row r="26" spans="1:3" ht="25.5" x14ac:dyDescent="0.25">
      <c r="A26" s="362" t="s">
        <v>304</v>
      </c>
      <c r="B26" s="463">
        <f>IF(B14&gt;=B24,B14-B24,0)</f>
        <v>0</v>
      </c>
      <c r="C26" s="463">
        <f>IF(C14&gt;=C24,C14-C24,0)</f>
        <v>0</v>
      </c>
    </row>
    <row r="27" spans="1:3" x14ac:dyDescent="0.25">
      <c r="A27" s="728" t="s">
        <v>287</v>
      </c>
      <c r="B27" s="728"/>
      <c r="C27" s="728"/>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25" t="s">
        <v>311</v>
      </c>
      <c r="B42" s="726"/>
      <c r="C42" s="727"/>
    </row>
    <row r="43" spans="1:3" ht="51" x14ac:dyDescent="0.25">
      <c r="A43" s="362" t="s">
        <v>286</v>
      </c>
      <c r="B43" s="412">
        <f>IF((B34)&gt;=0,0,B34)</f>
        <v>0</v>
      </c>
      <c r="C43" s="412">
        <f>IF((C34)&gt;=0,0,C34)</f>
        <v>0</v>
      </c>
    </row>
    <row r="44" spans="1:3" x14ac:dyDescent="0.25">
      <c r="A44" s="725" t="s">
        <v>287</v>
      </c>
      <c r="B44" s="726"/>
      <c r="C44" s="727"/>
    </row>
    <row r="45" spans="1:3" ht="63.75" x14ac:dyDescent="0.25">
      <c r="A45" s="362" t="s">
        <v>288</v>
      </c>
      <c r="B45" s="412">
        <f>IF((B34)&lt;0,0,B34)</f>
        <v>0</v>
      </c>
      <c r="C45" s="412">
        <f>IF((C34)&lt;0,0,C34)</f>
        <v>0</v>
      </c>
    </row>
    <row r="46" spans="1:3" ht="15" customHeight="1" x14ac:dyDescent="0.25">
      <c r="A46" s="729" t="s">
        <v>281</v>
      </c>
      <c r="B46" s="730"/>
      <c r="C46" s="731"/>
    </row>
    <row r="47" spans="1:3" ht="51" x14ac:dyDescent="0.25">
      <c r="A47" s="408" t="s">
        <v>312</v>
      </c>
      <c r="B47" s="409">
        <f>0</f>
        <v>0</v>
      </c>
      <c r="C47" s="409">
        <f>0</f>
        <v>0</v>
      </c>
    </row>
    <row r="48" spans="1:3" ht="51" x14ac:dyDescent="0.25">
      <c r="A48" s="408" t="s">
        <v>313</v>
      </c>
      <c r="B48" s="409">
        <f>0</f>
        <v>0</v>
      </c>
      <c r="C48" s="409">
        <f>0</f>
        <v>0</v>
      </c>
    </row>
    <row r="49" spans="1:3" x14ac:dyDescent="0.25">
      <c r="A49" s="725" t="s">
        <v>314</v>
      </c>
      <c r="B49" s="726"/>
      <c r="C49" s="727"/>
    </row>
    <row r="50" spans="1:3" ht="76.5" x14ac:dyDescent="0.25">
      <c r="A50" s="362" t="s">
        <v>315</v>
      </c>
      <c r="B50" s="412">
        <f>IF((B47+B48)&gt;=0,0,B47+B48)</f>
        <v>0</v>
      </c>
      <c r="C50" s="412">
        <f>IF((C47+C48)&gt;=0,0,C47+C48)</f>
        <v>0</v>
      </c>
    </row>
    <row r="51" spans="1:3" x14ac:dyDescent="0.25">
      <c r="A51" s="725" t="s">
        <v>287</v>
      </c>
      <c r="B51" s="726"/>
      <c r="C51" s="727"/>
    </row>
    <row r="52" spans="1:3" ht="89.25" x14ac:dyDescent="0.25">
      <c r="A52" s="362" t="s">
        <v>316</v>
      </c>
      <c r="B52" s="412">
        <f>IF((B47+B48)&lt;0,0,B47+B48)</f>
        <v>0</v>
      </c>
      <c r="C52" s="412">
        <f>IF((C47+C48)&lt;0,0,C47+C48)</f>
        <v>0</v>
      </c>
    </row>
    <row r="53" spans="1:3" ht="15" customHeight="1" x14ac:dyDescent="0.25">
      <c r="A53" s="729" t="s">
        <v>289</v>
      </c>
      <c r="B53" s="730"/>
      <c r="C53" s="731"/>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25" t="s">
        <v>287</v>
      </c>
      <c r="B59" s="726"/>
      <c r="C59" s="727"/>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34"/>
      <c r="K2" s="734"/>
      <c r="L2" s="734"/>
    </row>
    <row r="3" spans="1:12" ht="18.75" thickBot="1" x14ac:dyDescent="0.3">
      <c r="A3" s="735" t="s">
        <v>3707</v>
      </c>
      <c r="B3" s="736"/>
      <c r="C3" s="241"/>
      <c r="D3" s="241"/>
      <c r="E3" s="241"/>
      <c r="F3" s="241"/>
      <c r="G3" s="241"/>
      <c r="H3" s="241"/>
      <c r="I3" s="241"/>
      <c r="J3" s="737"/>
      <c r="K3" s="737"/>
      <c r="L3" s="243"/>
    </row>
    <row r="4" spans="1:12" ht="18.75" thickBot="1" x14ac:dyDescent="0.3">
      <c r="A4" s="244" t="s">
        <v>3708</v>
      </c>
      <c r="B4" s="245" t="s">
        <v>242</v>
      </c>
      <c r="C4" s="241"/>
      <c r="D4" s="241"/>
      <c r="E4" s="246"/>
      <c r="F4" s="246"/>
      <c r="G4" s="246"/>
      <c r="H4" s="241"/>
      <c r="I4" s="241"/>
      <c r="J4" s="737"/>
      <c r="K4" s="737"/>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38" t="s">
        <v>3710</v>
      </c>
      <c r="B7" s="739"/>
      <c r="C7" s="241"/>
      <c r="D7" s="740" t="s">
        <v>3711</v>
      </c>
      <c r="E7" s="740"/>
      <c r="F7" s="740"/>
      <c r="G7" s="740"/>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33" t="s">
        <v>3724</v>
      </c>
      <c r="C18" s="733"/>
      <c r="D18" s="733"/>
      <c r="E18" s="267" t="s">
        <v>3725</v>
      </c>
      <c r="F18" s="267" t="s">
        <v>3726</v>
      </c>
      <c r="G18" s="267" t="s">
        <v>3727</v>
      </c>
      <c r="H18" s="267" t="s">
        <v>3728</v>
      </c>
      <c r="I18" s="267" t="s">
        <v>3729</v>
      </c>
      <c r="J18" s="267" t="s">
        <v>3730</v>
      </c>
      <c r="K18" s="267" t="s">
        <v>3731</v>
      </c>
      <c r="L18" s="267" t="s">
        <v>3732</v>
      </c>
    </row>
    <row r="19" spans="1:12" ht="18.75" thickBot="1" x14ac:dyDescent="0.3">
      <c r="A19" s="268"/>
      <c r="B19" s="732"/>
      <c r="C19" s="732"/>
      <c r="D19" s="732"/>
      <c r="E19" s="269"/>
      <c r="F19" s="269"/>
      <c r="G19" s="270">
        <f>0.05</f>
        <v>0.05</v>
      </c>
      <c r="H19" s="271">
        <f>0</f>
        <v>0</v>
      </c>
      <c r="I19" s="271">
        <f>H19*(1+G19)</f>
        <v>0</v>
      </c>
      <c r="J19" s="271">
        <f>H19*F19</f>
        <v>0</v>
      </c>
      <c r="K19" s="271">
        <f>H19*G19*F19</f>
        <v>0</v>
      </c>
      <c r="L19" s="271">
        <f>I19*F19</f>
        <v>0</v>
      </c>
    </row>
    <row r="20" spans="1:12" ht="18.75" thickBot="1" x14ac:dyDescent="0.3">
      <c r="A20" s="268"/>
      <c r="B20" s="732"/>
      <c r="C20" s="732"/>
      <c r="D20" s="732"/>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32"/>
      <c r="C21" s="732"/>
      <c r="D21" s="732"/>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32"/>
      <c r="C22" s="732"/>
      <c r="D22" s="732"/>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32"/>
      <c r="C23" s="732"/>
      <c r="D23" s="732"/>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32"/>
      <c r="C24" s="732"/>
      <c r="D24" s="732"/>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32"/>
      <c r="C25" s="732"/>
      <c r="D25" s="732"/>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32"/>
      <c r="C26" s="732"/>
      <c r="D26" s="732"/>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32"/>
      <c r="C27" s="732"/>
      <c r="D27" s="732"/>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33" t="s">
        <v>3989</v>
      </c>
      <c r="B1" s="633"/>
      <c r="C1" s="633"/>
      <c r="D1" s="633"/>
      <c r="E1" s="633"/>
      <c r="F1" s="633"/>
      <c r="G1" s="633"/>
      <c r="H1" s="633"/>
    </row>
    <row r="3" spans="1:8" x14ac:dyDescent="0.25">
      <c r="A3" s="634" t="s">
        <v>0</v>
      </c>
      <c r="B3" s="636" t="s">
        <v>2204</v>
      </c>
      <c r="C3" s="637"/>
      <c r="D3" s="638"/>
      <c r="E3" s="18" t="s">
        <v>3877</v>
      </c>
      <c r="F3" s="639" t="s">
        <v>3990</v>
      </c>
      <c r="G3" s="639" t="s">
        <v>2204</v>
      </c>
      <c r="H3" s="632" t="s">
        <v>3877</v>
      </c>
    </row>
    <row r="4" spans="1:8" x14ac:dyDescent="0.25">
      <c r="A4" s="635"/>
      <c r="B4" s="18" t="s">
        <v>3878</v>
      </c>
      <c r="C4" s="18" t="s">
        <v>3879</v>
      </c>
      <c r="D4" s="18" t="s">
        <v>3880</v>
      </c>
      <c r="E4" s="18" t="s">
        <v>3880</v>
      </c>
      <c r="F4" s="640"/>
      <c r="G4" s="640"/>
      <c r="H4" s="632"/>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24" t="s">
        <v>4018</v>
      </c>
      <c r="B25" s="625"/>
      <c r="C25" s="626"/>
      <c r="D25" s="159"/>
      <c r="E25" s="159"/>
      <c r="F25" s="23" t="s">
        <v>4019</v>
      </c>
      <c r="G25" s="159"/>
      <c r="H25" s="159"/>
    </row>
    <row r="26" spans="1:8" ht="15" customHeight="1" x14ac:dyDescent="0.25">
      <c r="A26" s="624" t="s">
        <v>4020</v>
      </c>
      <c r="B26" s="625"/>
      <c r="C26" s="626"/>
      <c r="D26" s="159"/>
      <c r="E26" s="159"/>
      <c r="F26" s="641" t="s">
        <v>4021</v>
      </c>
      <c r="G26" s="643"/>
      <c r="H26" s="645"/>
    </row>
    <row r="27" spans="1:8" x14ac:dyDescent="0.25">
      <c r="A27" s="624" t="s">
        <v>4022</v>
      </c>
      <c r="B27" s="625"/>
      <c r="C27" s="626"/>
      <c r="D27" s="159"/>
      <c r="E27" s="159"/>
      <c r="F27" s="642"/>
      <c r="G27" s="644"/>
      <c r="H27" s="646"/>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42" t="s">
        <v>3761</v>
      </c>
      <c r="B2" s="742" t="s">
        <v>3746</v>
      </c>
      <c r="C2" s="744" t="s">
        <v>3747</v>
      </c>
      <c r="D2" s="745"/>
      <c r="E2" s="746"/>
      <c r="F2" s="742" t="s">
        <v>3748</v>
      </c>
      <c r="G2" s="742" t="s">
        <v>3749</v>
      </c>
      <c r="H2" s="744" t="s">
        <v>3747</v>
      </c>
      <c r="I2" s="745"/>
      <c r="J2" s="746"/>
      <c r="K2" s="744" t="s">
        <v>3750</v>
      </c>
      <c r="L2" s="745"/>
      <c r="M2" s="745"/>
      <c r="N2" s="746"/>
      <c r="O2" s="741" t="s">
        <v>3751</v>
      </c>
      <c r="P2" s="741"/>
    </row>
    <row r="3" spans="1:16" x14ac:dyDescent="0.25">
      <c r="A3" s="743"/>
      <c r="B3" s="743"/>
      <c r="C3" s="237" t="s">
        <v>3752</v>
      </c>
      <c r="D3" s="237" t="s">
        <v>3753</v>
      </c>
      <c r="E3" s="237" t="s">
        <v>3754</v>
      </c>
      <c r="F3" s="743"/>
      <c r="G3" s="743"/>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44" t="s">
        <v>3763</v>
      </c>
      <c r="E1" s="745"/>
      <c r="F1" s="745"/>
      <c r="G1" s="746"/>
    </row>
    <row r="2" spans="1:7" ht="60" x14ac:dyDescent="0.25">
      <c r="A2" s="292" t="s">
        <v>3764</v>
      </c>
      <c r="B2" s="63"/>
      <c r="D2" s="291" t="s">
        <v>3765</v>
      </c>
      <c r="E2" s="291" t="s">
        <v>3752</v>
      </c>
      <c r="F2" s="291" t="s">
        <v>3766</v>
      </c>
      <c r="G2" s="69" t="s">
        <v>3767</v>
      </c>
    </row>
    <row r="3" spans="1:7" x14ac:dyDescent="0.25">
      <c r="A3" s="747" t="s">
        <v>3768</v>
      </c>
      <c r="B3" s="748"/>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49" t="s">
        <v>1659</v>
      </c>
    </row>
    <row r="36" spans="1:3" ht="45" x14ac:dyDescent="0.25">
      <c r="A36" s="122" t="s">
        <v>1660</v>
      </c>
      <c r="B36" s="40"/>
      <c r="C36" s="750"/>
    </row>
    <row r="37" spans="1:3" ht="30" x14ac:dyDescent="0.25">
      <c r="A37" s="122" t="s">
        <v>1661</v>
      </c>
      <c r="B37" s="40"/>
      <c r="C37" s="751"/>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49" t="s">
        <v>1659</v>
      </c>
    </row>
    <row r="63" spans="1:3" x14ac:dyDescent="0.25">
      <c r="A63" s="125" t="s">
        <v>1677</v>
      </c>
      <c r="B63" s="40"/>
      <c r="C63" s="750"/>
    </row>
    <row r="64" spans="1:3" x14ac:dyDescent="0.25">
      <c r="A64" s="125" t="s">
        <v>55</v>
      </c>
      <c r="B64" s="40"/>
      <c r="C64" s="751"/>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49" t="s">
        <v>1697</v>
      </c>
    </row>
    <row r="93" spans="1:3" x14ac:dyDescent="0.25">
      <c r="A93" s="23" t="s">
        <v>1698</v>
      </c>
      <c r="B93" s="40"/>
      <c r="C93" s="751"/>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49" t="s">
        <v>1697</v>
      </c>
    </row>
    <row r="135" spans="1:4" x14ac:dyDescent="0.25">
      <c r="A135" s="125"/>
      <c r="B135" s="750"/>
    </row>
    <row r="136" spans="1:4" x14ac:dyDescent="0.25">
      <c r="A136" s="125"/>
      <c r="B136" s="751"/>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55" t="s">
        <v>1744</v>
      </c>
      <c r="B51" s="755"/>
      <c r="C51" s="755"/>
      <c r="D51" s="755"/>
      <c r="E51" s="44"/>
      <c r="F51" s="44"/>
      <c r="G51" s="44"/>
      <c r="H51" s="44"/>
      <c r="I51" s="44"/>
      <c r="J51" s="44"/>
    </row>
    <row r="52" spans="1:10" x14ac:dyDescent="0.25">
      <c r="A52" s="756" t="s">
        <v>1308</v>
      </c>
      <c r="B52" s="757"/>
      <c r="C52" s="758"/>
      <c r="D52" s="110" t="s">
        <v>1745</v>
      </c>
      <c r="E52" s="44"/>
      <c r="F52" s="44"/>
      <c r="G52" s="44"/>
      <c r="H52" s="44"/>
      <c r="I52" s="44"/>
      <c r="J52" s="44"/>
    </row>
    <row r="53" spans="1:10" ht="60" x14ac:dyDescent="0.25">
      <c r="A53" s="759">
        <v>16</v>
      </c>
      <c r="B53" s="97" t="s">
        <v>1746</v>
      </c>
      <c r="C53" s="23"/>
      <c r="D53" s="14"/>
      <c r="E53" s="44"/>
      <c r="F53" s="44"/>
      <c r="G53" s="44"/>
      <c r="H53" s="44"/>
      <c r="I53" s="44"/>
      <c r="J53" s="44"/>
    </row>
    <row r="54" spans="1:10" ht="60" x14ac:dyDescent="0.25">
      <c r="A54" s="760"/>
      <c r="B54" s="92" t="s">
        <v>1747</v>
      </c>
      <c r="C54" s="23">
        <v>1031</v>
      </c>
      <c r="D54" s="14">
        <f>0</f>
        <v>0</v>
      </c>
      <c r="E54" s="44"/>
      <c r="F54" s="44"/>
      <c r="G54" s="44"/>
      <c r="H54" s="44"/>
      <c r="I54" s="44"/>
      <c r="J54" s="44"/>
    </row>
    <row r="55" spans="1:10" x14ac:dyDescent="0.25">
      <c r="A55" s="761" t="s">
        <v>1364</v>
      </c>
      <c r="B55" s="762"/>
      <c r="C55" s="763"/>
      <c r="D55" s="110" t="s">
        <v>1745</v>
      </c>
      <c r="E55" s="44"/>
      <c r="F55" s="44"/>
      <c r="G55" s="44"/>
      <c r="H55" s="44"/>
      <c r="I55" s="44"/>
      <c r="J55" s="44"/>
    </row>
    <row r="56" spans="1:10" ht="60" x14ac:dyDescent="0.25">
      <c r="A56" s="759">
        <v>21</v>
      </c>
      <c r="B56" s="97" t="s">
        <v>1748</v>
      </c>
      <c r="C56" s="23"/>
      <c r="D56" s="14"/>
      <c r="E56" s="44"/>
      <c r="F56" s="44"/>
      <c r="G56" s="44"/>
      <c r="H56" s="44"/>
      <c r="I56" s="44"/>
      <c r="J56" s="44"/>
    </row>
    <row r="57" spans="1:10" ht="60" x14ac:dyDescent="0.25">
      <c r="A57" s="760"/>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64" t="s">
        <v>1754</v>
      </c>
      <c r="B60" s="765"/>
      <c r="C60" s="765"/>
      <c r="D60" s="766"/>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64" t="s">
        <v>1756</v>
      </c>
      <c r="B63" s="765"/>
      <c r="C63" s="765"/>
      <c r="D63" s="765"/>
      <c r="E63" s="765"/>
      <c r="F63" s="765"/>
      <c r="G63" s="765"/>
      <c r="H63" s="766"/>
      <c r="I63" s="44"/>
      <c r="J63" s="44"/>
    </row>
    <row r="64" spans="1:10" x14ac:dyDescent="0.25">
      <c r="A64" s="756" t="s">
        <v>1413</v>
      </c>
      <c r="B64" s="757"/>
      <c r="C64" s="757"/>
      <c r="D64" s="758"/>
      <c r="E64" s="756" t="s">
        <v>1757</v>
      </c>
      <c r="F64" s="757"/>
      <c r="G64" s="757"/>
      <c r="H64" s="758"/>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64" t="s">
        <v>1767</v>
      </c>
      <c r="B69" s="765"/>
      <c r="C69" s="765"/>
      <c r="D69" s="766"/>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64" t="s">
        <v>1770</v>
      </c>
      <c r="B72" s="765"/>
      <c r="C72" s="766"/>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52" t="s">
        <v>1843</v>
      </c>
      <c r="B159" s="753"/>
      <c r="C159" s="754"/>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69" t="s">
        <v>1857</v>
      </c>
      <c r="B20" s="770"/>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79" t="s">
        <v>1883</v>
      </c>
      <c r="B45" s="780" t="s">
        <v>1308</v>
      </c>
      <c r="C45" s="780"/>
      <c r="D45" s="780"/>
      <c r="E45" s="44"/>
      <c r="F45" s="44"/>
      <c r="G45" s="44"/>
      <c r="H45" s="44"/>
      <c r="I45" s="44"/>
      <c r="J45" s="44"/>
      <c r="K45" s="44"/>
      <c r="L45" s="44"/>
      <c r="M45" s="44"/>
      <c r="N45" s="44"/>
      <c r="O45" s="44"/>
      <c r="P45" s="44"/>
      <c r="Q45" s="44"/>
      <c r="R45" s="44"/>
      <c r="S45" s="44"/>
      <c r="T45" s="44"/>
      <c r="U45" s="44"/>
    </row>
    <row r="46" spans="1:21" x14ac:dyDescent="0.25">
      <c r="A46" s="779"/>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79"/>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68"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73"/>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74" t="s">
        <v>1883</v>
      </c>
      <c r="B71" s="781" t="s">
        <v>1894</v>
      </c>
      <c r="C71" s="782"/>
      <c r="D71" s="782"/>
      <c r="E71" s="782"/>
      <c r="F71" s="782"/>
      <c r="G71" s="783"/>
      <c r="H71" s="44"/>
      <c r="I71" s="44"/>
      <c r="J71" s="44"/>
      <c r="K71" s="44"/>
      <c r="L71" s="44"/>
      <c r="M71" s="44"/>
      <c r="N71" s="44"/>
      <c r="O71" s="44"/>
      <c r="P71" s="44"/>
      <c r="Q71" s="44"/>
      <c r="R71" s="44"/>
      <c r="S71" s="44"/>
      <c r="T71" s="44"/>
      <c r="U71" s="44"/>
    </row>
    <row r="72" spans="1:21" ht="39.75" customHeight="1" x14ac:dyDescent="0.25">
      <c r="A72" s="775"/>
      <c r="B72" s="784" t="s">
        <v>1895</v>
      </c>
      <c r="C72" s="785"/>
      <c r="D72" s="786"/>
      <c r="E72" s="787" t="s">
        <v>1896</v>
      </c>
      <c r="F72" s="788"/>
      <c r="G72" s="789"/>
      <c r="H72" s="44"/>
      <c r="I72" s="44"/>
      <c r="J72" s="44"/>
      <c r="K72" s="44"/>
      <c r="L72" s="44"/>
      <c r="M72" s="44"/>
      <c r="N72" s="44"/>
      <c r="O72" s="44"/>
      <c r="P72" s="44"/>
      <c r="Q72" s="44"/>
      <c r="R72" s="44"/>
      <c r="S72" s="44"/>
      <c r="T72" s="44"/>
      <c r="U72" s="44"/>
    </row>
    <row r="73" spans="1:21" ht="30.75" customHeight="1" x14ac:dyDescent="0.25">
      <c r="A73" s="775"/>
      <c r="B73" s="790" t="s">
        <v>1897</v>
      </c>
      <c r="C73" s="791"/>
      <c r="D73" s="774" t="s">
        <v>1898</v>
      </c>
      <c r="E73" s="769" t="s">
        <v>1899</v>
      </c>
      <c r="F73" s="770"/>
      <c r="G73" s="771" t="s">
        <v>1900</v>
      </c>
      <c r="H73" s="44"/>
      <c r="I73" s="44"/>
      <c r="J73" s="44"/>
      <c r="K73" s="44"/>
      <c r="L73" s="44"/>
      <c r="M73" s="44"/>
      <c r="N73" s="44"/>
      <c r="O73" s="44"/>
      <c r="P73" s="44"/>
      <c r="Q73" s="44"/>
      <c r="R73" s="44"/>
      <c r="S73" s="44"/>
      <c r="T73" s="44"/>
      <c r="U73" s="44"/>
    </row>
    <row r="74" spans="1:21" ht="45" x14ac:dyDescent="0.25">
      <c r="A74" s="775"/>
      <c r="B74" s="72" t="s">
        <v>1901</v>
      </c>
      <c r="C74" s="88" t="s">
        <v>1902</v>
      </c>
      <c r="D74" s="776"/>
      <c r="E74" s="88" t="s">
        <v>1903</v>
      </c>
      <c r="F74" s="88" t="s">
        <v>1904</v>
      </c>
      <c r="G74" s="772"/>
      <c r="H74" s="44"/>
      <c r="I74" s="44"/>
      <c r="J74" s="44"/>
      <c r="K74" s="44"/>
      <c r="L74" s="44"/>
      <c r="M74" s="44"/>
      <c r="N74" s="44"/>
      <c r="O74" s="44"/>
      <c r="P74" s="44"/>
      <c r="Q74" s="44"/>
      <c r="R74" s="44"/>
      <c r="S74" s="44"/>
      <c r="T74" s="44"/>
      <c r="U74" s="44"/>
    </row>
    <row r="75" spans="1:21" x14ac:dyDescent="0.25">
      <c r="A75" s="776"/>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68"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73"/>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74" t="s">
        <v>1883</v>
      </c>
      <c r="B99" s="777" t="s">
        <v>1364</v>
      </c>
      <c r="C99" s="777"/>
      <c r="D99" s="777"/>
      <c r="E99" s="139" t="s">
        <v>1913</v>
      </c>
      <c r="F99" s="44"/>
      <c r="G99" s="44"/>
      <c r="H99" s="44"/>
      <c r="I99" s="44"/>
      <c r="J99" s="44"/>
      <c r="K99" s="44"/>
      <c r="L99" s="44"/>
      <c r="M99" s="44"/>
      <c r="N99" s="44"/>
      <c r="O99" s="44"/>
      <c r="P99" s="44"/>
      <c r="Q99" s="44"/>
      <c r="R99" s="44"/>
      <c r="S99" s="44"/>
      <c r="T99" s="44"/>
      <c r="U99" s="44"/>
    </row>
    <row r="100" spans="1:21" ht="30" x14ac:dyDescent="0.25">
      <c r="A100" s="775"/>
      <c r="B100" s="778" t="s">
        <v>1914</v>
      </c>
      <c r="C100" s="778" t="s">
        <v>1915</v>
      </c>
      <c r="D100" s="778"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75"/>
      <c r="B101" s="778"/>
      <c r="C101" s="778"/>
      <c r="D101" s="778"/>
      <c r="E101" s="137" t="s">
        <v>1918</v>
      </c>
      <c r="F101" s="44"/>
      <c r="G101" s="44"/>
      <c r="H101" s="44"/>
      <c r="I101" s="44"/>
      <c r="J101" s="44"/>
      <c r="K101" s="44"/>
      <c r="L101" s="44"/>
      <c r="M101" s="44"/>
      <c r="N101" s="44"/>
      <c r="O101" s="44"/>
      <c r="P101" s="44"/>
      <c r="Q101" s="44"/>
      <c r="R101" s="44"/>
      <c r="S101" s="44"/>
      <c r="T101" s="44"/>
      <c r="U101" s="44"/>
    </row>
    <row r="102" spans="1:21" x14ac:dyDescent="0.25">
      <c r="A102" s="776"/>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67"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68"/>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67" t="s">
        <v>1925</v>
      </c>
      <c r="B125" s="767"/>
      <c r="C125" s="767"/>
      <c r="D125" s="40"/>
      <c r="E125" s="40"/>
      <c r="F125" s="44"/>
      <c r="G125" s="44"/>
      <c r="H125" s="44"/>
      <c r="I125" s="44"/>
      <c r="J125" s="44"/>
      <c r="K125" s="44"/>
      <c r="L125" s="44"/>
      <c r="M125" s="44"/>
      <c r="N125" s="44"/>
      <c r="O125" s="44"/>
      <c r="P125" s="44"/>
      <c r="Q125" s="44"/>
      <c r="R125" s="44"/>
      <c r="S125" s="44"/>
      <c r="T125" s="44"/>
      <c r="U125" s="44"/>
    </row>
    <row r="126" spans="1:21" x14ac:dyDescent="0.25">
      <c r="A126" s="767"/>
      <c r="B126" s="767"/>
      <c r="C126" s="767"/>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47" t="s">
        <v>4027</v>
      </c>
      <c r="B1" s="647"/>
      <c r="C1" s="647"/>
      <c r="D1" s="647"/>
      <c r="E1" s="647"/>
      <c r="F1" s="647"/>
      <c r="G1" s="647"/>
      <c r="H1" s="647"/>
    </row>
    <row r="3" spans="1:8" x14ac:dyDescent="0.25">
      <c r="A3" s="634" t="s">
        <v>0</v>
      </c>
      <c r="B3" s="636" t="s">
        <v>2204</v>
      </c>
      <c r="C3" s="637"/>
      <c r="D3" s="638"/>
      <c r="E3" s="18" t="s">
        <v>3877</v>
      </c>
      <c r="F3" s="639" t="s">
        <v>3990</v>
      </c>
      <c r="G3" s="639" t="s">
        <v>2204</v>
      </c>
      <c r="H3" s="632" t="s">
        <v>3877</v>
      </c>
    </row>
    <row r="4" spans="1:8" x14ac:dyDescent="0.25">
      <c r="A4" s="635"/>
      <c r="B4" s="18" t="s">
        <v>3878</v>
      </c>
      <c r="C4" s="18" t="s">
        <v>3879</v>
      </c>
      <c r="D4" s="18" t="s">
        <v>3880</v>
      </c>
      <c r="E4" s="18" t="s">
        <v>3880</v>
      </c>
      <c r="F4" s="640"/>
      <c r="G4" s="640"/>
      <c r="H4" s="632"/>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24" t="s">
        <v>4018</v>
      </c>
      <c r="B25" s="625"/>
      <c r="C25" s="626"/>
      <c r="D25" s="159"/>
      <c r="E25" s="159"/>
      <c r="F25" s="23" t="s">
        <v>4019</v>
      </c>
      <c r="G25" s="159"/>
      <c r="H25" s="159"/>
    </row>
    <row r="26" spans="1:8" ht="15" customHeight="1" x14ac:dyDescent="0.25">
      <c r="A26" s="624" t="s">
        <v>4020</v>
      </c>
      <c r="B26" s="625"/>
      <c r="C26" s="626"/>
      <c r="D26" s="159"/>
      <c r="E26" s="159"/>
      <c r="F26" s="641" t="s">
        <v>4021</v>
      </c>
      <c r="G26" s="643"/>
      <c r="H26" s="645"/>
    </row>
    <row r="27" spans="1:8" x14ac:dyDescent="0.25">
      <c r="A27" s="624" t="s">
        <v>4022</v>
      </c>
      <c r="B27" s="625"/>
      <c r="C27" s="626"/>
      <c r="D27" s="159"/>
      <c r="E27" s="159"/>
      <c r="F27" s="642"/>
      <c r="G27" s="644"/>
      <c r="H27" s="646"/>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92" t="s">
        <v>2059</v>
      </c>
      <c r="B164" s="19" t="s">
        <v>2060</v>
      </c>
      <c r="C164" s="795" t="s">
        <v>2061</v>
      </c>
      <c r="D164" s="796"/>
      <c r="E164" s="796"/>
      <c r="F164" s="796"/>
      <c r="G164" s="796"/>
      <c r="H164" s="797"/>
    </row>
    <row r="165" spans="1:8" x14ac:dyDescent="0.25">
      <c r="A165" s="793"/>
      <c r="B165" s="792" t="s">
        <v>2062</v>
      </c>
      <c r="C165" s="792" t="s">
        <v>2063</v>
      </c>
      <c r="D165" s="795" t="s">
        <v>2064</v>
      </c>
      <c r="E165" s="796"/>
      <c r="F165" s="796"/>
      <c r="G165" s="796"/>
      <c r="H165" s="797"/>
    </row>
    <row r="166" spans="1:8" x14ac:dyDescent="0.25">
      <c r="A166" s="793"/>
      <c r="B166" s="798"/>
      <c r="C166" s="798"/>
      <c r="D166" s="792" t="s">
        <v>2065</v>
      </c>
      <c r="E166" s="795" t="s">
        <v>2066</v>
      </c>
      <c r="F166" s="746"/>
      <c r="G166" s="795" t="s">
        <v>2067</v>
      </c>
      <c r="H166" s="746"/>
    </row>
    <row r="167" spans="1:8" ht="45" x14ac:dyDescent="0.25">
      <c r="A167" s="794"/>
      <c r="B167" s="743"/>
      <c r="C167" s="743"/>
      <c r="D167" s="743"/>
      <c r="E167" s="69" t="s">
        <v>2068</v>
      </c>
      <c r="F167" s="19" t="s">
        <v>2069</v>
      </c>
      <c r="G167" s="69" t="s">
        <v>2070</v>
      </c>
      <c r="H167" s="19" t="s">
        <v>2071</v>
      </c>
    </row>
    <row r="168" spans="1:8" x14ac:dyDescent="0.25">
      <c r="A168" s="40"/>
      <c r="B168" s="749"/>
      <c r="C168" s="749"/>
      <c r="D168" s="749"/>
      <c r="E168" s="749"/>
      <c r="F168" s="749"/>
      <c r="G168" s="749"/>
      <c r="H168" s="749"/>
    </row>
    <row r="169" spans="1:8" x14ac:dyDescent="0.25">
      <c r="A169" s="40"/>
      <c r="B169" s="751"/>
      <c r="C169" s="751"/>
      <c r="D169" s="751"/>
      <c r="E169" s="751"/>
      <c r="F169" s="751"/>
      <c r="G169" s="751"/>
      <c r="H169" s="751"/>
    </row>
    <row r="170" spans="1:8" x14ac:dyDescent="0.25">
      <c r="A170" s="40"/>
      <c r="B170" s="749"/>
      <c r="C170" s="749"/>
      <c r="D170" s="749"/>
      <c r="E170" s="749"/>
      <c r="F170" s="749"/>
      <c r="G170" s="749"/>
      <c r="H170" s="749"/>
    </row>
    <row r="171" spans="1:8" x14ac:dyDescent="0.25">
      <c r="A171" s="40"/>
      <c r="B171" s="751"/>
      <c r="C171" s="751"/>
      <c r="D171" s="751"/>
      <c r="E171" s="750"/>
      <c r="F171" s="750"/>
      <c r="G171" s="750"/>
      <c r="H171" s="751"/>
    </row>
    <row r="172" spans="1:8" x14ac:dyDescent="0.25">
      <c r="A172" s="40"/>
      <c r="B172" s="749"/>
      <c r="C172" s="749"/>
      <c r="D172" s="749"/>
      <c r="E172" s="799"/>
      <c r="F172" s="799"/>
      <c r="G172" s="799"/>
      <c r="H172" s="749"/>
    </row>
    <row r="173" spans="1:8" x14ac:dyDescent="0.25">
      <c r="A173" s="40"/>
      <c r="B173" s="751"/>
      <c r="C173" s="751"/>
      <c r="D173" s="751"/>
      <c r="E173" s="799"/>
      <c r="F173" s="799"/>
      <c r="G173" s="799"/>
      <c r="H173" s="751"/>
    </row>
    <row r="174" spans="1:8" x14ac:dyDescent="0.25">
      <c r="A174" s="40"/>
      <c r="B174" s="749"/>
      <c r="C174" s="749"/>
      <c r="D174" s="749"/>
      <c r="E174" s="749"/>
      <c r="F174" s="749"/>
      <c r="G174" s="749"/>
      <c r="H174" s="749"/>
    </row>
    <row r="175" spans="1:8" x14ac:dyDescent="0.25">
      <c r="A175" s="40"/>
      <c r="B175" s="751"/>
      <c r="C175" s="751"/>
      <c r="D175" s="751"/>
      <c r="E175" s="751"/>
      <c r="F175" s="751"/>
      <c r="G175" s="751"/>
      <c r="H175" s="751"/>
    </row>
    <row r="176" spans="1:8" x14ac:dyDescent="0.25">
      <c r="A176" s="40"/>
      <c r="B176" s="749"/>
      <c r="C176" s="749"/>
      <c r="D176" s="749"/>
      <c r="E176" s="749"/>
      <c r="F176" s="749"/>
      <c r="G176" s="749"/>
      <c r="H176" s="749"/>
    </row>
    <row r="177" spans="1:8" x14ac:dyDescent="0.25">
      <c r="A177" s="40"/>
      <c r="B177" s="751"/>
      <c r="C177" s="751"/>
      <c r="D177" s="751"/>
      <c r="E177" s="751"/>
      <c r="F177" s="751"/>
      <c r="G177" s="751"/>
      <c r="H177" s="751"/>
    </row>
    <row r="178" spans="1:8" x14ac:dyDescent="0.25">
      <c r="A178" s="40"/>
      <c r="B178" s="749"/>
      <c r="C178" s="749"/>
      <c r="D178" s="749"/>
      <c r="E178" s="749"/>
      <c r="F178" s="749"/>
      <c r="G178" s="749"/>
      <c r="H178" s="749"/>
    </row>
    <row r="179" spans="1:8" x14ac:dyDescent="0.25">
      <c r="A179" s="40"/>
      <c r="B179" s="751"/>
      <c r="C179" s="751"/>
      <c r="D179" s="751"/>
      <c r="E179" s="751"/>
      <c r="F179" s="751"/>
      <c r="G179" s="751"/>
      <c r="H179" s="751"/>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41" t="s">
        <v>2076</v>
      </c>
      <c r="B188" s="741"/>
      <c r="C188" s="795" t="s">
        <v>2077</v>
      </c>
      <c r="D188" s="797"/>
    </row>
    <row r="189" spans="1:8" ht="90" x14ac:dyDescent="0.25">
      <c r="A189" s="800" t="s">
        <v>2078</v>
      </c>
      <c r="B189" s="801"/>
      <c r="C189" s="154" t="s">
        <v>2079</v>
      </c>
      <c r="D189" s="40"/>
    </row>
    <row r="190" spans="1:8" ht="75" x14ac:dyDescent="0.25">
      <c r="A190" s="800"/>
      <c r="B190" s="801"/>
      <c r="C190" s="154" t="s">
        <v>2080</v>
      </c>
      <c r="D190" s="40"/>
    </row>
    <row r="191" spans="1:8" ht="60" x14ac:dyDescent="0.25">
      <c r="A191" s="800" t="s">
        <v>2081</v>
      </c>
      <c r="B191" s="799"/>
      <c r="C191" s="154" t="s">
        <v>2082</v>
      </c>
      <c r="D191" s="40"/>
    </row>
    <row r="192" spans="1:8" ht="45" x14ac:dyDescent="0.25">
      <c r="A192" s="800"/>
      <c r="B192" s="799"/>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803" t="s">
        <v>5135</v>
      </c>
      <c r="B17" s="803"/>
      <c r="C17" s="803"/>
      <c r="D17" s="803"/>
      <c r="E17" s="803"/>
      <c r="F17" s="803"/>
      <c r="G17" s="803"/>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806" t="s">
        <v>5150</v>
      </c>
      <c r="B26" s="807"/>
      <c r="C26" s="808"/>
      <c r="D26" s="583" t="s">
        <v>4988</v>
      </c>
      <c r="E26" s="587"/>
      <c r="F26" s="175"/>
      <c r="G26" s="175"/>
    </row>
    <row r="27" spans="1:7" x14ac:dyDescent="0.25">
      <c r="A27" s="806" t="s">
        <v>5151</v>
      </c>
      <c r="B27" s="807"/>
      <c r="C27" s="808"/>
      <c r="D27" s="595" t="s">
        <v>5001</v>
      </c>
      <c r="E27" s="596"/>
      <c r="F27" s="595" t="s">
        <v>5004</v>
      </c>
      <c r="G27" s="596"/>
    </row>
    <row r="28" spans="1:7" x14ac:dyDescent="0.25">
      <c r="A28" s="809" t="s">
        <v>5152</v>
      </c>
      <c r="B28" s="809"/>
      <c r="C28" s="809"/>
      <c r="D28" s="36" t="s">
        <v>5007</v>
      </c>
      <c r="E28" s="597"/>
      <c r="F28" s="598"/>
      <c r="G28" s="598"/>
    </row>
    <row r="29" spans="1:7" x14ac:dyDescent="0.25">
      <c r="A29" s="810" t="s">
        <v>5153</v>
      </c>
      <c r="B29" s="811"/>
      <c r="C29" s="812"/>
      <c r="D29" s="37" t="s">
        <v>5045</v>
      </c>
      <c r="E29" s="587"/>
      <c r="F29" s="175"/>
      <c r="G29" s="175"/>
    </row>
    <row r="30" spans="1:7" x14ac:dyDescent="0.25">
      <c r="A30" s="810" t="s">
        <v>5154</v>
      </c>
      <c r="B30" s="811"/>
      <c r="C30" s="812"/>
      <c r="D30" s="37" t="s">
        <v>5012</v>
      </c>
      <c r="E30" s="587"/>
      <c r="F30" s="175"/>
      <c r="G30" s="175"/>
    </row>
    <row r="32" spans="1:7" x14ac:dyDescent="0.25">
      <c r="A32" s="803" t="s">
        <v>5155</v>
      </c>
      <c r="B32" s="803"/>
      <c r="C32" s="803"/>
      <c r="D32" s="803"/>
    </row>
    <row r="33" spans="1:4" ht="15" customHeight="1" x14ac:dyDescent="0.25">
      <c r="A33" s="583" t="s">
        <v>1229</v>
      </c>
      <c r="B33" s="587"/>
      <c r="C33" s="647" t="s">
        <v>5156</v>
      </c>
      <c r="D33" s="647"/>
    </row>
    <row r="34" spans="1:4" x14ac:dyDescent="0.25">
      <c r="A34" s="583" t="s">
        <v>5157</v>
      </c>
      <c r="B34" s="587"/>
      <c r="C34" s="647"/>
      <c r="D34" s="647"/>
    </row>
    <row r="35" spans="1:4" x14ac:dyDescent="0.25">
      <c r="A35" s="583" t="s">
        <v>5158</v>
      </c>
      <c r="B35" s="587"/>
      <c r="C35" s="647"/>
      <c r="D35" s="647"/>
    </row>
    <row r="36" spans="1:4" x14ac:dyDescent="0.25">
      <c r="A36" s="583" t="s">
        <v>1442</v>
      </c>
      <c r="B36" s="587"/>
      <c r="C36" s="647"/>
      <c r="D36" s="647"/>
    </row>
    <row r="37" spans="1:4" x14ac:dyDescent="0.25">
      <c r="A37" s="583" t="s">
        <v>5159</v>
      </c>
      <c r="B37" s="587"/>
      <c r="C37" s="647"/>
      <c r="D37" s="647"/>
    </row>
    <row r="38" spans="1:4" ht="15" customHeight="1" x14ac:dyDescent="0.25">
      <c r="A38" s="813" t="s">
        <v>5160</v>
      </c>
      <c r="B38" s="813"/>
      <c r="C38" s="813"/>
      <c r="D38" s="813"/>
    </row>
    <row r="39" spans="1:4" x14ac:dyDescent="0.25">
      <c r="A39" s="583" t="s">
        <v>5161</v>
      </c>
      <c r="B39" s="587"/>
      <c r="C39" s="583" t="s">
        <v>5162</v>
      </c>
      <c r="D39" s="587"/>
    </row>
    <row r="40" spans="1:4" x14ac:dyDescent="0.25">
      <c r="A40" s="583" t="s">
        <v>5163</v>
      </c>
      <c r="B40" s="587"/>
    </row>
    <row r="42" spans="1:4" x14ac:dyDescent="0.25">
      <c r="A42" s="804" t="s">
        <v>5164</v>
      </c>
      <c r="B42" s="805"/>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47" t="s">
        <v>5167</v>
      </c>
      <c r="B48" s="647"/>
      <c r="C48" s="647"/>
      <c r="D48" s="647"/>
    </row>
    <row r="50" spans="1:5" ht="15" customHeight="1" x14ac:dyDescent="0.25">
      <c r="A50" s="647" t="s">
        <v>5168</v>
      </c>
      <c r="B50" s="647"/>
      <c r="C50" s="647"/>
      <c r="D50" s="647"/>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02" t="s">
        <v>5181</v>
      </c>
      <c r="C57" s="802"/>
      <c r="D57" s="802"/>
      <c r="E57" s="586"/>
    </row>
    <row r="58" spans="1:5" ht="30" x14ac:dyDescent="0.25">
      <c r="A58" s="585" t="s">
        <v>5182</v>
      </c>
      <c r="B58" s="584" t="s">
        <v>5183</v>
      </c>
      <c r="C58" s="599"/>
      <c r="D58" s="600"/>
      <c r="E58" s="599"/>
    </row>
    <row r="59" spans="1:5" x14ac:dyDescent="0.25">
      <c r="A59" s="588" t="s">
        <v>5184</v>
      </c>
      <c r="B59" s="795" t="s">
        <v>5185</v>
      </c>
      <c r="C59" s="796"/>
      <c r="D59" s="797"/>
      <c r="E59" s="344"/>
    </row>
    <row r="60" spans="1:5" x14ac:dyDescent="0.25">
      <c r="A60" s="588" t="s">
        <v>5186</v>
      </c>
      <c r="B60" s="795" t="s">
        <v>5187</v>
      </c>
      <c r="C60" s="797"/>
      <c r="D60" s="588" t="s">
        <v>5038</v>
      </c>
      <c r="E60" s="344"/>
    </row>
    <row r="61" spans="1:5" x14ac:dyDescent="0.25">
      <c r="A61" s="588" t="s">
        <v>5188</v>
      </c>
      <c r="B61" s="802" t="s">
        <v>5189</v>
      </c>
      <c r="C61" s="802"/>
      <c r="D61" s="588" t="s">
        <v>5040</v>
      </c>
      <c r="E61" s="586"/>
    </row>
    <row r="62" spans="1:5" x14ac:dyDescent="0.25">
      <c r="A62" s="588" t="s">
        <v>5190</v>
      </c>
      <c r="B62" s="795" t="s">
        <v>5191</v>
      </c>
      <c r="C62" s="797"/>
      <c r="D62" s="588" t="s">
        <v>5042</v>
      </c>
      <c r="E62" s="586"/>
    </row>
    <row r="63" spans="1:5" x14ac:dyDescent="0.25">
      <c r="A63" s="588" t="s">
        <v>5192</v>
      </c>
      <c r="B63" s="795" t="s">
        <v>5193</v>
      </c>
      <c r="C63" s="797"/>
      <c r="D63" s="588" t="s">
        <v>5045</v>
      </c>
      <c r="E63" s="586"/>
    </row>
    <row r="64" spans="1:5" x14ac:dyDescent="0.25">
      <c r="A64" s="588" t="s">
        <v>5194</v>
      </c>
      <c r="B64" s="795" t="s">
        <v>5195</v>
      </c>
      <c r="C64" s="797"/>
      <c r="D64" s="588" t="s">
        <v>5049</v>
      </c>
      <c r="E64" s="586"/>
    </row>
    <row r="65" spans="1:5" ht="15" customHeight="1" x14ac:dyDescent="0.25">
      <c r="A65" s="588" t="s">
        <v>5196</v>
      </c>
      <c r="B65" s="795" t="s">
        <v>5197</v>
      </c>
      <c r="C65" s="797"/>
      <c r="D65" s="588" t="s">
        <v>5052</v>
      </c>
      <c r="E65" s="586"/>
    </row>
    <row r="66" spans="1:5" x14ac:dyDescent="0.25">
      <c r="A66" s="588" t="s">
        <v>5198</v>
      </c>
      <c r="B66" s="795" t="s">
        <v>5199</v>
      </c>
      <c r="C66" s="797"/>
      <c r="D66" s="588" t="s">
        <v>4951</v>
      </c>
      <c r="E66" s="586"/>
    </row>
    <row r="67" spans="1:5" ht="15" customHeight="1" x14ac:dyDescent="0.25">
      <c r="A67" s="588" t="s">
        <v>5200</v>
      </c>
      <c r="B67" s="795" t="s">
        <v>5201</v>
      </c>
      <c r="C67" s="797"/>
      <c r="D67" s="588" t="s">
        <v>4955</v>
      </c>
      <c r="E67" s="586"/>
    </row>
    <row r="69" spans="1:5" ht="15" customHeight="1" x14ac:dyDescent="0.25">
      <c r="A69" s="647" t="s">
        <v>5202</v>
      </c>
      <c r="B69" s="647"/>
      <c r="C69" s="647"/>
      <c r="D69" s="647"/>
      <c r="E69" s="647"/>
    </row>
    <row r="71" spans="1:5" x14ac:dyDescent="0.25">
      <c r="A71" s="803" t="s">
        <v>5203</v>
      </c>
      <c r="B71" s="803"/>
      <c r="C71" s="803"/>
      <c r="D71" s="803"/>
      <c r="E71" s="803"/>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795" t="s">
        <v>5208</v>
      </c>
      <c r="C74" s="797"/>
      <c r="D74" s="583" t="s">
        <v>4988</v>
      </c>
      <c r="E74" s="587"/>
    </row>
    <row r="75" spans="1:5" x14ac:dyDescent="0.25">
      <c r="A75" s="583" t="s">
        <v>5209</v>
      </c>
      <c r="B75" s="583" t="s">
        <v>5206</v>
      </c>
      <c r="C75" s="587"/>
      <c r="D75" s="587"/>
      <c r="E75" s="587"/>
    </row>
    <row r="76" spans="1:5" x14ac:dyDescent="0.25">
      <c r="A76" s="583" t="s">
        <v>5210</v>
      </c>
      <c r="B76" s="744" t="s">
        <v>5183</v>
      </c>
      <c r="C76" s="745"/>
      <c r="D76" s="746"/>
      <c r="E76" s="591"/>
    </row>
    <row r="77" spans="1:5" ht="15" customHeight="1" x14ac:dyDescent="0.25">
      <c r="A77" s="583" t="s">
        <v>5211</v>
      </c>
      <c r="B77" s="802" t="s">
        <v>5212</v>
      </c>
      <c r="C77" s="802"/>
      <c r="D77" s="583" t="s">
        <v>5001</v>
      </c>
      <c r="E77" s="587"/>
    </row>
    <row r="79" spans="1:5" ht="15" customHeight="1" x14ac:dyDescent="0.25">
      <c r="A79" s="647" t="s">
        <v>5213</v>
      </c>
      <c r="B79" s="647"/>
      <c r="C79" s="647"/>
      <c r="D79" s="647"/>
      <c r="E79" s="647"/>
    </row>
    <row r="81" spans="1:5" x14ac:dyDescent="0.25">
      <c r="A81" s="803" t="s">
        <v>5214</v>
      </c>
      <c r="B81" s="803"/>
      <c r="C81" s="803"/>
      <c r="D81" s="803"/>
      <c r="E81" s="803"/>
    </row>
    <row r="82" spans="1:5" x14ac:dyDescent="0.25">
      <c r="A82" s="589" t="s">
        <v>2203</v>
      </c>
      <c r="B82" s="589" t="s">
        <v>5204</v>
      </c>
      <c r="C82" s="804" t="s">
        <v>5215</v>
      </c>
      <c r="D82" s="805"/>
      <c r="E82" s="589" t="s">
        <v>2920</v>
      </c>
    </row>
    <row r="83" spans="1:5" ht="60" x14ac:dyDescent="0.25">
      <c r="A83" s="588" t="s">
        <v>5216</v>
      </c>
      <c r="B83" s="588" t="s">
        <v>5217</v>
      </c>
      <c r="C83" s="741" t="s">
        <v>5007</v>
      </c>
      <c r="D83" s="741"/>
      <c r="E83" s="587"/>
    </row>
    <row r="84" spans="1:5" x14ac:dyDescent="0.25">
      <c r="A84" s="583" t="s">
        <v>5218</v>
      </c>
      <c r="B84" s="583" t="s">
        <v>5219</v>
      </c>
      <c r="C84" s="741" t="s">
        <v>5014</v>
      </c>
      <c r="D84" s="741"/>
      <c r="E84" s="587"/>
    </row>
    <row r="85" spans="1:5" ht="45" x14ac:dyDescent="0.25">
      <c r="A85" s="583" t="s">
        <v>5220</v>
      </c>
      <c r="B85" s="588" t="s">
        <v>5221</v>
      </c>
      <c r="C85" s="741" t="s">
        <v>5012</v>
      </c>
      <c r="D85" s="741"/>
      <c r="E85" s="587"/>
    </row>
  </sheetData>
  <mergeCells count="33">
    <mergeCell ref="A50:D50"/>
    <mergeCell ref="A17:G17"/>
    <mergeCell ref="A26:C26"/>
    <mergeCell ref="A27:C27"/>
    <mergeCell ref="A28:C28"/>
    <mergeCell ref="A29:C29"/>
    <mergeCell ref="A30:C30"/>
    <mergeCell ref="A32:D32"/>
    <mergeCell ref="C33:D37"/>
    <mergeCell ref="A38:D38"/>
    <mergeCell ref="A42:B42"/>
    <mergeCell ref="A48:D48"/>
    <mergeCell ref="A71:E71"/>
    <mergeCell ref="B57:D57"/>
    <mergeCell ref="B59:D59"/>
    <mergeCell ref="B60:C60"/>
    <mergeCell ref="B61:C61"/>
    <mergeCell ref="B62:C62"/>
    <mergeCell ref="B63:C63"/>
    <mergeCell ref="B64:C64"/>
    <mergeCell ref="B65:C65"/>
    <mergeCell ref="B66:C66"/>
    <mergeCell ref="B67:C67"/>
    <mergeCell ref="A69:E69"/>
    <mergeCell ref="C83:D83"/>
    <mergeCell ref="C84:D84"/>
    <mergeCell ref="C85:D85"/>
    <mergeCell ref="B74:C74"/>
    <mergeCell ref="B76:D76"/>
    <mergeCell ref="B77:C77"/>
    <mergeCell ref="A79:E79"/>
    <mergeCell ref="A81:E81"/>
    <mergeCell ref="C82:D8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48" t="s">
        <v>5222</v>
      </c>
      <c r="B1" s="648"/>
      <c r="C1" s="648"/>
      <c r="D1" s="648"/>
      <c r="E1" s="648"/>
      <c r="F1" s="648"/>
      <c r="G1" s="648"/>
      <c r="H1" s="648"/>
      <c r="I1" s="648"/>
    </row>
    <row r="3" spans="1:9" x14ac:dyDescent="0.25">
      <c r="A3" s="744" t="s">
        <v>3457</v>
      </c>
      <c r="B3" s="745"/>
      <c r="C3" s="745"/>
      <c r="D3" s="745"/>
      <c r="E3" s="745"/>
      <c r="F3" s="745"/>
      <c r="G3" s="745"/>
      <c r="H3" s="745"/>
      <c r="I3" s="746"/>
    </row>
    <row r="4" spans="1:9" x14ac:dyDescent="0.25">
      <c r="A4" s="747"/>
      <c r="B4" s="814"/>
      <c r="C4" s="814"/>
      <c r="D4" s="814"/>
      <c r="E4" s="814"/>
      <c r="F4" s="814"/>
      <c r="G4" s="814"/>
      <c r="H4" s="814"/>
      <c r="I4" s="748"/>
    </row>
    <row r="6" spans="1:9" x14ac:dyDescent="0.25">
      <c r="A6" s="741" t="s">
        <v>3714</v>
      </c>
      <c r="B6" s="741"/>
      <c r="C6" s="741"/>
      <c r="D6" s="741"/>
      <c r="E6" s="741"/>
      <c r="F6" s="741"/>
      <c r="G6" s="741"/>
      <c r="H6" s="741"/>
      <c r="I6" s="741"/>
    </row>
    <row r="7" spans="1:9" x14ac:dyDescent="0.25">
      <c r="A7" s="747"/>
      <c r="B7" s="814"/>
      <c r="C7" s="814"/>
      <c r="D7" s="814"/>
      <c r="E7" s="814"/>
      <c r="F7" s="814"/>
      <c r="G7" s="814"/>
      <c r="H7" s="814"/>
      <c r="I7" s="748"/>
    </row>
    <row r="9" spans="1:9" ht="15" customHeight="1" x14ac:dyDescent="0.25">
      <c r="A9" s="816" t="s">
        <v>5223</v>
      </c>
      <c r="B9" s="816"/>
      <c r="C9" s="816"/>
      <c r="D9" s="816"/>
      <c r="E9" s="816"/>
      <c r="F9" s="816"/>
      <c r="G9" s="816"/>
      <c r="H9" s="816"/>
      <c r="I9" s="816"/>
    </row>
    <row r="11" spans="1:9" x14ac:dyDescent="0.25">
      <c r="A11" s="817" t="s">
        <v>5224</v>
      </c>
      <c r="B11" s="820" t="s">
        <v>5225</v>
      </c>
      <c r="C11" s="820"/>
      <c r="D11" s="820"/>
      <c r="E11" s="820"/>
      <c r="F11" s="820"/>
      <c r="G11" s="820"/>
      <c r="H11" s="820"/>
      <c r="I11" s="820"/>
    </row>
    <row r="12" spans="1:9" ht="15" customHeight="1" x14ac:dyDescent="0.25">
      <c r="A12" s="818"/>
      <c r="B12" s="816" t="s">
        <v>5226</v>
      </c>
      <c r="C12" s="816"/>
      <c r="D12" s="816"/>
      <c r="E12" s="816"/>
      <c r="F12" s="816"/>
      <c r="G12" s="816"/>
      <c r="H12" s="816"/>
      <c r="I12" s="816"/>
    </row>
    <row r="13" spans="1:9" ht="15" customHeight="1" x14ac:dyDescent="0.25">
      <c r="A13" s="819"/>
      <c r="B13" s="816" t="s">
        <v>5227</v>
      </c>
      <c r="C13" s="816"/>
      <c r="D13" s="816"/>
      <c r="E13" s="816"/>
      <c r="F13" s="816"/>
      <c r="G13" s="816"/>
      <c r="H13" s="816"/>
      <c r="I13" s="816"/>
    </row>
    <row r="15" spans="1:9" x14ac:dyDescent="0.25">
      <c r="A15" s="741" t="s">
        <v>4648</v>
      </c>
      <c r="B15" s="741"/>
      <c r="C15" s="741"/>
      <c r="D15" s="741"/>
      <c r="E15" s="741"/>
      <c r="F15" s="741"/>
      <c r="G15" s="741"/>
      <c r="H15" s="741"/>
      <c r="I15" s="741"/>
    </row>
    <row r="16" spans="1:9" x14ac:dyDescent="0.25">
      <c r="A16" s="815"/>
      <c r="B16" s="815"/>
      <c r="C16" s="815"/>
      <c r="D16" s="815"/>
      <c r="E16" s="815"/>
      <c r="F16" s="815"/>
      <c r="G16" s="815"/>
      <c r="H16" s="815"/>
      <c r="I16" s="815"/>
    </row>
    <row r="18" spans="1:9" x14ac:dyDescent="0.25">
      <c r="A18" s="741" t="s">
        <v>5133</v>
      </c>
      <c r="B18" s="741"/>
      <c r="C18" s="741"/>
      <c r="D18" s="741"/>
      <c r="E18" s="741"/>
      <c r="F18" s="741"/>
      <c r="G18" s="741"/>
      <c r="H18" s="741"/>
      <c r="I18" s="741"/>
    </row>
    <row r="19" spans="1:9" x14ac:dyDescent="0.25">
      <c r="A19" s="815"/>
      <c r="B19" s="815"/>
      <c r="C19" s="815"/>
      <c r="D19" s="815"/>
      <c r="E19" s="815"/>
      <c r="F19" s="815"/>
      <c r="G19" s="815"/>
      <c r="H19" s="815"/>
      <c r="I19" s="815"/>
    </row>
    <row r="21" spans="1:9" x14ac:dyDescent="0.25">
      <c r="A21" s="741" t="s">
        <v>5228</v>
      </c>
      <c r="B21" s="741"/>
      <c r="C21" s="741"/>
      <c r="D21" s="741"/>
      <c r="E21" s="741"/>
      <c r="F21" s="741"/>
      <c r="G21" s="741"/>
      <c r="H21" s="741"/>
      <c r="I21" s="741"/>
    </row>
    <row r="22" spans="1:9" x14ac:dyDescent="0.25">
      <c r="A22" s="747"/>
      <c r="B22" s="814"/>
      <c r="C22" s="814"/>
      <c r="D22" s="814"/>
      <c r="E22" s="814"/>
      <c r="F22" s="814"/>
      <c r="G22" s="814"/>
      <c r="H22" s="814"/>
      <c r="I22" s="748"/>
    </row>
    <row r="24" spans="1:9" x14ac:dyDescent="0.25">
      <c r="A24" s="804" t="s">
        <v>5229</v>
      </c>
      <c r="B24" s="821"/>
      <c r="C24" s="821"/>
      <c r="D24" s="821"/>
      <c r="E24" s="821"/>
      <c r="F24" s="805"/>
    </row>
    <row r="25" spans="1:9" x14ac:dyDescent="0.25">
      <c r="A25" s="804" t="s">
        <v>5230</v>
      </c>
      <c r="B25" s="821"/>
      <c r="C25" s="821"/>
      <c r="D25" s="821"/>
      <c r="E25" s="821"/>
      <c r="F25" s="805"/>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44" t="s">
        <v>5238</v>
      </c>
      <c r="C29" s="745"/>
      <c r="D29" s="746"/>
      <c r="E29" s="175"/>
      <c r="F29" s="605"/>
    </row>
    <row r="30" spans="1:9" x14ac:dyDescent="0.25">
      <c r="A30" s="601" t="s">
        <v>5239</v>
      </c>
      <c r="B30" s="744" t="s">
        <v>5240</v>
      </c>
      <c r="C30" s="745"/>
      <c r="D30" s="746"/>
      <c r="E30" s="175"/>
      <c r="F30" s="605"/>
    </row>
    <row r="31" spans="1:9" x14ac:dyDescent="0.25">
      <c r="A31" s="601" t="s">
        <v>5241</v>
      </c>
      <c r="B31" s="832" t="s">
        <v>5242</v>
      </c>
      <c r="C31" s="833"/>
      <c r="D31" s="834"/>
      <c r="E31" s="601" t="s">
        <v>5021</v>
      </c>
      <c r="F31" s="605"/>
    </row>
    <row r="32" spans="1:9" x14ac:dyDescent="0.25">
      <c r="A32" s="804" t="s">
        <v>5243</v>
      </c>
      <c r="B32" s="821"/>
      <c r="C32" s="821"/>
      <c r="D32" s="821"/>
      <c r="E32" s="821"/>
      <c r="F32" s="805"/>
    </row>
    <row r="33" spans="1:6" x14ac:dyDescent="0.25">
      <c r="A33" s="837" t="s">
        <v>5244</v>
      </c>
      <c r="B33" s="838"/>
      <c r="C33" s="838"/>
      <c r="D33" s="838"/>
      <c r="E33" s="838"/>
      <c r="F33" s="839"/>
    </row>
    <row r="34" spans="1:6" x14ac:dyDescent="0.25">
      <c r="A34" s="655" t="s">
        <v>5245</v>
      </c>
      <c r="B34" s="656"/>
      <c r="C34" s="656"/>
      <c r="D34" s="656"/>
      <c r="E34" s="656"/>
      <c r="F34" s="657"/>
    </row>
    <row r="35" spans="1:6" x14ac:dyDescent="0.25">
      <c r="A35" s="601" t="s">
        <v>2203</v>
      </c>
      <c r="B35" s="741" t="s">
        <v>5204</v>
      </c>
      <c r="C35" s="741"/>
      <c r="D35" s="741"/>
      <c r="E35" s="601" t="s">
        <v>5231</v>
      </c>
      <c r="F35" s="601" t="s">
        <v>2920</v>
      </c>
    </row>
    <row r="36" spans="1:6" x14ac:dyDescent="0.25">
      <c r="A36" s="601" t="s">
        <v>5246</v>
      </c>
      <c r="B36" s="835" t="s">
        <v>5247</v>
      </c>
      <c r="C36" s="835"/>
      <c r="D36" s="835"/>
      <c r="E36" s="601" t="s">
        <v>5024</v>
      </c>
      <c r="F36" s="605"/>
    </row>
    <row r="37" spans="1:6" ht="15" customHeight="1" x14ac:dyDescent="0.25">
      <c r="A37" s="601" t="s">
        <v>5248</v>
      </c>
      <c r="B37" s="829" t="s">
        <v>5249</v>
      </c>
      <c r="C37" s="830"/>
      <c r="D37" s="831"/>
      <c r="E37" s="601" t="s">
        <v>5027</v>
      </c>
      <c r="F37" s="605"/>
    </row>
    <row r="38" spans="1:6" x14ac:dyDescent="0.25">
      <c r="A38" s="601" t="s">
        <v>5250</v>
      </c>
      <c r="B38" s="832" t="s">
        <v>5251</v>
      </c>
      <c r="C38" s="833"/>
      <c r="D38" s="834"/>
      <c r="E38" s="601" t="s">
        <v>5030</v>
      </c>
      <c r="F38" s="605"/>
    </row>
    <row r="39" spans="1:6" x14ac:dyDescent="0.25">
      <c r="A39" s="601" t="s">
        <v>5252</v>
      </c>
      <c r="B39" s="832" t="s">
        <v>5253</v>
      </c>
      <c r="C39" s="833"/>
      <c r="D39" s="834"/>
      <c r="E39" s="601" t="s">
        <v>5254</v>
      </c>
      <c r="F39" s="605"/>
    </row>
    <row r="40" spans="1:6" x14ac:dyDescent="0.25">
      <c r="A40" s="601" t="s">
        <v>5255</v>
      </c>
      <c r="B40" s="744" t="s">
        <v>5256</v>
      </c>
      <c r="C40" s="745"/>
      <c r="D40" s="746"/>
      <c r="E40" s="175"/>
      <c r="F40" s="605"/>
    </row>
    <row r="41" spans="1:6" ht="15" customHeight="1" x14ac:dyDescent="0.25">
      <c r="A41" s="601" t="s">
        <v>5257</v>
      </c>
      <c r="B41" s="829" t="s">
        <v>5258</v>
      </c>
      <c r="C41" s="830"/>
      <c r="D41" s="831"/>
      <c r="E41" s="175"/>
      <c r="F41" s="605"/>
    </row>
    <row r="42" spans="1:6" x14ac:dyDescent="0.25">
      <c r="A42" s="837" t="s">
        <v>5259</v>
      </c>
      <c r="B42" s="838"/>
      <c r="C42" s="838"/>
      <c r="D42" s="838"/>
      <c r="E42" s="838"/>
      <c r="F42" s="839"/>
    </row>
    <row r="43" spans="1:6" ht="15" customHeight="1" x14ac:dyDescent="0.25">
      <c r="A43" s="629" t="s">
        <v>5260</v>
      </c>
      <c r="B43" s="630"/>
      <c r="C43" s="630"/>
      <c r="D43" s="630"/>
      <c r="E43" s="630"/>
      <c r="F43" s="631"/>
    </row>
    <row r="44" spans="1:6" x14ac:dyDescent="0.25">
      <c r="A44" s="840" t="s">
        <v>5261</v>
      </c>
      <c r="B44" s="840"/>
      <c r="C44" s="840"/>
      <c r="D44" s="840"/>
      <c r="E44" s="840"/>
      <c r="F44" s="840"/>
    </row>
    <row r="45" spans="1:6" ht="90" x14ac:dyDescent="0.25">
      <c r="A45" s="601" t="s">
        <v>5262</v>
      </c>
      <c r="B45" s="576" t="s">
        <v>5263</v>
      </c>
      <c r="C45" s="608" t="s">
        <v>5264</v>
      </c>
      <c r="D45" s="605"/>
      <c r="E45" s="601" t="s">
        <v>5265</v>
      </c>
      <c r="F45" s="605"/>
    </row>
    <row r="46" spans="1:6" x14ac:dyDescent="0.25">
      <c r="A46" s="601" t="s">
        <v>5266</v>
      </c>
      <c r="B46" s="744" t="s">
        <v>5267</v>
      </c>
      <c r="C46" s="745"/>
      <c r="D46" s="745"/>
      <c r="E46" s="746"/>
      <c r="F46" s="605"/>
    </row>
    <row r="47" spans="1:6" x14ac:dyDescent="0.25">
      <c r="A47" s="836" t="s">
        <v>5268</v>
      </c>
      <c r="B47" s="836"/>
      <c r="C47" s="836"/>
      <c r="D47" s="836"/>
      <c r="E47" s="836"/>
      <c r="F47" s="836"/>
    </row>
    <row r="48" spans="1:6" ht="75" x14ac:dyDescent="0.25">
      <c r="A48" s="601" t="s">
        <v>5269</v>
      </c>
      <c r="B48" s="576" t="s">
        <v>5270</v>
      </c>
      <c r="C48" s="604" t="s">
        <v>5271</v>
      </c>
      <c r="D48" s="605"/>
      <c r="E48" s="601" t="s">
        <v>5272</v>
      </c>
      <c r="F48" s="605"/>
    </row>
    <row r="49" spans="1:6" ht="15" customHeight="1" x14ac:dyDescent="0.25">
      <c r="A49" s="601" t="s">
        <v>5273</v>
      </c>
      <c r="B49" s="829" t="s">
        <v>5274</v>
      </c>
      <c r="C49" s="831"/>
      <c r="D49" s="605"/>
      <c r="E49" s="609"/>
      <c r="F49" s="610"/>
    </row>
    <row r="50" spans="1:6" x14ac:dyDescent="0.25">
      <c r="A50" s="601" t="s">
        <v>5275</v>
      </c>
      <c r="B50" s="744" t="s">
        <v>5276</v>
      </c>
      <c r="C50" s="745"/>
      <c r="D50" s="745"/>
      <c r="E50" s="746"/>
      <c r="F50" s="605"/>
    </row>
    <row r="51" spans="1:6" x14ac:dyDescent="0.25">
      <c r="A51" s="601" t="s">
        <v>5277</v>
      </c>
      <c r="B51" s="832" t="s">
        <v>5278</v>
      </c>
      <c r="C51" s="833"/>
      <c r="D51" s="834"/>
      <c r="E51" s="601" t="s">
        <v>5279</v>
      </c>
      <c r="F51" s="605"/>
    </row>
    <row r="52" spans="1:6" x14ac:dyDescent="0.25">
      <c r="A52" s="601" t="s">
        <v>5280</v>
      </c>
      <c r="B52" s="744" t="s">
        <v>5281</v>
      </c>
      <c r="C52" s="745"/>
      <c r="D52" s="745"/>
      <c r="E52" s="746"/>
      <c r="F52" s="605"/>
    </row>
    <row r="53" spans="1:6" x14ac:dyDescent="0.25">
      <c r="A53" s="601" t="s">
        <v>5282</v>
      </c>
      <c r="B53" s="832" t="s">
        <v>5283</v>
      </c>
      <c r="C53" s="833"/>
      <c r="D53" s="834"/>
      <c r="E53" s="601" t="s">
        <v>5284</v>
      </c>
      <c r="F53" s="605"/>
    </row>
    <row r="54" spans="1:6" x14ac:dyDescent="0.25">
      <c r="A54" s="601" t="s">
        <v>5285</v>
      </c>
      <c r="B54" s="744" t="s">
        <v>5286</v>
      </c>
      <c r="C54" s="745"/>
      <c r="D54" s="745"/>
      <c r="E54" s="746"/>
      <c r="F54" s="605"/>
    </row>
    <row r="55" spans="1:6" x14ac:dyDescent="0.25">
      <c r="A55" s="601" t="s">
        <v>5287</v>
      </c>
      <c r="B55" s="832" t="s">
        <v>5288</v>
      </c>
      <c r="C55" s="833"/>
      <c r="D55" s="834"/>
      <c r="E55" s="601" t="s">
        <v>5289</v>
      </c>
      <c r="F55" s="605"/>
    </row>
    <row r="56" spans="1:6" x14ac:dyDescent="0.25">
      <c r="A56" s="601" t="s">
        <v>5290</v>
      </c>
      <c r="B56" s="744" t="s">
        <v>5291</v>
      </c>
      <c r="C56" s="745"/>
      <c r="D56" s="745"/>
      <c r="E56" s="746"/>
      <c r="F56" s="605"/>
    </row>
    <row r="57" spans="1:6" x14ac:dyDescent="0.25">
      <c r="A57" s="601" t="s">
        <v>5292</v>
      </c>
      <c r="B57" s="744" t="s">
        <v>5293</v>
      </c>
      <c r="C57" s="745"/>
      <c r="D57" s="746"/>
      <c r="E57" s="601" t="s">
        <v>5294</v>
      </c>
      <c r="F57" s="605"/>
    </row>
    <row r="58" spans="1:6" x14ac:dyDescent="0.25">
      <c r="A58" s="601" t="s">
        <v>5295</v>
      </c>
      <c r="B58" s="832" t="s">
        <v>5296</v>
      </c>
      <c r="C58" s="834"/>
      <c r="D58" s="747"/>
      <c r="E58" s="814"/>
      <c r="F58" s="748"/>
    </row>
    <row r="59" spans="1:6" ht="15" customHeight="1" x14ac:dyDescent="0.25">
      <c r="A59" s="601" t="s">
        <v>5297</v>
      </c>
      <c r="B59" s="795" t="s">
        <v>5298</v>
      </c>
      <c r="C59" s="796"/>
      <c r="D59" s="796"/>
      <c r="E59" s="797"/>
      <c r="F59" s="605"/>
    </row>
    <row r="60" spans="1:6" x14ac:dyDescent="0.25">
      <c r="A60" s="601" t="s">
        <v>5299</v>
      </c>
      <c r="B60" s="744" t="s">
        <v>5300</v>
      </c>
      <c r="C60" s="745"/>
      <c r="D60" s="745"/>
      <c r="E60" s="746"/>
      <c r="F60" s="605"/>
    </row>
    <row r="61" spans="1:6" x14ac:dyDescent="0.25">
      <c r="A61" s="828" t="s">
        <v>5301</v>
      </c>
      <c r="B61" s="828"/>
      <c r="C61" s="828"/>
      <c r="D61" s="828"/>
      <c r="E61" s="828"/>
      <c r="F61" s="828"/>
    </row>
    <row r="62" spans="1:6" x14ac:dyDescent="0.25">
      <c r="A62" s="627" t="s">
        <v>5302</v>
      </c>
      <c r="B62" s="627"/>
      <c r="C62" s="627"/>
      <c r="D62" s="627"/>
      <c r="E62" s="627"/>
      <c r="F62" s="627"/>
    </row>
    <row r="63" spans="1:6" x14ac:dyDescent="0.25">
      <c r="A63" s="601" t="s">
        <v>5303</v>
      </c>
      <c r="B63" s="835" t="s">
        <v>5304</v>
      </c>
      <c r="C63" s="835"/>
      <c r="D63" s="835"/>
      <c r="E63" s="601" t="s">
        <v>5042</v>
      </c>
      <c r="F63" s="605"/>
    </row>
    <row r="64" spans="1:6" x14ac:dyDescent="0.25">
      <c r="A64" s="601" t="s">
        <v>5305</v>
      </c>
      <c r="B64" s="835" t="s">
        <v>5306</v>
      </c>
      <c r="C64" s="835"/>
      <c r="D64" s="835"/>
      <c r="E64" s="601" t="s">
        <v>5045</v>
      </c>
      <c r="F64" s="605"/>
    </row>
    <row r="65" spans="1:6" x14ac:dyDescent="0.25">
      <c r="A65" s="601" t="s">
        <v>5307</v>
      </c>
      <c r="B65" s="835" t="s">
        <v>5308</v>
      </c>
      <c r="C65" s="835"/>
      <c r="D65" s="835"/>
      <c r="E65" s="601" t="s">
        <v>5049</v>
      </c>
      <c r="F65" s="605"/>
    </row>
    <row r="66" spans="1:6" x14ac:dyDescent="0.25">
      <c r="A66" s="601" t="s">
        <v>5309</v>
      </c>
      <c r="B66" s="832" t="s">
        <v>5310</v>
      </c>
      <c r="C66" s="833"/>
      <c r="D66" s="834"/>
      <c r="E66" s="601" t="s">
        <v>5052</v>
      </c>
      <c r="F66" s="605"/>
    </row>
    <row r="67" spans="1:6" x14ac:dyDescent="0.25">
      <c r="A67" s="601" t="s">
        <v>5311</v>
      </c>
      <c r="B67" s="832" t="s">
        <v>5312</v>
      </c>
      <c r="C67" s="833"/>
      <c r="D67" s="834"/>
      <c r="E67" s="601" t="s">
        <v>5055</v>
      </c>
      <c r="F67" s="605"/>
    </row>
    <row r="68" spans="1:6" x14ac:dyDescent="0.25">
      <c r="A68" s="601" t="s">
        <v>5313</v>
      </c>
      <c r="B68" s="832" t="s">
        <v>5314</v>
      </c>
      <c r="C68" s="833"/>
      <c r="D68" s="834"/>
      <c r="E68" s="601" t="s">
        <v>5315</v>
      </c>
      <c r="F68" s="605"/>
    </row>
    <row r="69" spans="1:6" x14ac:dyDescent="0.25">
      <c r="A69" s="601" t="s">
        <v>5316</v>
      </c>
      <c r="B69" s="832" t="s">
        <v>5317</v>
      </c>
      <c r="C69" s="833"/>
      <c r="D69" s="834"/>
      <c r="E69" s="601" t="s">
        <v>5318</v>
      </c>
      <c r="F69" s="605"/>
    </row>
    <row r="70" spans="1:6" x14ac:dyDescent="0.25">
      <c r="A70" s="601" t="s">
        <v>5319</v>
      </c>
      <c r="B70" s="832" t="s">
        <v>5320</v>
      </c>
      <c r="C70" s="833"/>
      <c r="D70" s="834"/>
      <c r="E70" s="601" t="s">
        <v>5321</v>
      </c>
      <c r="F70" s="605"/>
    </row>
    <row r="71" spans="1:6" x14ac:dyDescent="0.25">
      <c r="A71" s="601" t="s">
        <v>5322</v>
      </c>
      <c r="B71" s="832" t="s">
        <v>5323</v>
      </c>
      <c r="C71" s="833"/>
      <c r="D71" s="834"/>
      <c r="E71" s="601" t="s">
        <v>5324</v>
      </c>
      <c r="F71" s="605"/>
    </row>
    <row r="72" spans="1:6" x14ac:dyDescent="0.25">
      <c r="A72" s="601" t="s">
        <v>5325</v>
      </c>
      <c r="B72" s="832" t="s">
        <v>5326</v>
      </c>
      <c r="C72" s="833"/>
      <c r="D72" s="834"/>
      <c r="E72" s="601" t="s">
        <v>5327</v>
      </c>
      <c r="F72" s="605"/>
    </row>
    <row r="73" spans="1:6" x14ac:dyDescent="0.25">
      <c r="A73" s="601" t="s">
        <v>5328</v>
      </c>
      <c r="B73" s="832" t="s">
        <v>5329</v>
      </c>
      <c r="C73" s="833"/>
      <c r="D73" s="834"/>
      <c r="E73" s="601" t="s">
        <v>5330</v>
      </c>
      <c r="F73" s="605"/>
    </row>
    <row r="74" spans="1:6" x14ac:dyDescent="0.25">
      <c r="A74" s="601" t="s">
        <v>5331</v>
      </c>
      <c r="B74" s="832" t="s">
        <v>5332</v>
      </c>
      <c r="C74" s="833"/>
      <c r="D74" s="834"/>
      <c r="E74" s="601" t="s">
        <v>5333</v>
      </c>
      <c r="F74" s="605"/>
    </row>
    <row r="75" spans="1:6" x14ac:dyDescent="0.25">
      <c r="A75" s="601" t="s">
        <v>5334</v>
      </c>
      <c r="B75" s="832" t="s">
        <v>5335</v>
      </c>
      <c r="C75" s="833"/>
      <c r="D75" s="834"/>
      <c r="E75" s="601" t="s">
        <v>5336</v>
      </c>
      <c r="F75" s="605"/>
    </row>
    <row r="76" spans="1:6" x14ac:dyDescent="0.25">
      <c r="A76" s="601" t="s">
        <v>5337</v>
      </c>
      <c r="B76" s="832" t="s">
        <v>5338</v>
      </c>
      <c r="C76" s="833"/>
      <c r="D76" s="834"/>
      <c r="E76" s="601" t="s">
        <v>5339</v>
      </c>
      <c r="F76" s="605"/>
    </row>
    <row r="77" spans="1:6" ht="15" customHeight="1" x14ac:dyDescent="0.25">
      <c r="A77" s="601" t="s">
        <v>5340</v>
      </c>
      <c r="B77" s="829" t="s">
        <v>5341</v>
      </c>
      <c r="C77" s="830"/>
      <c r="D77" s="831"/>
      <c r="E77" s="601" t="s">
        <v>5342</v>
      </c>
      <c r="F77" s="605"/>
    </row>
    <row r="78" spans="1:6" x14ac:dyDescent="0.25">
      <c r="A78" s="601" t="s">
        <v>5343</v>
      </c>
      <c r="B78" s="832" t="s">
        <v>5344</v>
      </c>
      <c r="C78" s="833"/>
      <c r="D78" s="834"/>
      <c r="E78" s="601" t="s">
        <v>5345</v>
      </c>
      <c r="F78" s="605"/>
    </row>
    <row r="79" spans="1:6" x14ac:dyDescent="0.25">
      <c r="A79" s="601" t="s">
        <v>5346</v>
      </c>
      <c r="B79" s="832" t="s">
        <v>5347</v>
      </c>
      <c r="C79" s="833"/>
      <c r="D79" s="834"/>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32" t="s">
        <v>5358</v>
      </c>
      <c r="C82" s="833"/>
      <c r="D82" s="834"/>
      <c r="E82" s="601" t="s">
        <v>5359</v>
      </c>
      <c r="F82" s="605"/>
    </row>
    <row r="83" spans="1:6" x14ac:dyDescent="0.25">
      <c r="A83" s="601" t="s">
        <v>5360</v>
      </c>
      <c r="B83" s="832" t="s">
        <v>5253</v>
      </c>
      <c r="C83" s="833"/>
      <c r="D83" s="834"/>
      <c r="E83" s="601" t="s">
        <v>5361</v>
      </c>
      <c r="F83" s="605"/>
    </row>
    <row r="84" spans="1:6" x14ac:dyDescent="0.25">
      <c r="A84" s="601" t="s">
        <v>5362</v>
      </c>
      <c r="B84" s="832" t="s">
        <v>5363</v>
      </c>
      <c r="C84" s="834"/>
      <c r="D84" s="747"/>
      <c r="E84" s="814"/>
      <c r="F84" s="748"/>
    </row>
    <row r="85" spans="1:6" ht="15" customHeight="1" x14ac:dyDescent="0.25">
      <c r="A85" s="601" t="s">
        <v>5364</v>
      </c>
      <c r="B85" s="795" t="s">
        <v>5365</v>
      </c>
      <c r="C85" s="796"/>
      <c r="D85" s="796"/>
      <c r="E85" s="797"/>
      <c r="F85" s="605"/>
    </row>
    <row r="86" spans="1:6" ht="15" customHeight="1" x14ac:dyDescent="0.25">
      <c r="A86" s="601" t="s">
        <v>5366</v>
      </c>
      <c r="B86" s="795" t="s">
        <v>5367</v>
      </c>
      <c r="C86" s="796"/>
      <c r="D86" s="796"/>
      <c r="E86" s="797"/>
      <c r="F86" s="605"/>
    </row>
    <row r="87" spans="1:6" x14ac:dyDescent="0.25">
      <c r="A87" s="828" t="s">
        <v>5368</v>
      </c>
      <c r="B87" s="828"/>
      <c r="C87" s="828"/>
      <c r="D87" s="828"/>
      <c r="E87" s="828"/>
      <c r="F87" s="828"/>
    </row>
    <row r="88" spans="1:6" ht="15" customHeight="1" x14ac:dyDescent="0.25">
      <c r="A88" s="601" t="s">
        <v>5369</v>
      </c>
      <c r="B88" s="802" t="s">
        <v>5370</v>
      </c>
      <c r="C88" s="802"/>
      <c r="D88" s="802"/>
      <c r="E88" s="601" t="s">
        <v>5371</v>
      </c>
      <c r="F88" s="605"/>
    </row>
    <row r="89" spans="1:6" ht="15" customHeight="1" x14ac:dyDescent="0.25">
      <c r="A89" s="601" t="s">
        <v>5372</v>
      </c>
      <c r="B89" s="795" t="s">
        <v>5373</v>
      </c>
      <c r="C89" s="796"/>
      <c r="D89" s="796"/>
      <c r="E89" s="797"/>
      <c r="F89" s="605"/>
    </row>
    <row r="90" spans="1:6" x14ac:dyDescent="0.25">
      <c r="A90" s="828" t="s">
        <v>5374</v>
      </c>
      <c r="B90" s="828"/>
      <c r="C90" s="828"/>
      <c r="D90" s="828"/>
      <c r="E90" s="828"/>
      <c r="F90" s="828"/>
    </row>
    <row r="91" spans="1:6" x14ac:dyDescent="0.25">
      <c r="A91" s="601" t="s">
        <v>5375</v>
      </c>
      <c r="B91" s="744" t="s">
        <v>5376</v>
      </c>
      <c r="C91" s="745"/>
      <c r="D91" s="746"/>
      <c r="E91" s="601" t="s">
        <v>5377</v>
      </c>
      <c r="F91" s="605"/>
    </row>
    <row r="92" spans="1:6" x14ac:dyDescent="0.25">
      <c r="A92" s="803" t="s">
        <v>5378</v>
      </c>
      <c r="B92" s="803"/>
      <c r="C92" s="803"/>
      <c r="D92" s="803"/>
      <c r="E92" s="803"/>
      <c r="F92" s="803"/>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41" t="s">
        <v>5383</v>
      </c>
      <c r="C95" s="741"/>
      <c r="D95" s="741"/>
      <c r="E95" s="601" t="s">
        <v>5038</v>
      </c>
      <c r="F95" s="605"/>
    </row>
    <row r="96" spans="1:6" x14ac:dyDescent="0.25">
      <c r="A96" s="601" t="s">
        <v>5384</v>
      </c>
      <c r="B96" s="744" t="s">
        <v>5385</v>
      </c>
      <c r="C96" s="745"/>
      <c r="D96" s="745"/>
      <c r="E96" s="746"/>
      <c r="F96" s="605"/>
    </row>
    <row r="97" spans="1:6" x14ac:dyDescent="0.25">
      <c r="A97" s="601" t="s">
        <v>5386</v>
      </c>
      <c r="B97" s="744" t="s">
        <v>5370</v>
      </c>
      <c r="C97" s="745"/>
      <c r="D97" s="745"/>
      <c r="E97" s="746"/>
      <c r="F97" s="605"/>
    </row>
    <row r="98" spans="1:6" ht="15" customHeight="1" x14ac:dyDescent="0.25">
      <c r="A98" s="601" t="s">
        <v>5387</v>
      </c>
      <c r="B98" s="795" t="s">
        <v>5388</v>
      </c>
      <c r="C98" s="796"/>
      <c r="D98" s="796"/>
      <c r="E98" s="796"/>
      <c r="F98" s="797"/>
    </row>
    <row r="99" spans="1:6" x14ac:dyDescent="0.25">
      <c r="A99" s="803" t="s">
        <v>5389</v>
      </c>
      <c r="B99" s="803"/>
      <c r="C99" s="803"/>
      <c r="D99" s="803"/>
      <c r="E99" s="803"/>
      <c r="F99" s="803"/>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44" t="s">
        <v>5383</v>
      </c>
      <c r="C102" s="745"/>
      <c r="D102" s="746"/>
      <c r="E102" s="601" t="s">
        <v>5035</v>
      </c>
      <c r="F102" s="605"/>
    </row>
    <row r="103" spans="1:6" x14ac:dyDescent="0.25">
      <c r="A103" s="601" t="s">
        <v>5394</v>
      </c>
      <c r="B103" s="744" t="s">
        <v>5395</v>
      </c>
      <c r="C103" s="745"/>
      <c r="D103" s="745"/>
      <c r="E103" s="746"/>
      <c r="F103" s="605"/>
    </row>
    <row r="104" spans="1:6" x14ac:dyDescent="0.25">
      <c r="A104" s="601" t="s">
        <v>5396</v>
      </c>
      <c r="B104" s="744" t="s">
        <v>5370</v>
      </c>
      <c r="C104" s="745"/>
      <c r="D104" s="745"/>
      <c r="E104" s="746"/>
      <c r="F104" s="605"/>
    </row>
    <row r="105" spans="1:6" ht="15" customHeight="1" x14ac:dyDescent="0.25">
      <c r="A105" s="601" t="s">
        <v>5397</v>
      </c>
      <c r="B105" s="795" t="s">
        <v>5398</v>
      </c>
      <c r="C105" s="796"/>
      <c r="D105" s="796"/>
      <c r="E105" s="796"/>
      <c r="F105" s="797"/>
    </row>
    <row r="106" spans="1:6" x14ac:dyDescent="0.25">
      <c r="A106" s="803" t="s">
        <v>5399</v>
      </c>
      <c r="B106" s="803"/>
      <c r="C106" s="803"/>
      <c r="D106" s="803"/>
      <c r="E106" s="803"/>
      <c r="F106" s="803"/>
    </row>
    <row r="107" spans="1:6" x14ac:dyDescent="0.25">
      <c r="A107" s="601" t="s">
        <v>2203</v>
      </c>
      <c r="B107" s="601" t="s">
        <v>5204</v>
      </c>
      <c r="C107" s="601" t="s">
        <v>5170</v>
      </c>
      <c r="D107" s="601" t="s">
        <v>5171</v>
      </c>
      <c r="E107" s="601" t="s">
        <v>5231</v>
      </c>
      <c r="F107" s="601" t="s">
        <v>2920</v>
      </c>
    </row>
    <row r="108" spans="1:6" x14ac:dyDescent="0.25">
      <c r="A108" s="601" t="s">
        <v>5400</v>
      </c>
      <c r="B108" s="741" t="s">
        <v>5401</v>
      </c>
      <c r="C108" s="741"/>
      <c r="D108" s="741"/>
      <c r="E108" s="741"/>
      <c r="F108" s="555"/>
    </row>
    <row r="109" spans="1:6" ht="15" customHeight="1" x14ac:dyDescent="0.25">
      <c r="A109" s="601" t="s">
        <v>5402</v>
      </c>
      <c r="B109" s="795" t="s">
        <v>5401</v>
      </c>
      <c r="C109" s="796"/>
      <c r="D109" s="797"/>
      <c r="E109" s="601" t="s">
        <v>5403</v>
      </c>
      <c r="F109" s="605"/>
    </row>
    <row r="110" spans="1:6" x14ac:dyDescent="0.25">
      <c r="A110" s="601" t="s">
        <v>5404</v>
      </c>
      <c r="B110" s="741" t="s">
        <v>5370</v>
      </c>
      <c r="C110" s="741"/>
      <c r="D110" s="741"/>
      <c r="E110" s="741"/>
      <c r="F110" s="605"/>
    </row>
    <row r="111" spans="1:6" ht="15" customHeight="1" x14ac:dyDescent="0.25">
      <c r="A111" s="601" t="s">
        <v>5405</v>
      </c>
      <c r="B111" s="795" t="s">
        <v>5406</v>
      </c>
      <c r="C111" s="796"/>
      <c r="D111" s="796"/>
      <c r="E111" s="796"/>
      <c r="F111" s="797"/>
    </row>
    <row r="112" spans="1:6" x14ac:dyDescent="0.25">
      <c r="A112" s="803" t="s">
        <v>5407</v>
      </c>
      <c r="B112" s="803"/>
      <c r="C112" s="803"/>
      <c r="D112" s="803"/>
      <c r="E112" s="803"/>
      <c r="F112" s="803"/>
    </row>
    <row r="113" spans="1:6" ht="45" x14ac:dyDescent="0.25">
      <c r="A113" s="741" t="s">
        <v>5204</v>
      </c>
      <c r="B113" s="741"/>
      <c r="C113" s="604" t="s">
        <v>5408</v>
      </c>
      <c r="D113" s="601" t="s">
        <v>5409</v>
      </c>
      <c r="E113" s="604" t="s">
        <v>5410</v>
      </c>
      <c r="F113" s="601" t="s">
        <v>5411</v>
      </c>
    </row>
    <row r="114" spans="1:6" x14ac:dyDescent="0.25">
      <c r="A114" s="741" t="s">
        <v>5412</v>
      </c>
      <c r="B114" s="741"/>
      <c r="C114" s="601" t="s">
        <v>4951</v>
      </c>
      <c r="D114" s="605"/>
      <c r="E114" s="601" t="s">
        <v>4980</v>
      </c>
      <c r="F114" s="605"/>
    </row>
    <row r="115" spans="1:6" x14ac:dyDescent="0.25">
      <c r="A115" s="741" t="s">
        <v>5413</v>
      </c>
      <c r="B115" s="741"/>
      <c r="C115" s="601" t="s">
        <v>4953</v>
      </c>
      <c r="D115" s="605"/>
      <c r="E115" s="601" t="s">
        <v>4988</v>
      </c>
      <c r="F115" s="605"/>
    </row>
    <row r="116" spans="1:6" x14ac:dyDescent="0.25">
      <c r="A116" s="741" t="s">
        <v>5151</v>
      </c>
      <c r="B116" s="741"/>
      <c r="C116" s="601" t="s">
        <v>4955</v>
      </c>
      <c r="D116" s="605"/>
      <c r="E116" s="601" t="s">
        <v>5001</v>
      </c>
      <c r="F116" s="605"/>
    </row>
    <row r="117" spans="1:6" x14ac:dyDescent="0.25">
      <c r="A117" s="741" t="s">
        <v>5150</v>
      </c>
      <c r="B117" s="741"/>
      <c r="C117" s="601" t="s">
        <v>4969</v>
      </c>
      <c r="D117" s="605"/>
      <c r="E117" s="601" t="s">
        <v>5004</v>
      </c>
      <c r="F117" s="605"/>
    </row>
    <row r="118" spans="1:6" x14ac:dyDescent="0.25">
      <c r="A118" s="741" t="s">
        <v>4289</v>
      </c>
      <c r="B118" s="741"/>
      <c r="C118" s="601" t="s">
        <v>4974</v>
      </c>
      <c r="D118" s="605"/>
      <c r="E118" s="601" t="s">
        <v>5007</v>
      </c>
      <c r="F118" s="605"/>
    </row>
    <row r="119" spans="1:6" x14ac:dyDescent="0.25">
      <c r="A119" s="741" t="s">
        <v>5414</v>
      </c>
      <c r="B119" s="741"/>
      <c r="C119" s="601" t="s">
        <v>5010</v>
      </c>
      <c r="D119" s="605"/>
      <c r="E119" s="175"/>
      <c r="F119" s="175"/>
    </row>
    <row r="120" spans="1:6" x14ac:dyDescent="0.25">
      <c r="A120" s="741" t="s">
        <v>5415</v>
      </c>
      <c r="B120" s="741"/>
      <c r="C120" s="741"/>
      <c r="D120" s="741"/>
      <c r="E120" s="601" t="s">
        <v>5012</v>
      </c>
      <c r="F120" s="605"/>
    </row>
    <row r="121" spans="1:6" x14ac:dyDescent="0.25">
      <c r="A121" s="627" t="s">
        <v>5416</v>
      </c>
      <c r="B121" s="627"/>
      <c r="C121" s="627"/>
      <c r="D121" s="627"/>
      <c r="E121" s="627"/>
      <c r="F121" s="627"/>
    </row>
    <row r="122" spans="1:6" x14ac:dyDescent="0.25">
      <c r="A122" s="741" t="s">
        <v>5417</v>
      </c>
      <c r="B122" s="741"/>
      <c r="C122" s="741"/>
      <c r="D122" s="741"/>
      <c r="E122" s="601" t="s">
        <v>5014</v>
      </c>
      <c r="F122" s="605"/>
    </row>
    <row r="123" spans="1:6" x14ac:dyDescent="0.25">
      <c r="A123" s="655" t="s">
        <v>5418</v>
      </c>
      <c r="B123" s="656"/>
      <c r="C123" s="656"/>
      <c r="D123" s="656"/>
      <c r="E123" s="656"/>
      <c r="F123" s="657"/>
    </row>
    <row r="124" spans="1:6" x14ac:dyDescent="0.25">
      <c r="A124" s="601" t="s">
        <v>5161</v>
      </c>
      <c r="B124" s="605"/>
      <c r="C124" s="601" t="s">
        <v>4933</v>
      </c>
      <c r="D124" s="605"/>
      <c r="E124" s="601" t="s">
        <v>5162</v>
      </c>
      <c r="F124" s="605"/>
    </row>
    <row r="125" spans="1:6" x14ac:dyDescent="0.25">
      <c r="A125" s="655" t="s">
        <v>5419</v>
      </c>
      <c r="B125" s="656"/>
      <c r="C125" s="656"/>
      <c r="D125" s="656"/>
      <c r="E125" s="656"/>
      <c r="F125" s="657"/>
    </row>
    <row r="126" spans="1:6" x14ac:dyDescent="0.25">
      <c r="A126" s="744" t="s">
        <v>5420</v>
      </c>
      <c r="B126" s="745"/>
      <c r="C126" s="745"/>
      <c r="D126" s="746"/>
      <c r="E126" s="601" t="s">
        <v>5016</v>
      </c>
      <c r="F126" s="605"/>
    </row>
    <row r="127" spans="1:6" ht="15" customHeight="1" x14ac:dyDescent="0.25">
      <c r="A127" s="647" t="s">
        <v>5421</v>
      </c>
      <c r="B127" s="647"/>
      <c r="C127" s="647"/>
      <c r="D127" s="647"/>
      <c r="E127" s="647"/>
      <c r="F127" s="647"/>
    </row>
    <row r="128" spans="1:6" x14ac:dyDescent="0.25">
      <c r="A128" s="804" t="s">
        <v>5422</v>
      </c>
      <c r="B128" s="821"/>
      <c r="C128" s="821"/>
      <c r="D128" s="821"/>
      <c r="E128" s="821"/>
      <c r="F128" s="805"/>
    </row>
    <row r="129" spans="1:6" ht="15" customHeight="1" x14ac:dyDescent="0.25">
      <c r="A129" s="601" t="s">
        <v>1229</v>
      </c>
      <c r="B129" s="605"/>
      <c r="C129" s="601" t="s">
        <v>1442</v>
      </c>
      <c r="D129" s="603"/>
      <c r="E129" s="822" t="s">
        <v>5423</v>
      </c>
      <c r="F129" s="823"/>
    </row>
    <row r="130" spans="1:6" x14ac:dyDescent="0.25">
      <c r="A130" s="601" t="s">
        <v>5157</v>
      </c>
      <c r="B130" s="605"/>
      <c r="C130" s="601" t="s">
        <v>5159</v>
      </c>
      <c r="D130" s="603"/>
      <c r="E130" s="824"/>
      <c r="F130" s="825"/>
    </row>
    <row r="131" spans="1:6" x14ac:dyDescent="0.25">
      <c r="A131" s="601" t="s">
        <v>5158</v>
      </c>
      <c r="B131" s="815"/>
      <c r="C131" s="815"/>
      <c r="D131" s="815"/>
      <c r="E131" s="826"/>
      <c r="F131" s="827"/>
    </row>
    <row r="132" spans="1:6" ht="15" customHeight="1" x14ac:dyDescent="0.25">
      <c r="A132" s="647" t="s">
        <v>5424</v>
      </c>
      <c r="B132" s="647"/>
      <c r="C132" s="647"/>
      <c r="D132" s="647"/>
      <c r="E132" s="647"/>
      <c r="F132" s="647"/>
    </row>
    <row r="133" spans="1:6" x14ac:dyDescent="0.25">
      <c r="A133" s="601" t="s">
        <v>5161</v>
      </c>
      <c r="B133" s="605"/>
      <c r="C133" s="601" t="s">
        <v>4933</v>
      </c>
      <c r="D133" s="605"/>
      <c r="E133" s="601" t="s">
        <v>5162</v>
      </c>
      <c r="F133" s="605"/>
    </row>
    <row r="134" spans="1:6" x14ac:dyDescent="0.25">
      <c r="A134" s="804" t="s">
        <v>5425</v>
      </c>
      <c r="B134" s="821"/>
      <c r="C134" s="821"/>
      <c r="D134" s="821"/>
      <c r="E134" s="821"/>
      <c r="F134" s="805"/>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47" t="s">
        <v>5426</v>
      </c>
      <c r="B137" s="647"/>
      <c r="C137" s="647"/>
      <c r="D137" s="647"/>
      <c r="E137" s="647"/>
      <c r="F137" s="647"/>
    </row>
  </sheetData>
  <mergeCells count="115">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 ref="A47:F47"/>
    <mergeCell ref="B49:C49"/>
    <mergeCell ref="B50:E50"/>
    <mergeCell ref="B51:D51"/>
    <mergeCell ref="B52:E52"/>
    <mergeCell ref="B53:D53"/>
    <mergeCell ref="B40:D40"/>
    <mergeCell ref="B41:D41"/>
    <mergeCell ref="A42:F42"/>
    <mergeCell ref="A43:F43"/>
    <mergeCell ref="A44:F44"/>
    <mergeCell ref="B46:E46"/>
    <mergeCell ref="B59:E59"/>
    <mergeCell ref="B60:E60"/>
    <mergeCell ref="A61:F61"/>
    <mergeCell ref="A62:F62"/>
    <mergeCell ref="B63:D63"/>
    <mergeCell ref="B64:D64"/>
    <mergeCell ref="B54:E54"/>
    <mergeCell ref="B55:D55"/>
    <mergeCell ref="B56:E56"/>
    <mergeCell ref="B57:D57"/>
    <mergeCell ref="B58:C58"/>
    <mergeCell ref="D58:F58"/>
    <mergeCell ref="B71:D71"/>
    <mergeCell ref="B72:D72"/>
    <mergeCell ref="B73:D73"/>
    <mergeCell ref="B74:D74"/>
    <mergeCell ref="B75:D75"/>
    <mergeCell ref="B76:D76"/>
    <mergeCell ref="B65:D65"/>
    <mergeCell ref="B66:D66"/>
    <mergeCell ref="B67:D67"/>
    <mergeCell ref="B68:D68"/>
    <mergeCell ref="B69:D69"/>
    <mergeCell ref="B70:D70"/>
    <mergeCell ref="B85:E85"/>
    <mergeCell ref="B86:E86"/>
    <mergeCell ref="A87:F87"/>
    <mergeCell ref="B88:D88"/>
    <mergeCell ref="B89:E89"/>
    <mergeCell ref="A90:F90"/>
    <mergeCell ref="B77:D77"/>
    <mergeCell ref="B78:D78"/>
    <mergeCell ref="B79:D79"/>
    <mergeCell ref="B82:D82"/>
    <mergeCell ref="B83:D83"/>
    <mergeCell ref="B84:C84"/>
    <mergeCell ref="D84:F84"/>
    <mergeCell ref="A99:F99"/>
    <mergeCell ref="B102:D102"/>
    <mergeCell ref="B103:E103"/>
    <mergeCell ref="B104:E104"/>
    <mergeCell ref="B105:F105"/>
    <mergeCell ref="A106:F106"/>
    <mergeCell ref="B91:D91"/>
    <mergeCell ref="A92:F92"/>
    <mergeCell ref="B95:D95"/>
    <mergeCell ref="B96:E96"/>
    <mergeCell ref="B97:E97"/>
    <mergeCell ref="B98:F98"/>
    <mergeCell ref="A114:B114"/>
    <mergeCell ref="A115:B115"/>
    <mergeCell ref="A116:B116"/>
    <mergeCell ref="A117:B117"/>
    <mergeCell ref="A118:B118"/>
    <mergeCell ref="A119:B119"/>
    <mergeCell ref="B108:E108"/>
    <mergeCell ref="B109:D109"/>
    <mergeCell ref="B110:E110"/>
    <mergeCell ref="B111:F111"/>
    <mergeCell ref="A112:F112"/>
    <mergeCell ref="A113:B1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I1"/>
    <mergeCell ref="A3:I3"/>
    <mergeCell ref="A4:I4"/>
    <mergeCell ref="A6:I6"/>
    <mergeCell ref="A7:I7"/>
    <mergeCell ref="A15:I15"/>
    <mergeCell ref="A16:I16"/>
    <mergeCell ref="A18:I18"/>
    <mergeCell ref="A19:I19"/>
    <mergeCell ref="A9:I9"/>
    <mergeCell ref="A11:A13"/>
    <mergeCell ref="B11:I11"/>
    <mergeCell ref="B12:I12"/>
    <mergeCell ref="B13:I1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48" t="s">
        <v>5427</v>
      </c>
      <c r="B1" s="648"/>
      <c r="C1" s="648"/>
      <c r="D1" s="648"/>
      <c r="E1" s="648"/>
      <c r="F1" s="648"/>
      <c r="G1" s="648"/>
      <c r="H1" s="648"/>
      <c r="I1" s="648"/>
      <c r="J1" s="648"/>
    </row>
    <row r="2" spans="1:10" ht="15" customHeight="1" x14ac:dyDescent="0.25">
      <c r="A2" s="647" t="s">
        <v>5428</v>
      </c>
      <c r="B2" s="647"/>
      <c r="C2" s="647"/>
      <c r="D2" s="647"/>
      <c r="E2" s="647"/>
      <c r="F2" s="647"/>
      <c r="G2" s="647"/>
      <c r="H2" s="647"/>
      <c r="I2" s="647"/>
      <c r="J2" s="647"/>
    </row>
    <row r="3" spans="1:10" x14ac:dyDescent="0.25">
      <c r="A3" s="741" t="s">
        <v>5429</v>
      </c>
      <c r="B3" s="741"/>
      <c r="C3" s="741"/>
      <c r="D3" s="741"/>
      <c r="E3" s="741" t="s">
        <v>5430</v>
      </c>
      <c r="F3" s="741"/>
      <c r="G3" s="741"/>
      <c r="H3" s="741"/>
      <c r="I3" s="741"/>
      <c r="J3" s="741"/>
    </row>
    <row r="4" spans="1:10" x14ac:dyDescent="0.25">
      <c r="A4" s="815"/>
      <c r="B4" s="815"/>
      <c r="C4" s="815"/>
      <c r="D4" s="815"/>
      <c r="E4" s="851"/>
      <c r="F4" s="851"/>
      <c r="G4" s="851"/>
      <c r="H4" s="851"/>
      <c r="I4" s="851"/>
      <c r="J4" s="851"/>
    </row>
    <row r="5" spans="1:10" ht="15" customHeight="1" x14ac:dyDescent="0.25">
      <c r="A5" s="850" t="s">
        <v>5431</v>
      </c>
      <c r="B5" s="850"/>
      <c r="C5" s="850"/>
      <c r="D5" s="850"/>
      <c r="E5" s="850"/>
      <c r="F5" s="850"/>
      <c r="G5" s="850"/>
      <c r="H5" s="850"/>
      <c r="I5" s="850"/>
      <c r="J5" s="850"/>
    </row>
    <row r="6" spans="1:10" x14ac:dyDescent="0.25">
      <c r="A6" s="841"/>
      <c r="B6" s="842"/>
      <c r="C6" s="842"/>
      <c r="D6" s="842"/>
      <c r="E6" s="842"/>
      <c r="F6" s="842"/>
      <c r="G6" s="842"/>
      <c r="H6" s="842"/>
      <c r="I6" s="842"/>
      <c r="J6" s="843"/>
    </row>
    <row r="7" spans="1:10" x14ac:dyDescent="0.25">
      <c r="A7" s="847"/>
      <c r="B7" s="848"/>
      <c r="C7" s="848"/>
      <c r="D7" s="848"/>
      <c r="E7" s="848"/>
      <c r="F7" s="848"/>
      <c r="G7" s="848"/>
      <c r="H7" s="848"/>
      <c r="I7" s="848"/>
      <c r="J7" s="849"/>
    </row>
    <row r="8" spans="1:10" x14ac:dyDescent="0.25">
      <c r="A8" s="847"/>
      <c r="B8" s="848"/>
      <c r="C8" s="848"/>
      <c r="D8" s="848"/>
      <c r="E8" s="848"/>
      <c r="F8" s="848"/>
      <c r="G8" s="848"/>
      <c r="H8" s="848"/>
      <c r="I8" s="848"/>
      <c r="J8" s="849"/>
    </row>
    <row r="9" spans="1:10" x14ac:dyDescent="0.25">
      <c r="A9" s="844"/>
      <c r="B9" s="845"/>
      <c r="C9" s="845"/>
      <c r="D9" s="845"/>
      <c r="E9" s="845"/>
      <c r="F9" s="845"/>
      <c r="G9" s="845"/>
      <c r="H9" s="845"/>
      <c r="I9" s="845"/>
      <c r="J9" s="846"/>
    </row>
    <row r="10" spans="1:10" x14ac:dyDescent="0.25">
      <c r="A10" s="744" t="s">
        <v>5432</v>
      </c>
      <c r="B10" s="745"/>
      <c r="C10" s="745"/>
      <c r="D10" s="745"/>
      <c r="E10" s="745"/>
      <c r="F10" s="745"/>
      <c r="G10" s="745"/>
      <c r="H10" s="745"/>
      <c r="I10" s="745"/>
      <c r="J10" s="746"/>
    </row>
    <row r="11" spans="1:10" x14ac:dyDescent="0.25">
      <c r="A11" s="815"/>
      <c r="B11" s="815"/>
      <c r="C11" s="815"/>
      <c r="D11" s="815"/>
      <c r="E11" s="815"/>
      <c r="F11" s="815"/>
      <c r="G11" s="815"/>
      <c r="H11" s="815"/>
      <c r="I11" s="815"/>
      <c r="J11" s="815"/>
    </row>
    <row r="12" spans="1:10" x14ac:dyDescent="0.25">
      <c r="A12" s="744" t="s">
        <v>5433</v>
      </c>
      <c r="B12" s="745"/>
      <c r="C12" s="745"/>
      <c r="D12" s="745"/>
      <c r="E12" s="745"/>
      <c r="F12" s="745"/>
      <c r="G12" s="745"/>
      <c r="H12" s="745"/>
      <c r="I12" s="745"/>
      <c r="J12" s="746"/>
    </row>
    <row r="13" spans="1:10" x14ac:dyDescent="0.25">
      <c r="A13" s="841"/>
      <c r="B13" s="842"/>
      <c r="C13" s="842"/>
      <c r="D13" s="842"/>
      <c r="E13" s="842"/>
      <c r="F13" s="842"/>
      <c r="G13" s="842"/>
      <c r="H13" s="842"/>
      <c r="I13" s="842"/>
      <c r="J13" s="843"/>
    </row>
    <row r="14" spans="1:10" x14ac:dyDescent="0.25">
      <c r="A14" s="844"/>
      <c r="B14" s="845"/>
      <c r="C14" s="845"/>
      <c r="D14" s="845"/>
      <c r="E14" s="845"/>
      <c r="F14" s="845"/>
      <c r="G14" s="845"/>
      <c r="H14" s="845"/>
      <c r="I14" s="845"/>
      <c r="J14" s="846"/>
    </row>
    <row r="15" spans="1:10" x14ac:dyDescent="0.25">
      <c r="A15" s="744" t="s">
        <v>5434</v>
      </c>
      <c r="B15" s="745"/>
      <c r="C15" s="745"/>
      <c r="D15" s="745"/>
      <c r="E15" s="745"/>
      <c r="F15" s="745"/>
      <c r="G15" s="745"/>
      <c r="H15" s="745"/>
      <c r="I15" s="745"/>
      <c r="J15" s="746"/>
    </row>
    <row r="16" spans="1:10" x14ac:dyDescent="0.25">
      <c r="A16" s="841"/>
      <c r="B16" s="842"/>
      <c r="C16" s="842"/>
      <c r="D16" s="842"/>
      <c r="E16" s="842"/>
      <c r="F16" s="842"/>
      <c r="G16" s="842"/>
      <c r="H16" s="842"/>
      <c r="I16" s="842"/>
      <c r="J16" s="843"/>
    </row>
    <row r="17" spans="1:10" x14ac:dyDescent="0.25">
      <c r="A17" s="844"/>
      <c r="B17" s="845"/>
      <c r="C17" s="845"/>
      <c r="D17" s="845"/>
      <c r="E17" s="845"/>
      <c r="F17" s="845"/>
      <c r="G17" s="845"/>
      <c r="H17" s="845"/>
      <c r="I17" s="845"/>
      <c r="J17" s="846"/>
    </row>
    <row r="18" spans="1:10" x14ac:dyDescent="0.25">
      <c r="A18" s="804" t="s">
        <v>5435</v>
      </c>
      <c r="B18" s="821"/>
      <c r="C18" s="821"/>
      <c r="D18" s="821"/>
      <c r="E18" s="821"/>
      <c r="F18" s="821"/>
      <c r="G18" s="821"/>
      <c r="H18" s="821"/>
      <c r="I18" s="821"/>
      <c r="J18" s="805"/>
    </row>
    <row r="19" spans="1:10" x14ac:dyDescent="0.25">
      <c r="A19" s="741" t="s">
        <v>5436</v>
      </c>
      <c r="B19" s="741"/>
      <c r="C19" s="741"/>
      <c r="D19" s="741"/>
      <c r="E19" s="741"/>
      <c r="F19" s="741"/>
      <c r="G19" s="741"/>
      <c r="H19" s="741"/>
      <c r="I19" s="741"/>
      <c r="J19" s="614"/>
    </row>
    <row r="20" spans="1:10" x14ac:dyDescent="0.25">
      <c r="A20" s="744" t="s">
        <v>5437</v>
      </c>
      <c r="B20" s="745"/>
      <c r="C20" s="745"/>
      <c r="D20" s="745"/>
      <c r="E20" s="745"/>
      <c r="F20" s="745"/>
      <c r="G20" s="745"/>
      <c r="H20" s="745"/>
      <c r="I20" s="745"/>
      <c r="J20" s="746"/>
    </row>
    <row r="21" spans="1:10" x14ac:dyDescent="0.25">
      <c r="A21" s="841"/>
      <c r="B21" s="842"/>
      <c r="C21" s="842"/>
      <c r="D21" s="842"/>
      <c r="E21" s="842"/>
      <c r="F21" s="842"/>
      <c r="G21" s="842"/>
      <c r="H21" s="842"/>
      <c r="I21" s="842"/>
      <c r="J21" s="843"/>
    </row>
    <row r="22" spans="1:10" x14ac:dyDescent="0.25">
      <c r="A22" s="847"/>
      <c r="B22" s="848"/>
      <c r="C22" s="848"/>
      <c r="D22" s="848"/>
      <c r="E22" s="848"/>
      <c r="F22" s="848"/>
      <c r="G22" s="848"/>
      <c r="H22" s="848"/>
      <c r="I22" s="848"/>
      <c r="J22" s="849"/>
    </row>
    <row r="23" spans="1:10" x14ac:dyDescent="0.25">
      <c r="A23" s="844"/>
      <c r="B23" s="845"/>
      <c r="C23" s="845"/>
      <c r="D23" s="845"/>
      <c r="E23" s="845"/>
      <c r="F23" s="845"/>
      <c r="G23" s="845"/>
      <c r="H23" s="845"/>
      <c r="I23" s="845"/>
      <c r="J23" s="846"/>
    </row>
    <row r="24" spans="1:10" x14ac:dyDescent="0.25">
      <c r="A24" s="744" t="s">
        <v>5438</v>
      </c>
      <c r="B24" s="745"/>
      <c r="C24" s="745"/>
      <c r="D24" s="745"/>
      <c r="E24" s="745"/>
      <c r="F24" s="745"/>
      <c r="G24" s="745"/>
      <c r="H24" s="745"/>
      <c r="I24" s="745"/>
      <c r="J24" s="746"/>
    </row>
    <row r="25" spans="1:10" x14ac:dyDescent="0.25">
      <c r="A25" s="841"/>
      <c r="B25" s="842"/>
      <c r="C25" s="842"/>
      <c r="D25" s="842"/>
      <c r="E25" s="842"/>
      <c r="F25" s="842"/>
      <c r="G25" s="842"/>
      <c r="H25" s="842"/>
      <c r="I25" s="842"/>
      <c r="J25" s="843"/>
    </row>
    <row r="26" spans="1:10" x14ac:dyDescent="0.25">
      <c r="A26" s="847"/>
      <c r="B26" s="848"/>
      <c r="C26" s="848"/>
      <c r="D26" s="848"/>
      <c r="E26" s="848"/>
      <c r="F26" s="848"/>
      <c r="G26" s="848"/>
      <c r="H26" s="848"/>
      <c r="I26" s="848"/>
      <c r="J26" s="849"/>
    </row>
    <row r="27" spans="1:10" x14ac:dyDescent="0.25">
      <c r="A27" s="844"/>
      <c r="B27" s="845"/>
      <c r="C27" s="845"/>
      <c r="D27" s="845"/>
      <c r="E27" s="845"/>
      <c r="F27" s="845"/>
      <c r="G27" s="845"/>
      <c r="H27" s="845"/>
      <c r="I27" s="845"/>
      <c r="J27" s="846"/>
    </row>
    <row r="28" spans="1:10" x14ac:dyDescent="0.25">
      <c r="A28" s="655" t="s">
        <v>5439</v>
      </c>
      <c r="B28" s="656"/>
      <c r="C28" s="656"/>
      <c r="D28" s="656"/>
      <c r="E28" s="656"/>
      <c r="F28" s="656"/>
      <c r="G28" s="656"/>
      <c r="H28" s="656"/>
      <c r="I28" s="656"/>
      <c r="J28" s="657"/>
    </row>
    <row r="29" spans="1:10" ht="15" customHeight="1" x14ac:dyDescent="0.25">
      <c r="A29" s="629" t="s">
        <v>5440</v>
      </c>
      <c r="B29" s="630"/>
      <c r="C29" s="630"/>
      <c r="D29" s="630"/>
      <c r="E29" s="630"/>
      <c r="F29" s="630"/>
      <c r="G29" s="630"/>
      <c r="H29" s="630"/>
      <c r="I29" s="630"/>
      <c r="J29" s="631"/>
    </row>
    <row r="30" spans="1:10" x14ac:dyDescent="0.25">
      <c r="A30" s="741" t="s">
        <v>1463</v>
      </c>
      <c r="B30" s="741"/>
      <c r="C30" s="741"/>
      <c r="D30" s="741"/>
      <c r="E30" s="741"/>
      <c r="F30" s="741"/>
      <c r="G30" s="741"/>
      <c r="H30" s="741"/>
      <c r="I30" s="741"/>
      <c r="J30" s="741"/>
    </row>
    <row r="31" spans="1:10" x14ac:dyDescent="0.25">
      <c r="A31" s="815"/>
      <c r="B31" s="815"/>
      <c r="C31" s="815"/>
      <c r="D31" s="815"/>
      <c r="E31" s="815"/>
      <c r="F31" s="815"/>
      <c r="G31" s="815"/>
      <c r="H31" s="815"/>
      <c r="I31" s="815"/>
      <c r="J31" s="815"/>
    </row>
    <row r="32" spans="1:10" x14ac:dyDescent="0.25">
      <c r="A32" s="741" t="s">
        <v>5441</v>
      </c>
      <c r="B32" s="741"/>
      <c r="C32" s="741"/>
      <c r="D32" s="741"/>
      <c r="E32" s="741"/>
      <c r="F32" s="741"/>
      <c r="G32" s="741"/>
      <c r="H32" s="741"/>
      <c r="I32" s="741"/>
      <c r="J32" s="741"/>
    </row>
    <row r="33" spans="1:10" x14ac:dyDescent="0.25">
      <c r="A33" s="815"/>
      <c r="B33" s="815"/>
      <c r="C33" s="815"/>
      <c r="D33" s="815"/>
      <c r="E33" s="815"/>
      <c r="F33" s="815"/>
      <c r="G33" s="815"/>
      <c r="H33" s="815"/>
      <c r="I33" s="815"/>
      <c r="J33" s="815"/>
    </row>
    <row r="34" spans="1:10" x14ac:dyDescent="0.25">
      <c r="A34" s="744" t="s">
        <v>5442</v>
      </c>
      <c r="B34" s="745"/>
      <c r="C34" s="745"/>
      <c r="D34" s="745"/>
      <c r="E34" s="745"/>
      <c r="F34" s="745"/>
      <c r="G34" s="745"/>
      <c r="H34" s="745"/>
      <c r="I34" s="745"/>
      <c r="J34" s="746"/>
    </row>
    <row r="35" spans="1:10" x14ac:dyDescent="0.25">
      <c r="A35" s="841"/>
      <c r="B35" s="842"/>
      <c r="C35" s="842"/>
      <c r="D35" s="842"/>
      <c r="E35" s="842"/>
      <c r="F35" s="842"/>
      <c r="G35" s="842"/>
      <c r="H35" s="842"/>
      <c r="I35" s="842"/>
      <c r="J35" s="843"/>
    </row>
    <row r="36" spans="1:10" x14ac:dyDescent="0.25">
      <c r="A36" s="844"/>
      <c r="B36" s="845"/>
      <c r="C36" s="845"/>
      <c r="D36" s="845"/>
      <c r="E36" s="845"/>
      <c r="F36" s="845"/>
      <c r="G36" s="845"/>
      <c r="H36" s="845"/>
      <c r="I36" s="845"/>
      <c r="J36" s="846"/>
    </row>
    <row r="37" spans="1:10" x14ac:dyDescent="0.25">
      <c r="A37" s="741" t="s">
        <v>5443</v>
      </c>
      <c r="B37" s="741"/>
      <c r="C37" s="741"/>
      <c r="D37" s="741"/>
      <c r="E37" s="741"/>
      <c r="F37" s="741"/>
      <c r="G37" s="741"/>
      <c r="H37" s="741"/>
      <c r="I37" s="741"/>
      <c r="J37" s="741"/>
    </row>
    <row r="38" spans="1:10" x14ac:dyDescent="0.25">
      <c r="A38" s="841"/>
      <c r="B38" s="842"/>
      <c r="C38" s="842"/>
      <c r="D38" s="842"/>
      <c r="E38" s="842"/>
      <c r="F38" s="842"/>
      <c r="G38" s="842"/>
      <c r="H38" s="842"/>
      <c r="I38" s="842"/>
      <c r="J38" s="843"/>
    </row>
    <row r="39" spans="1:10" x14ac:dyDescent="0.25">
      <c r="A39" s="844"/>
      <c r="B39" s="845"/>
      <c r="C39" s="845"/>
      <c r="D39" s="845"/>
      <c r="E39" s="845"/>
      <c r="F39" s="845"/>
      <c r="G39" s="845"/>
      <c r="H39" s="845"/>
      <c r="I39" s="845"/>
      <c r="J39" s="846"/>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42" t="s">
        <v>5452</v>
      </c>
      <c r="B42" s="614"/>
      <c r="C42" s="614"/>
      <c r="D42" s="614"/>
      <c r="E42" s="614"/>
      <c r="F42" s="614"/>
      <c r="G42" s="614"/>
      <c r="H42" s="614"/>
    </row>
    <row r="43" spans="1:10" x14ac:dyDescent="0.25">
      <c r="A43" s="798"/>
      <c r="B43" s="614"/>
      <c r="C43" s="614"/>
      <c r="D43" s="614"/>
      <c r="E43" s="614"/>
      <c r="F43" s="614"/>
      <c r="G43" s="614"/>
      <c r="H43" s="614"/>
    </row>
    <row r="44" spans="1:10" x14ac:dyDescent="0.25">
      <c r="A44" s="798"/>
      <c r="B44" s="614"/>
      <c r="C44" s="614"/>
      <c r="D44" s="614"/>
      <c r="E44" s="614"/>
      <c r="F44" s="614"/>
      <c r="G44" s="614"/>
      <c r="H44" s="614"/>
    </row>
    <row r="45" spans="1:10" x14ac:dyDescent="0.25">
      <c r="A45" s="798"/>
      <c r="B45" s="614"/>
      <c r="C45" s="614"/>
      <c r="D45" s="614"/>
      <c r="E45" s="614"/>
      <c r="F45" s="614"/>
      <c r="G45" s="614"/>
      <c r="H45" s="614"/>
    </row>
    <row r="46" spans="1:10" x14ac:dyDescent="0.25">
      <c r="A46" s="798"/>
      <c r="B46" s="614"/>
      <c r="C46" s="614"/>
      <c r="D46" s="614"/>
      <c r="E46" s="614"/>
      <c r="F46" s="614"/>
      <c r="G46" s="614"/>
      <c r="H46" s="614"/>
    </row>
    <row r="47" spans="1:10" x14ac:dyDescent="0.25">
      <c r="A47" s="798"/>
      <c r="B47" s="614"/>
      <c r="C47" s="614"/>
      <c r="D47" s="614"/>
      <c r="E47" s="614"/>
      <c r="F47" s="614"/>
      <c r="G47" s="614"/>
      <c r="H47" s="614"/>
    </row>
    <row r="48" spans="1:10" x14ac:dyDescent="0.25">
      <c r="A48" s="798"/>
      <c r="B48" s="614"/>
      <c r="C48" s="614"/>
      <c r="D48" s="614"/>
      <c r="E48" s="614"/>
      <c r="F48" s="614"/>
      <c r="G48" s="614"/>
      <c r="H48" s="614"/>
    </row>
    <row r="49" spans="1:8" x14ac:dyDescent="0.25">
      <c r="A49" s="798"/>
      <c r="B49" s="614"/>
      <c r="C49" s="614"/>
      <c r="D49" s="614"/>
      <c r="E49" s="614"/>
      <c r="F49" s="614"/>
      <c r="G49" s="614"/>
      <c r="H49" s="614"/>
    </row>
    <row r="50" spans="1:8" x14ac:dyDescent="0.25">
      <c r="A50" s="798"/>
      <c r="B50" s="614"/>
      <c r="C50" s="614"/>
      <c r="D50" s="614"/>
      <c r="E50" s="614"/>
      <c r="F50" s="614"/>
      <c r="G50" s="614"/>
      <c r="H50" s="614"/>
    </row>
    <row r="51" spans="1:8" x14ac:dyDescent="0.25">
      <c r="A51" s="798"/>
      <c r="B51" s="614"/>
      <c r="C51" s="614"/>
      <c r="D51" s="614"/>
      <c r="E51" s="614"/>
      <c r="F51" s="614"/>
      <c r="G51" s="614"/>
      <c r="H51" s="614"/>
    </row>
    <row r="52" spans="1:8" x14ac:dyDescent="0.25">
      <c r="A52" s="798"/>
      <c r="B52" s="614"/>
      <c r="C52" s="614"/>
      <c r="D52" s="614"/>
      <c r="E52" s="614"/>
      <c r="F52" s="614"/>
      <c r="G52" s="614"/>
      <c r="H52" s="614"/>
    </row>
    <row r="53" spans="1:8" x14ac:dyDescent="0.25">
      <c r="A53" s="798"/>
      <c r="B53" s="614"/>
      <c r="C53" s="614"/>
      <c r="D53" s="614"/>
      <c r="E53" s="614"/>
      <c r="F53" s="614"/>
      <c r="G53" s="614"/>
      <c r="H53" s="614"/>
    </row>
    <row r="54" spans="1:8" ht="60" x14ac:dyDescent="0.25">
      <c r="A54" s="743"/>
      <c r="B54" s="613" t="s">
        <v>5453</v>
      </c>
      <c r="C54" s="614"/>
      <c r="D54" s="614"/>
      <c r="E54" s="614"/>
      <c r="F54" s="614"/>
      <c r="G54" s="614"/>
      <c r="H54" s="614"/>
    </row>
    <row r="55" spans="1:8" x14ac:dyDescent="0.25">
      <c r="A55" s="742" t="s">
        <v>5454</v>
      </c>
      <c r="B55" s="614"/>
      <c r="C55" s="614"/>
      <c r="D55" s="614"/>
      <c r="E55" s="614"/>
      <c r="F55" s="614"/>
      <c r="G55" s="614"/>
      <c r="H55" s="614"/>
    </row>
    <row r="56" spans="1:8" x14ac:dyDescent="0.25">
      <c r="A56" s="798"/>
      <c r="B56" s="614"/>
      <c r="C56" s="614"/>
      <c r="D56" s="614"/>
      <c r="E56" s="614"/>
      <c r="F56" s="614"/>
      <c r="G56" s="614"/>
      <c r="H56" s="614"/>
    </row>
    <row r="57" spans="1:8" x14ac:dyDescent="0.25">
      <c r="A57" s="798"/>
      <c r="B57" s="614"/>
      <c r="C57" s="614"/>
      <c r="D57" s="614"/>
      <c r="E57" s="614"/>
      <c r="F57" s="614"/>
      <c r="G57" s="614"/>
      <c r="H57" s="614"/>
    </row>
    <row r="58" spans="1:8" x14ac:dyDescent="0.25">
      <c r="A58" s="798"/>
      <c r="B58" s="614"/>
      <c r="C58" s="614"/>
      <c r="D58" s="614"/>
      <c r="E58" s="614"/>
      <c r="F58" s="614"/>
      <c r="G58" s="614"/>
      <c r="H58" s="614"/>
    </row>
    <row r="59" spans="1:8" x14ac:dyDescent="0.25">
      <c r="A59" s="798"/>
      <c r="B59" s="614"/>
      <c r="C59" s="614"/>
      <c r="D59" s="614"/>
      <c r="E59" s="614"/>
      <c r="F59" s="614"/>
      <c r="G59" s="614"/>
      <c r="H59" s="614"/>
    </row>
    <row r="60" spans="1:8" x14ac:dyDescent="0.25">
      <c r="A60" s="798"/>
      <c r="B60" s="614"/>
      <c r="C60" s="614"/>
      <c r="D60" s="614"/>
      <c r="E60" s="614"/>
      <c r="F60" s="614"/>
      <c r="G60" s="614"/>
      <c r="H60" s="614"/>
    </row>
    <row r="61" spans="1:8" x14ac:dyDescent="0.25">
      <c r="A61" s="798"/>
      <c r="B61" s="614"/>
      <c r="C61" s="614"/>
      <c r="D61" s="614"/>
      <c r="E61" s="614"/>
      <c r="F61" s="614"/>
      <c r="G61" s="614"/>
      <c r="H61" s="614"/>
    </row>
    <row r="62" spans="1:8" x14ac:dyDescent="0.25">
      <c r="A62" s="798"/>
      <c r="B62" s="614"/>
      <c r="C62" s="614"/>
      <c r="D62" s="614"/>
      <c r="E62" s="614"/>
      <c r="F62" s="614"/>
      <c r="G62" s="614"/>
      <c r="H62" s="614"/>
    </row>
    <row r="63" spans="1:8" x14ac:dyDescent="0.25">
      <c r="A63" s="798"/>
      <c r="B63" s="614"/>
      <c r="C63" s="614"/>
      <c r="D63" s="614"/>
      <c r="E63" s="614"/>
      <c r="F63" s="614"/>
      <c r="G63" s="614"/>
      <c r="H63" s="614"/>
    </row>
    <row r="64" spans="1:8" x14ac:dyDescent="0.25">
      <c r="A64" s="798"/>
      <c r="B64" s="614"/>
      <c r="C64" s="614"/>
      <c r="D64" s="614"/>
      <c r="E64" s="614"/>
      <c r="F64" s="614"/>
      <c r="G64" s="614"/>
      <c r="H64" s="614"/>
    </row>
    <row r="65" spans="1:8" x14ac:dyDescent="0.25">
      <c r="A65" s="798"/>
      <c r="B65" s="614"/>
      <c r="C65" s="614"/>
      <c r="D65" s="614"/>
      <c r="E65" s="614"/>
      <c r="F65" s="614"/>
      <c r="G65" s="614"/>
      <c r="H65" s="614"/>
    </row>
    <row r="66" spans="1:8" x14ac:dyDescent="0.25">
      <c r="A66" s="798"/>
      <c r="B66" s="614"/>
      <c r="C66" s="614"/>
      <c r="D66" s="614"/>
      <c r="E66" s="614"/>
      <c r="F66" s="614"/>
      <c r="G66" s="614"/>
      <c r="H66" s="614"/>
    </row>
    <row r="67" spans="1:8" ht="60" x14ac:dyDescent="0.25">
      <c r="A67" s="743"/>
      <c r="B67" s="613" t="s">
        <v>5455</v>
      </c>
      <c r="C67" s="614"/>
      <c r="D67" s="614"/>
      <c r="E67" s="614"/>
      <c r="F67" s="614"/>
      <c r="G67" s="614"/>
      <c r="H67" s="614"/>
    </row>
    <row r="68" spans="1:8" ht="15" customHeight="1" x14ac:dyDescent="0.25">
      <c r="A68" s="792" t="s">
        <v>5456</v>
      </c>
      <c r="B68" s="614"/>
      <c r="C68" s="614"/>
      <c r="D68" s="614"/>
      <c r="E68" s="614"/>
      <c r="F68" s="614"/>
      <c r="G68" s="614"/>
      <c r="H68" s="614"/>
    </row>
    <row r="69" spans="1:8" x14ac:dyDescent="0.25">
      <c r="A69" s="793"/>
      <c r="B69" s="614"/>
      <c r="C69" s="614"/>
      <c r="D69" s="614"/>
      <c r="E69" s="614"/>
      <c r="F69" s="614"/>
      <c r="G69" s="614"/>
      <c r="H69" s="614"/>
    </row>
    <row r="70" spans="1:8" x14ac:dyDescent="0.25">
      <c r="A70" s="793"/>
      <c r="B70" s="614"/>
      <c r="C70" s="614"/>
      <c r="D70" s="614"/>
      <c r="E70" s="614"/>
      <c r="F70" s="614"/>
      <c r="G70" s="614"/>
      <c r="H70" s="614"/>
    </row>
    <row r="71" spans="1:8" x14ac:dyDescent="0.25">
      <c r="A71" s="793"/>
      <c r="B71" s="614"/>
      <c r="C71" s="614"/>
      <c r="D71" s="614"/>
      <c r="E71" s="614"/>
      <c r="F71" s="614"/>
      <c r="G71" s="614"/>
      <c r="H71" s="614"/>
    </row>
    <row r="72" spans="1:8" x14ac:dyDescent="0.25">
      <c r="A72" s="793"/>
      <c r="B72" s="614"/>
      <c r="C72" s="614"/>
      <c r="D72" s="614"/>
      <c r="E72" s="614"/>
      <c r="F72" s="614"/>
      <c r="G72" s="614"/>
      <c r="H72" s="614"/>
    </row>
    <row r="73" spans="1:8" x14ac:dyDescent="0.25">
      <c r="A73" s="793"/>
      <c r="B73" s="614"/>
      <c r="C73" s="614"/>
      <c r="D73" s="614"/>
      <c r="E73" s="614"/>
      <c r="F73" s="614"/>
      <c r="G73" s="614"/>
      <c r="H73" s="614"/>
    </row>
    <row r="74" spans="1:8" x14ac:dyDescent="0.25">
      <c r="A74" s="793"/>
      <c r="B74" s="614"/>
      <c r="C74" s="614"/>
      <c r="D74" s="614"/>
      <c r="E74" s="614"/>
      <c r="F74" s="614"/>
      <c r="G74" s="614"/>
      <c r="H74" s="614"/>
    </row>
    <row r="75" spans="1:8" x14ac:dyDescent="0.25">
      <c r="A75" s="793"/>
      <c r="B75" s="614"/>
      <c r="C75" s="614"/>
      <c r="D75" s="614"/>
      <c r="E75" s="614"/>
      <c r="F75" s="614"/>
      <c r="G75" s="614"/>
      <c r="H75" s="614"/>
    </row>
    <row r="76" spans="1:8" x14ac:dyDescent="0.25">
      <c r="A76" s="793"/>
      <c r="B76" s="614"/>
      <c r="C76" s="614"/>
      <c r="D76" s="614"/>
      <c r="E76" s="614"/>
      <c r="F76" s="614"/>
      <c r="G76" s="614"/>
      <c r="H76" s="614"/>
    </row>
    <row r="77" spans="1:8" x14ac:dyDescent="0.25">
      <c r="A77" s="793"/>
      <c r="B77" s="614"/>
      <c r="C77" s="614"/>
      <c r="D77" s="614"/>
      <c r="E77" s="614"/>
      <c r="F77" s="614"/>
      <c r="G77" s="614"/>
      <c r="H77" s="614"/>
    </row>
    <row r="78" spans="1:8" x14ac:dyDescent="0.25">
      <c r="A78" s="793"/>
      <c r="B78" s="614"/>
      <c r="C78" s="614"/>
      <c r="D78" s="614"/>
      <c r="E78" s="614"/>
      <c r="F78" s="614"/>
      <c r="G78" s="614"/>
      <c r="H78" s="614"/>
    </row>
    <row r="79" spans="1:8" x14ac:dyDescent="0.25">
      <c r="A79" s="793"/>
      <c r="B79" s="614"/>
      <c r="C79" s="614"/>
      <c r="D79" s="614"/>
      <c r="E79" s="614"/>
      <c r="F79" s="614"/>
      <c r="G79" s="614"/>
      <c r="H79" s="614"/>
    </row>
    <row r="80" spans="1:8" ht="60" x14ac:dyDescent="0.25">
      <c r="A80" s="794"/>
      <c r="B80" s="613" t="s">
        <v>5457</v>
      </c>
      <c r="C80" s="614"/>
      <c r="D80" s="614"/>
      <c r="E80" s="614"/>
      <c r="F80" s="614"/>
      <c r="G80" s="614"/>
      <c r="H80" s="614"/>
    </row>
    <row r="81" spans="1:8" x14ac:dyDescent="0.25">
      <c r="A81" s="742" t="s">
        <v>5458</v>
      </c>
      <c r="B81" s="614"/>
      <c r="C81" s="614"/>
      <c r="D81" s="614"/>
      <c r="E81" s="614"/>
      <c r="F81" s="614"/>
      <c r="G81" s="614"/>
      <c r="H81" s="614"/>
    </row>
    <row r="82" spans="1:8" x14ac:dyDescent="0.25">
      <c r="A82" s="798"/>
      <c r="B82" s="614"/>
      <c r="C82" s="614"/>
      <c r="D82" s="614"/>
      <c r="E82" s="614"/>
      <c r="F82" s="614"/>
      <c r="G82" s="614"/>
      <c r="H82" s="614"/>
    </row>
    <row r="83" spans="1:8" x14ac:dyDescent="0.25">
      <c r="A83" s="798"/>
      <c r="B83" s="614"/>
      <c r="C83" s="614"/>
      <c r="D83" s="614"/>
      <c r="E83" s="614"/>
      <c r="F83" s="614"/>
      <c r="G83" s="614"/>
      <c r="H83" s="614"/>
    </row>
    <row r="84" spans="1:8" x14ac:dyDescent="0.25">
      <c r="A84" s="798"/>
      <c r="B84" s="614"/>
      <c r="C84" s="614"/>
      <c r="D84" s="614"/>
      <c r="E84" s="614"/>
      <c r="F84" s="614"/>
      <c r="G84" s="614"/>
      <c r="H84" s="614"/>
    </row>
    <row r="85" spans="1:8" x14ac:dyDescent="0.25">
      <c r="A85" s="798"/>
      <c r="B85" s="614"/>
      <c r="C85" s="614"/>
      <c r="D85" s="614"/>
      <c r="E85" s="614"/>
      <c r="F85" s="614"/>
      <c r="G85" s="614"/>
      <c r="H85" s="614"/>
    </row>
    <row r="86" spans="1:8" x14ac:dyDescent="0.25">
      <c r="A86" s="798"/>
      <c r="B86" s="614"/>
      <c r="C86" s="614"/>
      <c r="D86" s="614"/>
      <c r="E86" s="614"/>
      <c r="F86" s="614"/>
      <c r="G86" s="614"/>
      <c r="H86" s="614"/>
    </row>
    <row r="87" spans="1:8" x14ac:dyDescent="0.25">
      <c r="A87" s="798"/>
      <c r="B87" s="614"/>
      <c r="C87" s="614"/>
      <c r="D87" s="614"/>
      <c r="E87" s="614"/>
      <c r="F87" s="614"/>
      <c r="G87" s="614"/>
      <c r="H87" s="614"/>
    </row>
    <row r="88" spans="1:8" x14ac:dyDescent="0.25">
      <c r="A88" s="798"/>
      <c r="B88" s="614"/>
      <c r="C88" s="614"/>
      <c r="D88" s="614"/>
      <c r="E88" s="614"/>
      <c r="F88" s="614"/>
      <c r="G88" s="614"/>
      <c r="H88" s="614"/>
    </row>
    <row r="89" spans="1:8" x14ac:dyDescent="0.25">
      <c r="A89" s="798"/>
      <c r="B89" s="614"/>
      <c r="C89" s="614"/>
      <c r="D89" s="614"/>
      <c r="E89" s="614"/>
      <c r="F89" s="614"/>
      <c r="G89" s="614"/>
      <c r="H89" s="614"/>
    </row>
    <row r="90" spans="1:8" x14ac:dyDescent="0.25">
      <c r="A90" s="798"/>
      <c r="B90" s="614"/>
      <c r="C90" s="614"/>
      <c r="D90" s="614"/>
      <c r="E90" s="614"/>
      <c r="F90" s="614"/>
      <c r="G90" s="614"/>
      <c r="H90" s="614"/>
    </row>
    <row r="91" spans="1:8" x14ac:dyDescent="0.25">
      <c r="A91" s="798"/>
      <c r="B91" s="614"/>
      <c r="C91" s="614"/>
      <c r="D91" s="614"/>
      <c r="E91" s="614"/>
      <c r="F91" s="614"/>
      <c r="G91" s="614"/>
      <c r="H91" s="614"/>
    </row>
    <row r="92" spans="1:8" x14ac:dyDescent="0.25">
      <c r="A92" s="798"/>
      <c r="B92" s="614"/>
      <c r="C92" s="614"/>
      <c r="D92" s="614"/>
      <c r="E92" s="614"/>
      <c r="F92" s="614"/>
      <c r="G92" s="614"/>
      <c r="H92" s="614"/>
    </row>
    <row r="93" spans="1:8" ht="60" x14ac:dyDescent="0.25">
      <c r="A93" s="743"/>
      <c r="B93" s="613" t="s">
        <v>5459</v>
      </c>
      <c r="C93" s="614"/>
      <c r="D93" s="614"/>
      <c r="E93" s="614"/>
      <c r="F93" s="614"/>
      <c r="G93" s="614"/>
      <c r="H93" s="614"/>
    </row>
    <row r="94" spans="1:8" x14ac:dyDescent="0.25">
      <c r="A94" s="742" t="s">
        <v>5460</v>
      </c>
      <c r="B94" s="614"/>
      <c r="C94" s="614"/>
      <c r="D94" s="614"/>
      <c r="E94" s="614"/>
      <c r="F94" s="614"/>
      <c r="G94" s="614"/>
      <c r="H94" s="614"/>
    </row>
    <row r="95" spans="1:8" x14ac:dyDescent="0.25">
      <c r="A95" s="798"/>
      <c r="B95" s="614"/>
      <c r="C95" s="614"/>
      <c r="D95" s="614"/>
      <c r="E95" s="614"/>
      <c r="F95" s="614"/>
      <c r="G95" s="614"/>
      <c r="H95" s="614"/>
    </row>
    <row r="96" spans="1:8" x14ac:dyDescent="0.25">
      <c r="A96" s="798"/>
      <c r="B96" s="614"/>
      <c r="C96" s="614"/>
      <c r="D96" s="614"/>
      <c r="E96" s="614"/>
      <c r="F96" s="614"/>
      <c r="G96" s="614"/>
      <c r="H96" s="614"/>
    </row>
    <row r="97" spans="1:8" x14ac:dyDescent="0.25">
      <c r="A97" s="798"/>
      <c r="B97" s="614"/>
      <c r="C97" s="614"/>
      <c r="D97" s="614"/>
      <c r="E97" s="614"/>
      <c r="F97" s="614"/>
      <c r="G97" s="614"/>
      <c r="H97" s="614"/>
    </row>
    <row r="98" spans="1:8" x14ac:dyDescent="0.25">
      <c r="A98" s="798"/>
      <c r="B98" s="614"/>
      <c r="C98" s="614"/>
      <c r="D98" s="614"/>
      <c r="E98" s="614"/>
      <c r="F98" s="614"/>
      <c r="G98" s="614"/>
      <c r="H98" s="614"/>
    </row>
    <row r="99" spans="1:8" x14ac:dyDescent="0.25">
      <c r="A99" s="798"/>
      <c r="B99" s="614"/>
      <c r="C99" s="614"/>
      <c r="D99" s="614"/>
      <c r="E99" s="614"/>
      <c r="F99" s="614"/>
      <c r="G99" s="614"/>
      <c r="H99" s="614"/>
    </row>
    <row r="100" spans="1:8" x14ac:dyDescent="0.25">
      <c r="A100" s="798"/>
      <c r="B100" s="614"/>
      <c r="C100" s="614"/>
      <c r="D100" s="614"/>
      <c r="E100" s="614"/>
      <c r="F100" s="614"/>
      <c r="G100" s="614"/>
      <c r="H100" s="614"/>
    </row>
    <row r="101" spans="1:8" x14ac:dyDescent="0.25">
      <c r="A101" s="798"/>
      <c r="B101" s="614"/>
      <c r="C101" s="614"/>
      <c r="D101" s="614"/>
      <c r="E101" s="614"/>
      <c r="F101" s="614"/>
      <c r="G101" s="614"/>
      <c r="H101" s="614"/>
    </row>
    <row r="102" spans="1:8" x14ac:dyDescent="0.25">
      <c r="A102" s="798"/>
      <c r="B102" s="614"/>
      <c r="C102" s="614"/>
      <c r="D102" s="614"/>
      <c r="E102" s="614"/>
      <c r="F102" s="614"/>
      <c r="G102" s="614"/>
      <c r="H102" s="614"/>
    </row>
    <row r="103" spans="1:8" x14ac:dyDescent="0.25">
      <c r="A103" s="798"/>
      <c r="B103" s="614"/>
      <c r="C103" s="614"/>
      <c r="D103" s="614"/>
      <c r="E103" s="614"/>
      <c r="F103" s="614"/>
      <c r="G103" s="614"/>
      <c r="H103" s="614"/>
    </row>
    <row r="104" spans="1:8" x14ac:dyDescent="0.25">
      <c r="A104" s="798"/>
      <c r="B104" s="614"/>
      <c r="C104" s="614"/>
      <c r="D104" s="614"/>
      <c r="E104" s="614"/>
      <c r="F104" s="614"/>
      <c r="G104" s="614"/>
      <c r="H104" s="614"/>
    </row>
    <row r="105" spans="1:8" x14ac:dyDescent="0.25">
      <c r="A105" s="798"/>
      <c r="B105" s="614"/>
      <c r="C105" s="614"/>
      <c r="D105" s="614"/>
      <c r="E105" s="614"/>
      <c r="F105" s="614"/>
      <c r="G105" s="614"/>
      <c r="H105" s="614"/>
    </row>
    <row r="106" spans="1:8" ht="60" x14ac:dyDescent="0.25">
      <c r="A106" s="743"/>
      <c r="B106" s="613" t="s">
        <v>5461</v>
      </c>
      <c r="C106" s="614"/>
      <c r="D106" s="614"/>
      <c r="E106" s="614"/>
      <c r="F106" s="614"/>
      <c r="G106" s="614"/>
      <c r="H106" s="614"/>
    </row>
    <row r="107" spans="1:8" ht="15" customHeight="1" x14ac:dyDescent="0.25">
      <c r="A107" s="802" t="s">
        <v>5462</v>
      </c>
      <c r="B107" s="614"/>
      <c r="C107" s="614"/>
      <c r="D107" s="614"/>
      <c r="E107" s="614"/>
      <c r="F107" s="614"/>
      <c r="G107" s="614"/>
      <c r="H107" s="614"/>
    </row>
    <row r="108" spans="1:8" x14ac:dyDescent="0.25">
      <c r="A108" s="802"/>
      <c r="B108" s="614"/>
      <c r="C108" s="614"/>
      <c r="D108" s="614"/>
      <c r="E108" s="614"/>
      <c r="F108" s="614"/>
      <c r="G108" s="614"/>
      <c r="H108" s="614"/>
    </row>
    <row r="109" spans="1:8" x14ac:dyDescent="0.25">
      <c r="A109" s="802"/>
      <c r="B109" s="614"/>
      <c r="C109" s="614"/>
      <c r="D109" s="614"/>
      <c r="E109" s="614"/>
      <c r="F109" s="614"/>
      <c r="G109" s="614"/>
      <c r="H109" s="614"/>
    </row>
    <row r="110" spans="1:8" x14ac:dyDescent="0.25">
      <c r="A110" s="802"/>
      <c r="B110" s="614"/>
      <c r="C110" s="614"/>
      <c r="D110" s="614"/>
      <c r="E110" s="614"/>
      <c r="F110" s="614"/>
      <c r="G110" s="614"/>
      <c r="H110" s="614"/>
    </row>
    <row r="111" spans="1:8" x14ac:dyDescent="0.25">
      <c r="A111" s="802"/>
      <c r="B111" s="614"/>
      <c r="C111" s="614"/>
      <c r="D111" s="614"/>
      <c r="E111" s="614"/>
      <c r="F111" s="614"/>
      <c r="G111" s="614"/>
      <c r="H111" s="614"/>
    </row>
    <row r="112" spans="1:8" x14ac:dyDescent="0.25">
      <c r="A112" s="802"/>
      <c r="B112" s="614"/>
      <c r="C112" s="614"/>
      <c r="D112" s="614"/>
      <c r="E112" s="614"/>
      <c r="F112" s="614"/>
      <c r="G112" s="614"/>
      <c r="H112" s="614"/>
    </row>
    <row r="113" spans="1:8" x14ac:dyDescent="0.25">
      <c r="A113" s="802"/>
      <c r="B113" s="614"/>
      <c r="C113" s="614"/>
      <c r="D113" s="614"/>
      <c r="E113" s="614"/>
      <c r="F113" s="614"/>
      <c r="G113" s="614"/>
      <c r="H113" s="614"/>
    </row>
    <row r="114" spans="1:8" x14ac:dyDescent="0.25">
      <c r="A114" s="802"/>
      <c r="B114" s="614"/>
      <c r="C114" s="614"/>
      <c r="D114" s="614"/>
      <c r="E114" s="614"/>
      <c r="F114" s="614"/>
      <c r="G114" s="614"/>
      <c r="H114" s="614"/>
    </row>
    <row r="115" spans="1:8" x14ac:dyDescent="0.25">
      <c r="A115" s="802"/>
      <c r="B115" s="614"/>
      <c r="C115" s="614"/>
      <c r="D115" s="614"/>
      <c r="E115" s="614"/>
      <c r="F115" s="614"/>
      <c r="G115" s="614"/>
      <c r="H115" s="614"/>
    </row>
    <row r="116" spans="1:8" x14ac:dyDescent="0.25">
      <c r="A116" s="802"/>
      <c r="B116" s="614"/>
      <c r="C116" s="614"/>
      <c r="D116" s="614"/>
      <c r="E116" s="614"/>
      <c r="F116" s="614"/>
      <c r="G116" s="614"/>
      <c r="H116" s="614"/>
    </row>
    <row r="117" spans="1:8" x14ac:dyDescent="0.25">
      <c r="A117" s="802"/>
      <c r="B117" s="614"/>
      <c r="C117" s="614"/>
      <c r="D117" s="614"/>
      <c r="E117" s="614"/>
      <c r="F117" s="614"/>
      <c r="G117" s="614"/>
      <c r="H117" s="614"/>
    </row>
    <row r="118" spans="1:8" x14ac:dyDescent="0.25">
      <c r="A118" s="802"/>
      <c r="B118" s="614"/>
      <c r="C118" s="614"/>
      <c r="D118" s="614"/>
      <c r="E118" s="614"/>
      <c r="F118" s="614"/>
      <c r="G118" s="614"/>
      <c r="H118" s="614"/>
    </row>
    <row r="119" spans="1:8" ht="60" x14ac:dyDescent="0.25">
      <c r="A119" s="802"/>
      <c r="B119" s="613" t="s">
        <v>5463</v>
      </c>
      <c r="C119" s="614"/>
      <c r="D119" s="614"/>
      <c r="E119" s="614"/>
      <c r="F119" s="614"/>
      <c r="G119" s="614"/>
      <c r="H119" s="614"/>
    </row>
    <row r="120" spans="1:8" x14ac:dyDescent="0.25">
      <c r="A120" s="741" t="s">
        <v>5464</v>
      </c>
      <c r="B120" s="612" t="s">
        <v>5465</v>
      </c>
      <c r="C120" s="614"/>
      <c r="D120" s="614"/>
      <c r="E120" s="614"/>
      <c r="F120" s="614"/>
      <c r="G120" s="614"/>
      <c r="H120" s="614"/>
    </row>
    <row r="121" spans="1:8" x14ac:dyDescent="0.25">
      <c r="A121" s="741"/>
      <c r="B121" s="612" t="s">
        <v>5466</v>
      </c>
      <c r="C121" s="614"/>
      <c r="D121" s="614"/>
      <c r="E121" s="614"/>
      <c r="F121" s="614"/>
      <c r="G121" s="614"/>
      <c r="H121" s="614"/>
    </row>
    <row r="122" spans="1:8" ht="30" x14ac:dyDescent="0.25">
      <c r="A122" s="741"/>
      <c r="B122" s="613" t="s">
        <v>5467</v>
      </c>
      <c r="C122" s="614"/>
      <c r="D122" s="614"/>
      <c r="E122" s="614"/>
      <c r="F122" s="614"/>
      <c r="G122" s="614"/>
      <c r="H122" s="614"/>
    </row>
    <row r="123" spans="1:8" x14ac:dyDescent="0.25">
      <c r="A123" s="741"/>
      <c r="B123" s="612" t="s">
        <v>5468</v>
      </c>
      <c r="C123" s="614"/>
      <c r="D123" s="614"/>
      <c r="E123" s="614"/>
      <c r="F123" s="614"/>
      <c r="G123" s="614"/>
      <c r="H123" s="614"/>
    </row>
    <row r="124" spans="1:8" x14ac:dyDescent="0.25">
      <c r="A124" s="741"/>
      <c r="B124" s="612" t="s">
        <v>5469</v>
      </c>
      <c r="C124" s="614"/>
      <c r="D124" s="614"/>
      <c r="E124" s="614"/>
      <c r="F124" s="614"/>
      <c r="G124" s="614"/>
      <c r="H124" s="614"/>
    </row>
    <row r="125" spans="1:8" x14ac:dyDescent="0.25">
      <c r="A125" s="741"/>
      <c r="B125" s="612" t="s">
        <v>5470</v>
      </c>
      <c r="C125" s="614"/>
      <c r="D125" s="614"/>
      <c r="E125" s="614"/>
      <c r="F125" s="614"/>
      <c r="G125" s="614"/>
      <c r="H125" s="614"/>
    </row>
    <row r="126" spans="1:8" x14ac:dyDescent="0.25">
      <c r="A126" s="741"/>
      <c r="B126" s="612" t="s">
        <v>5471</v>
      </c>
      <c r="C126" s="614"/>
      <c r="D126" s="614"/>
      <c r="E126" s="614"/>
      <c r="F126" s="614"/>
      <c r="G126" s="614"/>
      <c r="H126" s="614"/>
    </row>
    <row r="127" spans="1:8" x14ac:dyDescent="0.25">
      <c r="A127" s="655" t="s">
        <v>5472</v>
      </c>
      <c r="B127" s="656"/>
      <c r="C127" s="656"/>
      <c r="D127" s="656"/>
      <c r="E127" s="656"/>
      <c r="F127" s="656"/>
      <c r="G127" s="656"/>
      <c r="H127" s="657"/>
    </row>
  </sheetData>
  <mergeCells count="38">
    <mergeCell ref="A1:J1"/>
    <mergeCell ref="A2:J2"/>
    <mergeCell ref="A3:D3"/>
    <mergeCell ref="E3:J3"/>
    <mergeCell ref="A4:D4"/>
    <mergeCell ref="E4:J4"/>
    <mergeCell ref="A21:J23"/>
    <mergeCell ref="A5:J5"/>
    <mergeCell ref="A6:J9"/>
    <mergeCell ref="A10:J10"/>
    <mergeCell ref="A11:J11"/>
    <mergeCell ref="A12:J12"/>
    <mergeCell ref="A13:J14"/>
    <mergeCell ref="A15:J15"/>
    <mergeCell ref="A16:J17"/>
    <mergeCell ref="A18:J18"/>
    <mergeCell ref="A19:I19"/>
    <mergeCell ref="A20:J20"/>
    <mergeCell ref="A38:J39"/>
    <mergeCell ref="A24:J24"/>
    <mergeCell ref="A25:J27"/>
    <mergeCell ref="A28:J28"/>
    <mergeCell ref="A29:J29"/>
    <mergeCell ref="A30:J30"/>
    <mergeCell ref="A31:J31"/>
    <mergeCell ref="A32:J32"/>
    <mergeCell ref="A33:J33"/>
    <mergeCell ref="A34:J34"/>
    <mergeCell ref="A35:J36"/>
    <mergeCell ref="A37:J37"/>
    <mergeCell ref="A120:A126"/>
    <mergeCell ref="A127:H127"/>
    <mergeCell ref="A42:A54"/>
    <mergeCell ref="A55:A67"/>
    <mergeCell ref="A68:A80"/>
    <mergeCell ref="A81:A93"/>
    <mergeCell ref="A94:A106"/>
    <mergeCell ref="A107:A1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32" t="s">
        <v>1963</v>
      </c>
      <c r="B1" s="632"/>
      <c r="C1" s="632"/>
      <c r="D1" s="632"/>
      <c r="E1" s="632"/>
      <c r="F1" s="632"/>
      <c r="G1" s="632"/>
      <c r="H1" s="632"/>
      <c r="I1" s="632"/>
      <c r="J1" s="632"/>
    </row>
    <row r="3" spans="1:10" ht="15" customHeight="1" x14ac:dyDescent="0.25">
      <c r="A3" s="647" t="s">
        <v>5473</v>
      </c>
      <c r="B3" s="647"/>
      <c r="C3" s="647"/>
      <c r="D3" s="647"/>
      <c r="E3" s="647"/>
      <c r="F3" s="647"/>
      <c r="G3" s="647"/>
      <c r="H3" s="647"/>
      <c r="I3" s="647"/>
      <c r="J3" s="647"/>
    </row>
    <row r="5" spans="1:10" x14ac:dyDescent="0.25">
      <c r="A5" s="741" t="s">
        <v>5429</v>
      </c>
      <c r="B5" s="741"/>
      <c r="C5" s="741"/>
      <c r="D5" s="741"/>
      <c r="E5" s="741"/>
      <c r="F5" s="741"/>
      <c r="G5" s="741"/>
      <c r="H5" s="741"/>
      <c r="I5" s="741"/>
      <c r="J5" s="741"/>
    </row>
    <row r="6" spans="1:10" x14ac:dyDescent="0.25">
      <c r="A6" s="747"/>
      <c r="B6" s="814"/>
      <c r="C6" s="814"/>
      <c r="D6" s="814"/>
      <c r="E6" s="814"/>
      <c r="F6" s="814"/>
      <c r="G6" s="814"/>
      <c r="H6" s="814"/>
      <c r="I6" s="814"/>
      <c r="J6" s="748"/>
    </row>
    <row r="8" spans="1:10" x14ac:dyDescent="0.25">
      <c r="A8" s="744" t="s">
        <v>5430</v>
      </c>
      <c r="B8" s="745"/>
      <c r="C8" s="745"/>
      <c r="D8" s="745"/>
      <c r="E8" s="745"/>
      <c r="F8" s="745"/>
      <c r="G8" s="745"/>
      <c r="H8" s="745"/>
      <c r="I8" s="745"/>
      <c r="J8" s="746"/>
    </row>
    <row r="9" spans="1:10" x14ac:dyDescent="0.25">
      <c r="A9" s="747"/>
      <c r="B9" s="814"/>
      <c r="C9" s="814"/>
      <c r="D9" s="814"/>
      <c r="E9" s="814"/>
      <c r="F9" s="814"/>
      <c r="G9" s="814"/>
      <c r="H9" s="814"/>
      <c r="I9" s="814"/>
      <c r="J9" s="748"/>
    </row>
    <row r="11" spans="1:10" x14ac:dyDescent="0.25">
      <c r="A11" s="803" t="s">
        <v>5474</v>
      </c>
      <c r="B11" s="803"/>
      <c r="C11" s="803"/>
      <c r="D11" s="803"/>
      <c r="E11" s="803"/>
      <c r="F11" s="803"/>
      <c r="G11" s="803"/>
      <c r="H11" s="803"/>
      <c r="I11" s="803"/>
      <c r="J11" s="803"/>
    </row>
    <row r="12" spans="1:10" x14ac:dyDescent="0.25">
      <c r="A12" s="741" t="s">
        <v>5475</v>
      </c>
      <c r="B12" s="741"/>
      <c r="C12" s="741"/>
      <c r="D12" s="741"/>
      <c r="E12" s="741"/>
      <c r="F12" s="741"/>
      <c r="G12" s="741"/>
      <c r="H12" s="741"/>
      <c r="I12" s="741"/>
      <c r="J12" s="741"/>
    </row>
    <row r="13" spans="1:10" x14ac:dyDescent="0.25">
      <c r="A13" s="815"/>
      <c r="B13" s="815"/>
      <c r="C13" s="815"/>
      <c r="D13" s="815"/>
      <c r="E13" s="815"/>
      <c r="F13" s="815"/>
      <c r="G13" s="815"/>
      <c r="H13" s="815"/>
      <c r="I13" s="815"/>
      <c r="J13" s="815"/>
    </row>
    <row r="14" spans="1:10" x14ac:dyDescent="0.25">
      <c r="A14" s="815"/>
      <c r="B14" s="815"/>
      <c r="C14" s="815"/>
      <c r="D14" s="815"/>
      <c r="E14" s="815"/>
      <c r="F14" s="815"/>
      <c r="G14" s="815"/>
      <c r="H14" s="815"/>
      <c r="I14" s="815"/>
      <c r="J14" s="815"/>
    </row>
    <row r="15" spans="1:10" x14ac:dyDescent="0.25">
      <c r="A15" s="741" t="s">
        <v>5476</v>
      </c>
      <c r="B15" s="741"/>
      <c r="C15" s="741"/>
      <c r="D15" s="741"/>
      <c r="E15" s="741"/>
      <c r="F15" s="741"/>
      <c r="G15" s="741"/>
      <c r="H15" s="741"/>
      <c r="I15" s="741"/>
      <c r="J15" s="741"/>
    </row>
    <row r="16" spans="1:10" x14ac:dyDescent="0.25">
      <c r="A16" s="815"/>
      <c r="B16" s="815"/>
      <c r="C16" s="815"/>
      <c r="D16" s="815"/>
      <c r="E16" s="815"/>
      <c r="F16" s="815"/>
      <c r="G16" s="815"/>
      <c r="H16" s="815"/>
      <c r="I16" s="815"/>
      <c r="J16" s="815"/>
    </row>
    <row r="17" spans="1:13" x14ac:dyDescent="0.25">
      <c r="A17" s="815"/>
      <c r="B17" s="815"/>
      <c r="C17" s="815"/>
      <c r="D17" s="815"/>
      <c r="E17" s="815"/>
      <c r="F17" s="815"/>
      <c r="G17" s="815"/>
      <c r="H17" s="815"/>
      <c r="I17" s="815"/>
      <c r="J17" s="815"/>
    </row>
    <row r="18" spans="1:13" x14ac:dyDescent="0.25">
      <c r="A18" s="744" t="s">
        <v>5477</v>
      </c>
      <c r="B18" s="745"/>
      <c r="C18" s="745"/>
      <c r="D18" s="745"/>
      <c r="E18" s="745"/>
      <c r="F18" s="745"/>
      <c r="G18" s="745"/>
      <c r="H18" s="745"/>
      <c r="I18" s="745"/>
      <c r="J18" s="746"/>
    </row>
    <row r="19" spans="1:13" x14ac:dyDescent="0.25">
      <c r="A19" s="841"/>
      <c r="B19" s="842"/>
      <c r="C19" s="842"/>
      <c r="D19" s="842"/>
      <c r="E19" s="842"/>
      <c r="F19" s="842"/>
      <c r="G19" s="842"/>
      <c r="H19" s="842"/>
      <c r="I19" s="842"/>
      <c r="J19" s="843"/>
    </row>
    <row r="20" spans="1:13" x14ac:dyDescent="0.25">
      <c r="A20" s="844"/>
      <c r="B20" s="845"/>
      <c r="C20" s="845"/>
      <c r="D20" s="845"/>
      <c r="E20" s="845"/>
      <c r="F20" s="845"/>
      <c r="G20" s="845"/>
      <c r="H20" s="845"/>
      <c r="I20" s="845"/>
      <c r="J20" s="846"/>
    </row>
    <row r="22" spans="1:13" ht="15" customHeight="1" x14ac:dyDescent="0.25">
      <c r="A22" s="647" t="s">
        <v>5478</v>
      </c>
      <c r="B22" s="647"/>
      <c r="C22" s="647"/>
      <c r="D22" s="647"/>
      <c r="E22" s="647"/>
      <c r="F22" s="647"/>
      <c r="G22" s="647"/>
      <c r="H22" s="647"/>
      <c r="I22" s="647"/>
      <c r="J22" s="647"/>
      <c r="K22" s="647"/>
      <c r="L22" s="647"/>
      <c r="M22" s="647"/>
    </row>
    <row r="24" spans="1:13" x14ac:dyDescent="0.25">
      <c r="A24" s="741" t="s">
        <v>1463</v>
      </c>
      <c r="B24" s="741"/>
      <c r="C24" s="741"/>
      <c r="D24" s="741"/>
      <c r="E24" s="741"/>
      <c r="F24" s="741"/>
      <c r="G24" s="741"/>
      <c r="H24" s="741"/>
      <c r="I24" s="741"/>
      <c r="J24" s="741"/>
    </row>
    <row r="25" spans="1:13" x14ac:dyDescent="0.25">
      <c r="A25" s="841"/>
      <c r="B25" s="842"/>
      <c r="C25" s="842"/>
      <c r="D25" s="842"/>
      <c r="E25" s="842"/>
      <c r="F25" s="842"/>
      <c r="G25" s="842"/>
      <c r="H25" s="842"/>
      <c r="I25" s="842"/>
      <c r="J25" s="843"/>
    </row>
    <row r="26" spans="1:13" x14ac:dyDescent="0.25">
      <c r="A26" s="844"/>
      <c r="B26" s="845"/>
      <c r="C26" s="845"/>
      <c r="D26" s="845"/>
      <c r="E26" s="845"/>
      <c r="F26" s="845"/>
      <c r="G26" s="845"/>
      <c r="H26" s="845"/>
      <c r="I26" s="845"/>
      <c r="J26" s="846"/>
    </row>
    <row r="27" spans="1:13" x14ac:dyDescent="0.25">
      <c r="A27" s="744" t="s">
        <v>5479</v>
      </c>
      <c r="B27" s="745"/>
      <c r="C27" s="745"/>
      <c r="D27" s="745"/>
      <c r="E27" s="745"/>
      <c r="F27" s="745"/>
      <c r="G27" s="745"/>
      <c r="H27" s="745"/>
      <c r="I27" s="745"/>
      <c r="J27" s="746"/>
    </row>
    <row r="28" spans="1:13" x14ac:dyDescent="0.25">
      <c r="A28" s="841"/>
      <c r="B28" s="842"/>
      <c r="C28" s="842"/>
      <c r="D28" s="842"/>
      <c r="E28" s="842"/>
      <c r="F28" s="842"/>
      <c r="G28" s="842"/>
      <c r="H28" s="842"/>
      <c r="I28" s="842"/>
      <c r="J28" s="843"/>
    </row>
    <row r="29" spans="1:13" x14ac:dyDescent="0.25">
      <c r="A29" s="844"/>
      <c r="B29" s="845"/>
      <c r="C29" s="845"/>
      <c r="D29" s="845"/>
      <c r="E29" s="845"/>
      <c r="F29" s="845"/>
      <c r="G29" s="845"/>
      <c r="H29" s="845"/>
      <c r="I29" s="845"/>
      <c r="J29" s="846"/>
    </row>
    <row r="30" spans="1:13" x14ac:dyDescent="0.25">
      <c r="A30" s="744" t="s">
        <v>4409</v>
      </c>
      <c r="B30" s="745"/>
      <c r="C30" s="745"/>
      <c r="D30" s="745"/>
      <c r="E30" s="745"/>
      <c r="F30" s="745"/>
      <c r="G30" s="745"/>
      <c r="H30" s="745"/>
      <c r="I30" s="745"/>
      <c r="J30" s="746"/>
    </row>
    <row r="31" spans="1:13" x14ac:dyDescent="0.25">
      <c r="A31" s="815"/>
      <c r="B31" s="815"/>
      <c r="C31" s="815"/>
      <c r="D31" s="815"/>
      <c r="E31" s="815"/>
      <c r="F31" s="815"/>
      <c r="G31" s="815"/>
      <c r="H31" s="815"/>
      <c r="I31" s="815"/>
      <c r="J31" s="815"/>
    </row>
    <row r="32" spans="1:13" x14ac:dyDescent="0.25">
      <c r="A32" s="815"/>
      <c r="B32" s="815"/>
      <c r="C32" s="815"/>
      <c r="D32" s="815"/>
      <c r="E32" s="815"/>
      <c r="F32" s="815"/>
      <c r="G32" s="815"/>
      <c r="H32" s="815"/>
      <c r="I32" s="815"/>
      <c r="J32" s="815"/>
    </row>
    <row r="33" spans="1:11" x14ac:dyDescent="0.25">
      <c r="A33" s="744" t="s">
        <v>5480</v>
      </c>
      <c r="B33" s="745"/>
      <c r="C33" s="745"/>
      <c r="D33" s="745"/>
      <c r="E33" s="745"/>
      <c r="F33" s="745"/>
      <c r="G33" s="745"/>
      <c r="H33" s="745"/>
      <c r="I33" s="745"/>
      <c r="J33" s="746"/>
    </row>
    <row r="34" spans="1:11" x14ac:dyDescent="0.25">
      <c r="A34" s="841"/>
      <c r="B34" s="842"/>
      <c r="C34" s="842"/>
      <c r="D34" s="842"/>
      <c r="E34" s="842"/>
      <c r="F34" s="842"/>
      <c r="G34" s="842"/>
      <c r="H34" s="842"/>
      <c r="I34" s="842"/>
      <c r="J34" s="843"/>
    </row>
    <row r="35" spans="1:11" x14ac:dyDescent="0.25">
      <c r="A35" s="844"/>
      <c r="B35" s="845"/>
      <c r="C35" s="845"/>
      <c r="D35" s="845"/>
      <c r="E35" s="845"/>
      <c r="F35" s="845"/>
      <c r="G35" s="845"/>
      <c r="H35" s="845"/>
      <c r="I35" s="845"/>
      <c r="J35" s="846"/>
    </row>
    <row r="37" spans="1:11" x14ac:dyDescent="0.25">
      <c r="A37" s="627" t="s">
        <v>5481</v>
      </c>
      <c r="B37" s="627"/>
      <c r="C37" s="627"/>
      <c r="D37" s="627"/>
      <c r="E37" s="627"/>
      <c r="F37" s="627"/>
      <c r="G37" s="627"/>
      <c r="H37" s="627"/>
      <c r="I37" s="627"/>
      <c r="J37" s="627"/>
      <c r="K37" s="627"/>
    </row>
    <row r="38" spans="1:11" ht="15" customHeight="1" x14ac:dyDescent="0.25">
      <c r="A38" s="802" t="s">
        <v>5482</v>
      </c>
      <c r="B38" s="802" t="s">
        <v>5483</v>
      </c>
      <c r="C38" s="802" t="s">
        <v>5484</v>
      </c>
      <c r="D38" s="802" t="s">
        <v>5485</v>
      </c>
      <c r="E38" s="802"/>
      <c r="F38" s="802"/>
      <c r="G38" s="802"/>
      <c r="H38" s="802"/>
      <c r="I38" s="802"/>
      <c r="J38" s="802"/>
      <c r="K38" s="802" t="s">
        <v>5486</v>
      </c>
    </row>
    <row r="39" spans="1:11" ht="75" x14ac:dyDescent="0.25">
      <c r="A39" s="802"/>
      <c r="B39" s="802"/>
      <c r="C39" s="802"/>
      <c r="D39" s="616" t="s">
        <v>5487</v>
      </c>
      <c r="E39" s="616" t="s">
        <v>5488</v>
      </c>
      <c r="F39" s="616" t="s">
        <v>5489</v>
      </c>
      <c r="G39" s="616" t="s">
        <v>5490</v>
      </c>
      <c r="H39" s="616" t="s">
        <v>5491</v>
      </c>
      <c r="I39" s="616" t="s">
        <v>5492</v>
      </c>
      <c r="J39" s="616" t="s">
        <v>5493</v>
      </c>
      <c r="K39" s="802"/>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27" t="s">
        <v>5494</v>
      </c>
      <c r="B60" s="627"/>
      <c r="C60" s="627"/>
      <c r="D60" s="627"/>
      <c r="E60" s="627"/>
      <c r="F60" s="627"/>
      <c r="G60" s="627"/>
      <c r="H60" s="627"/>
      <c r="I60" s="627"/>
      <c r="J60" s="627"/>
      <c r="K60" s="627"/>
    </row>
  </sheetData>
  <mergeCells count="29">
    <mergeCell ref="A60:K60"/>
    <mergeCell ref="A30:J30"/>
    <mergeCell ref="A31:J32"/>
    <mergeCell ref="A33:J33"/>
    <mergeCell ref="A34:J35"/>
    <mergeCell ref="A37:K37"/>
    <mergeCell ref="A38:A39"/>
    <mergeCell ref="B38:B39"/>
    <mergeCell ref="C38:C39"/>
    <mergeCell ref="D38:J38"/>
    <mergeCell ref="K38:K39"/>
    <mergeCell ref="A28:J29"/>
    <mergeCell ref="A11:J11"/>
    <mergeCell ref="A12:J12"/>
    <mergeCell ref="A13:J14"/>
    <mergeCell ref="A15:J15"/>
    <mergeCell ref="A16:J17"/>
    <mergeCell ref="A18:J18"/>
    <mergeCell ref="A19:J20"/>
    <mergeCell ref="A22:M22"/>
    <mergeCell ref="A24:J24"/>
    <mergeCell ref="A25:J26"/>
    <mergeCell ref="A27:J27"/>
    <mergeCell ref="A9:J9"/>
    <mergeCell ref="A1:J1"/>
    <mergeCell ref="A3:J3"/>
    <mergeCell ref="A5:J5"/>
    <mergeCell ref="A6:J6"/>
    <mergeCell ref="A8:J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48" t="s">
        <v>5495</v>
      </c>
      <c r="B1" s="648"/>
      <c r="C1" s="648"/>
      <c r="D1" s="648"/>
      <c r="E1" s="648"/>
      <c r="F1" s="648"/>
      <c r="G1" s="648"/>
      <c r="H1" s="648"/>
      <c r="I1" s="648"/>
      <c r="J1" s="648"/>
      <c r="K1" s="648"/>
      <c r="L1" s="648"/>
      <c r="M1" s="648"/>
    </row>
    <row r="3" spans="1:13" x14ac:dyDescent="0.25">
      <c r="A3" s="744" t="s">
        <v>5496</v>
      </c>
      <c r="B3" s="745"/>
      <c r="C3" s="745"/>
      <c r="D3" s="745"/>
      <c r="E3" s="745"/>
      <c r="F3" s="745"/>
      <c r="G3" s="745"/>
      <c r="H3" s="745"/>
      <c r="I3" s="745"/>
      <c r="J3" s="745"/>
      <c r="K3" s="745"/>
      <c r="L3" s="745"/>
      <c r="M3" s="746"/>
    </row>
    <row r="4" spans="1:13" x14ac:dyDescent="0.25">
      <c r="A4" s="747"/>
      <c r="B4" s="814"/>
      <c r="C4" s="814"/>
      <c r="D4" s="814"/>
      <c r="E4" s="814"/>
      <c r="F4" s="814"/>
      <c r="G4" s="814"/>
      <c r="H4" s="814"/>
      <c r="I4" s="814"/>
      <c r="J4" s="814"/>
      <c r="K4" s="814"/>
      <c r="L4" s="814"/>
      <c r="M4" s="748"/>
    </row>
    <row r="5" spans="1:13" x14ac:dyDescent="0.25">
      <c r="A5" s="744" t="s">
        <v>5497</v>
      </c>
      <c r="B5" s="745"/>
      <c r="C5" s="745"/>
      <c r="D5" s="745"/>
      <c r="E5" s="745"/>
      <c r="F5" s="745"/>
      <c r="G5" s="745"/>
      <c r="H5" s="745"/>
      <c r="I5" s="745"/>
      <c r="J5" s="745"/>
      <c r="K5" s="745"/>
      <c r="L5" s="745"/>
      <c r="M5" s="746"/>
    </row>
    <row r="6" spans="1:13" x14ac:dyDescent="0.25">
      <c r="A6" s="747"/>
      <c r="B6" s="814"/>
      <c r="C6" s="814"/>
      <c r="D6" s="814"/>
      <c r="E6" s="814"/>
      <c r="F6" s="814"/>
      <c r="G6" s="814"/>
      <c r="H6" s="814"/>
      <c r="I6" s="814"/>
      <c r="J6" s="814"/>
      <c r="K6" s="814"/>
      <c r="L6" s="814"/>
      <c r="M6" s="748"/>
    </row>
    <row r="7" spans="1:13" x14ac:dyDescent="0.25">
      <c r="A7" s="744" t="s">
        <v>1211</v>
      </c>
      <c r="B7" s="745"/>
      <c r="C7" s="745"/>
      <c r="D7" s="745"/>
      <c r="E7" s="745"/>
      <c r="F7" s="745"/>
      <c r="G7" s="745"/>
      <c r="H7" s="745"/>
      <c r="I7" s="745"/>
      <c r="J7" s="745"/>
      <c r="K7" s="745"/>
      <c r="L7" s="745"/>
      <c r="M7" s="746"/>
    </row>
    <row r="8" spans="1:13" x14ac:dyDescent="0.25">
      <c r="A8" s="747"/>
      <c r="B8" s="814"/>
      <c r="C8" s="814"/>
      <c r="D8" s="814"/>
      <c r="E8" s="814"/>
      <c r="F8" s="814"/>
      <c r="G8" s="814"/>
      <c r="H8" s="814"/>
      <c r="I8" s="814"/>
      <c r="J8" s="814"/>
      <c r="K8" s="814"/>
      <c r="L8" s="814"/>
      <c r="M8" s="748"/>
    </row>
    <row r="10" spans="1:13" x14ac:dyDescent="0.25">
      <c r="A10" s="803" t="s">
        <v>5498</v>
      </c>
      <c r="B10" s="803"/>
      <c r="C10" s="803"/>
      <c r="D10" s="803"/>
      <c r="E10" s="803"/>
      <c r="F10" s="803"/>
      <c r="G10" s="803"/>
      <c r="H10" s="803"/>
      <c r="I10" s="803"/>
      <c r="J10" s="803"/>
      <c r="K10" s="803"/>
      <c r="L10" s="803"/>
      <c r="M10" s="803"/>
    </row>
    <row r="11" spans="1:13" ht="15" customHeight="1" x14ac:dyDescent="0.25">
      <c r="A11" s="802" t="s">
        <v>5499</v>
      </c>
      <c r="B11" s="802"/>
      <c r="C11" s="802"/>
      <c r="D11" s="802"/>
      <c r="E11" s="802"/>
      <c r="F11" s="802"/>
      <c r="G11" s="802"/>
      <c r="H11" s="802"/>
      <c r="I11" s="802"/>
      <c r="J11" s="741" t="s">
        <v>5500</v>
      </c>
      <c r="K11" s="741"/>
      <c r="L11" s="815"/>
      <c r="M11" s="815"/>
    </row>
    <row r="12" spans="1:13" x14ac:dyDescent="0.25">
      <c r="A12" s="744" t="s">
        <v>5501</v>
      </c>
      <c r="B12" s="745"/>
      <c r="C12" s="745"/>
      <c r="D12" s="745"/>
      <c r="E12" s="745"/>
      <c r="F12" s="745"/>
      <c r="G12" s="745"/>
      <c r="H12" s="745"/>
      <c r="I12" s="746"/>
      <c r="J12" s="744" t="s">
        <v>5502</v>
      </c>
      <c r="K12" s="746"/>
      <c r="L12" s="747"/>
      <c r="M12" s="748"/>
    </row>
    <row r="13" spans="1:13" x14ac:dyDescent="0.25">
      <c r="A13" s="744" t="s">
        <v>5503</v>
      </c>
      <c r="B13" s="745"/>
      <c r="C13" s="745"/>
      <c r="D13" s="745"/>
      <c r="E13" s="745"/>
      <c r="F13" s="745"/>
      <c r="G13" s="745"/>
      <c r="H13" s="745"/>
      <c r="I13" s="746"/>
      <c r="J13" s="744" t="s">
        <v>5504</v>
      </c>
      <c r="K13" s="746"/>
      <c r="L13" s="747"/>
      <c r="M13" s="748"/>
    </row>
    <row r="14" spans="1:13" x14ac:dyDescent="0.25">
      <c r="A14" s="744" t="s">
        <v>5505</v>
      </c>
      <c r="B14" s="745"/>
      <c r="C14" s="745"/>
      <c r="D14" s="745"/>
      <c r="E14" s="745"/>
      <c r="F14" s="745"/>
      <c r="G14" s="745"/>
      <c r="H14" s="745"/>
      <c r="I14" s="746"/>
      <c r="J14" s="744" t="s">
        <v>5506</v>
      </c>
      <c r="K14" s="746"/>
      <c r="L14" s="747"/>
      <c r="M14" s="748"/>
    </row>
    <row r="15" spans="1:13" x14ac:dyDescent="0.25">
      <c r="A15" s="744" t="s">
        <v>5507</v>
      </c>
      <c r="B15" s="745"/>
      <c r="C15" s="745"/>
      <c r="D15" s="745"/>
      <c r="E15" s="745"/>
      <c r="F15" s="745"/>
      <c r="G15" s="745"/>
      <c r="H15" s="745"/>
      <c r="I15" s="746"/>
      <c r="J15" s="744" t="s">
        <v>5508</v>
      </c>
      <c r="K15" s="746"/>
      <c r="L15" s="747"/>
      <c r="M15" s="748"/>
    </row>
    <row r="16" spans="1:13" ht="15" customHeight="1" x14ac:dyDescent="0.25">
      <c r="A16" s="802" t="s">
        <v>5509</v>
      </c>
      <c r="B16" s="802"/>
      <c r="C16" s="802"/>
      <c r="D16" s="802"/>
      <c r="E16" s="802"/>
      <c r="F16" s="802"/>
      <c r="G16" s="802"/>
      <c r="H16" s="802"/>
      <c r="I16" s="802"/>
      <c r="J16" s="741" t="s">
        <v>5510</v>
      </c>
      <c r="K16" s="741"/>
      <c r="L16" s="815"/>
      <c r="M16" s="815"/>
    </row>
    <row r="17" spans="1:13" x14ac:dyDescent="0.25">
      <c r="A17" s="744" t="s">
        <v>5511</v>
      </c>
      <c r="B17" s="745"/>
      <c r="C17" s="745"/>
      <c r="D17" s="745"/>
      <c r="E17" s="745"/>
      <c r="F17" s="745"/>
      <c r="G17" s="745"/>
      <c r="H17" s="745"/>
      <c r="I17" s="746"/>
      <c r="J17" s="744" t="s">
        <v>5512</v>
      </c>
      <c r="K17" s="746"/>
      <c r="L17" s="747"/>
      <c r="M17" s="748"/>
    </row>
    <row r="18" spans="1:13" ht="15" customHeight="1" x14ac:dyDescent="0.25">
      <c r="A18" s="795" t="s">
        <v>5513</v>
      </c>
      <c r="B18" s="796"/>
      <c r="C18" s="796"/>
      <c r="D18" s="796"/>
      <c r="E18" s="796"/>
      <c r="F18" s="796"/>
      <c r="G18" s="796"/>
      <c r="H18" s="796"/>
      <c r="I18" s="797"/>
      <c r="J18" s="744" t="s">
        <v>5514</v>
      </c>
      <c r="K18" s="746"/>
      <c r="L18" s="747"/>
      <c r="M18" s="748"/>
    </row>
    <row r="19" spans="1:13" x14ac:dyDescent="0.25">
      <c r="A19" s="744" t="s">
        <v>5515</v>
      </c>
      <c r="B19" s="745"/>
      <c r="C19" s="745"/>
      <c r="D19" s="745"/>
      <c r="E19" s="745"/>
      <c r="F19" s="745"/>
      <c r="G19" s="745"/>
      <c r="H19" s="745"/>
      <c r="I19" s="746"/>
      <c r="J19" s="744" t="s">
        <v>5516</v>
      </c>
      <c r="K19" s="746"/>
      <c r="L19" s="747"/>
      <c r="M19" s="748"/>
    </row>
    <row r="20" spans="1:13" ht="15" customHeight="1" x14ac:dyDescent="0.25">
      <c r="A20" s="795" t="s">
        <v>5517</v>
      </c>
      <c r="B20" s="796"/>
      <c r="C20" s="796"/>
      <c r="D20" s="796"/>
      <c r="E20" s="796"/>
      <c r="F20" s="796"/>
      <c r="G20" s="796"/>
      <c r="H20" s="796"/>
      <c r="I20" s="797"/>
      <c r="J20" s="744" t="s">
        <v>5518</v>
      </c>
      <c r="K20" s="746"/>
      <c r="L20" s="747"/>
      <c r="M20" s="748"/>
    </row>
    <row r="22" spans="1:13" x14ac:dyDescent="0.25">
      <c r="A22" s="804" t="s">
        <v>5519</v>
      </c>
      <c r="B22" s="821"/>
      <c r="C22" s="821"/>
      <c r="D22" s="821"/>
      <c r="E22" s="821"/>
      <c r="F22" s="821"/>
      <c r="G22" s="821"/>
      <c r="H22" s="821"/>
      <c r="I22" s="821"/>
      <c r="J22" s="821"/>
      <c r="K22" s="821"/>
      <c r="L22" s="821"/>
      <c r="M22" s="805"/>
    </row>
    <row r="23" spans="1:13" ht="15" customHeight="1" x14ac:dyDescent="0.25">
      <c r="A23" s="795" t="s">
        <v>5520</v>
      </c>
      <c r="B23" s="796"/>
      <c r="C23" s="796"/>
      <c r="D23" s="796"/>
      <c r="E23" s="796"/>
      <c r="F23" s="796"/>
      <c r="G23" s="796"/>
      <c r="H23" s="796"/>
      <c r="I23" s="797"/>
      <c r="J23" s="744" t="s">
        <v>5521</v>
      </c>
      <c r="K23" s="746"/>
      <c r="L23" s="747"/>
      <c r="M23" s="748"/>
    </row>
    <row r="24" spans="1:13" ht="15" customHeight="1" x14ac:dyDescent="0.25">
      <c r="A24" s="795" t="s">
        <v>5522</v>
      </c>
      <c r="B24" s="796"/>
      <c r="C24" s="796"/>
      <c r="D24" s="796"/>
      <c r="E24" s="796"/>
      <c r="F24" s="796"/>
      <c r="G24" s="796"/>
      <c r="H24" s="796"/>
      <c r="I24" s="797"/>
      <c r="J24" s="744" t="s">
        <v>5523</v>
      </c>
      <c r="K24" s="746"/>
      <c r="L24" s="747"/>
      <c r="M24" s="748"/>
    </row>
    <row r="25" spans="1:13" x14ac:dyDescent="0.25">
      <c r="A25" s="744" t="s">
        <v>5524</v>
      </c>
      <c r="B25" s="745"/>
      <c r="C25" s="745"/>
      <c r="D25" s="745"/>
      <c r="E25" s="745"/>
      <c r="F25" s="745"/>
      <c r="G25" s="745"/>
      <c r="H25" s="745"/>
      <c r="I25" s="746"/>
      <c r="J25" s="744" t="s">
        <v>5525</v>
      </c>
      <c r="K25" s="746"/>
      <c r="L25" s="747"/>
      <c r="M25" s="748"/>
    </row>
    <row r="26" spans="1:13" ht="15" customHeight="1" x14ac:dyDescent="0.25">
      <c r="A26" s="795" t="s">
        <v>5526</v>
      </c>
      <c r="B26" s="796"/>
      <c r="C26" s="796"/>
      <c r="D26" s="796"/>
      <c r="E26" s="796"/>
      <c r="F26" s="796"/>
      <c r="G26" s="796"/>
      <c r="H26" s="796"/>
      <c r="I26" s="797"/>
      <c r="J26" s="744" t="s">
        <v>5527</v>
      </c>
      <c r="K26" s="746"/>
      <c r="L26" s="747"/>
      <c r="M26" s="748"/>
    </row>
    <row r="27" spans="1:13" x14ac:dyDescent="0.25">
      <c r="A27" s="744" t="s">
        <v>5528</v>
      </c>
      <c r="B27" s="745"/>
      <c r="C27" s="745"/>
      <c r="D27" s="745"/>
      <c r="E27" s="745"/>
      <c r="F27" s="745"/>
      <c r="G27" s="745"/>
      <c r="H27" s="745"/>
      <c r="I27" s="746"/>
      <c r="J27" s="744" t="s">
        <v>5529</v>
      </c>
      <c r="K27" s="746"/>
      <c r="L27" s="747"/>
      <c r="M27" s="748"/>
    </row>
    <row r="28" spans="1:13" x14ac:dyDescent="0.25">
      <c r="A28" s="744" t="s">
        <v>5530</v>
      </c>
      <c r="B28" s="745"/>
      <c r="C28" s="745"/>
      <c r="D28" s="745"/>
      <c r="E28" s="745"/>
      <c r="F28" s="745"/>
      <c r="G28" s="745"/>
      <c r="H28" s="745"/>
      <c r="I28" s="746"/>
      <c r="J28" s="744" t="s">
        <v>5531</v>
      </c>
      <c r="K28" s="746"/>
      <c r="L28" s="747"/>
      <c r="M28" s="748"/>
    </row>
    <row r="29" spans="1:13" x14ac:dyDescent="0.25">
      <c r="A29" s="744" t="s">
        <v>5532</v>
      </c>
      <c r="B29" s="745"/>
      <c r="C29" s="745"/>
      <c r="D29" s="745"/>
      <c r="E29" s="745"/>
      <c r="F29" s="745"/>
      <c r="G29" s="745"/>
      <c r="H29" s="745"/>
      <c r="I29" s="746"/>
      <c r="J29" s="744" t="s">
        <v>5533</v>
      </c>
      <c r="K29" s="746"/>
      <c r="L29" s="747"/>
      <c r="M29" s="748"/>
    </row>
    <row r="31" spans="1:13" ht="15" customHeight="1" x14ac:dyDescent="0.25">
      <c r="A31" s="647" t="s">
        <v>5534</v>
      </c>
      <c r="B31" s="647"/>
      <c r="C31" s="647"/>
      <c r="D31" s="647"/>
      <c r="E31" s="647"/>
      <c r="F31" s="647"/>
      <c r="G31" s="647"/>
      <c r="H31" s="647"/>
      <c r="I31" s="647"/>
      <c r="J31" s="647"/>
      <c r="K31" s="647"/>
      <c r="L31" s="647"/>
      <c r="M31" s="647"/>
    </row>
    <row r="32" spans="1:13" x14ac:dyDescent="0.25">
      <c r="A32" s="647"/>
      <c r="B32" s="647"/>
      <c r="C32" s="647"/>
      <c r="D32" s="647"/>
      <c r="E32" s="647"/>
      <c r="F32" s="647"/>
      <c r="G32" s="647"/>
      <c r="H32" s="647"/>
      <c r="I32" s="647"/>
      <c r="J32" s="647"/>
      <c r="K32" s="647"/>
      <c r="L32" s="647"/>
      <c r="M32" s="647"/>
    </row>
    <row r="33" spans="1:13" x14ac:dyDescent="0.25">
      <c r="A33" s="647"/>
      <c r="B33" s="647"/>
      <c r="C33" s="647"/>
      <c r="D33" s="647"/>
      <c r="E33" s="647"/>
      <c r="F33" s="647"/>
      <c r="G33" s="647"/>
      <c r="H33" s="647"/>
      <c r="I33" s="647"/>
      <c r="J33" s="647"/>
      <c r="K33" s="647"/>
      <c r="L33" s="647"/>
      <c r="M33" s="647"/>
    </row>
    <row r="34" spans="1:13" x14ac:dyDescent="0.25">
      <c r="A34" s="647"/>
      <c r="B34" s="647"/>
      <c r="C34" s="647"/>
      <c r="D34" s="647"/>
      <c r="E34" s="647"/>
      <c r="F34" s="647"/>
      <c r="G34" s="647"/>
      <c r="H34" s="647"/>
      <c r="I34" s="647"/>
      <c r="J34" s="647"/>
      <c r="K34" s="647"/>
      <c r="L34" s="647"/>
      <c r="M34" s="647"/>
    </row>
    <row r="35" spans="1:13" x14ac:dyDescent="0.25">
      <c r="A35" s="647"/>
      <c r="B35" s="647"/>
      <c r="C35" s="647"/>
      <c r="D35" s="647"/>
      <c r="E35" s="647"/>
      <c r="F35" s="647"/>
      <c r="G35" s="647"/>
      <c r="H35" s="647"/>
      <c r="I35" s="647"/>
      <c r="J35" s="647"/>
      <c r="K35" s="647"/>
      <c r="L35" s="647"/>
      <c r="M35" s="647"/>
    </row>
    <row r="36" spans="1:13" x14ac:dyDescent="0.25">
      <c r="A36" s="647"/>
      <c r="B36" s="647"/>
      <c r="C36" s="647"/>
      <c r="D36" s="647"/>
      <c r="E36" s="647"/>
      <c r="F36" s="647"/>
      <c r="G36" s="647"/>
      <c r="H36" s="647"/>
      <c r="I36" s="647"/>
      <c r="J36" s="647"/>
      <c r="K36" s="647"/>
      <c r="L36" s="647"/>
      <c r="M36" s="647"/>
    </row>
    <row r="37" spans="1:13" x14ac:dyDescent="0.25">
      <c r="A37" s="647"/>
      <c r="B37" s="647"/>
      <c r="C37" s="647"/>
      <c r="D37" s="647"/>
      <c r="E37" s="647"/>
      <c r="F37" s="647"/>
      <c r="G37" s="647"/>
      <c r="H37" s="647"/>
      <c r="I37" s="647"/>
      <c r="J37" s="647"/>
      <c r="K37" s="647"/>
      <c r="L37" s="647"/>
      <c r="M37" s="647"/>
    </row>
    <row r="38" spans="1:13" x14ac:dyDescent="0.25">
      <c r="A38" s="647"/>
      <c r="B38" s="647"/>
      <c r="C38" s="647"/>
      <c r="D38" s="647"/>
      <c r="E38" s="647"/>
      <c r="F38" s="647"/>
      <c r="G38" s="647"/>
      <c r="H38" s="647"/>
      <c r="I38" s="647"/>
      <c r="J38" s="647"/>
      <c r="K38" s="647"/>
      <c r="L38" s="647"/>
      <c r="M38" s="647"/>
    </row>
    <row r="39" spans="1:13" x14ac:dyDescent="0.25">
      <c r="A39" s="647"/>
      <c r="B39" s="647"/>
      <c r="C39" s="647"/>
      <c r="D39" s="647"/>
      <c r="E39" s="647"/>
      <c r="F39" s="647"/>
      <c r="G39" s="647"/>
      <c r="H39" s="647"/>
      <c r="I39" s="647"/>
      <c r="J39" s="647"/>
      <c r="K39" s="647"/>
      <c r="L39" s="647"/>
      <c r="M39" s="647"/>
    </row>
    <row r="40" spans="1:13" x14ac:dyDescent="0.25">
      <c r="A40" s="647"/>
      <c r="B40" s="647"/>
      <c r="C40" s="647"/>
      <c r="D40" s="647"/>
      <c r="E40" s="647"/>
      <c r="F40" s="647"/>
      <c r="G40" s="647"/>
      <c r="H40" s="647"/>
      <c r="I40" s="647"/>
      <c r="J40" s="647"/>
      <c r="K40" s="647"/>
      <c r="L40" s="647"/>
      <c r="M40" s="647"/>
    </row>
    <row r="41" spans="1:13" x14ac:dyDescent="0.25">
      <c r="A41" s="647"/>
      <c r="B41" s="647"/>
      <c r="C41" s="647"/>
      <c r="D41" s="647"/>
      <c r="E41" s="647"/>
      <c r="F41" s="647"/>
      <c r="G41" s="647"/>
      <c r="H41" s="647"/>
      <c r="I41" s="647"/>
      <c r="J41" s="647"/>
      <c r="K41" s="647"/>
      <c r="L41" s="647"/>
      <c r="M41" s="647"/>
    </row>
    <row r="42" spans="1:13" x14ac:dyDescent="0.25">
      <c r="A42" s="647"/>
      <c r="B42" s="647"/>
      <c r="C42" s="647"/>
      <c r="D42" s="647"/>
      <c r="E42" s="647"/>
      <c r="F42" s="647"/>
      <c r="G42" s="647"/>
      <c r="H42" s="647"/>
      <c r="I42" s="647"/>
      <c r="J42" s="647"/>
      <c r="K42" s="647"/>
      <c r="L42" s="647"/>
      <c r="M42" s="647"/>
    </row>
  </sheetData>
  <mergeCells count="61">
    <mergeCell ref="A12:I12"/>
    <mergeCell ref="J12:K12"/>
    <mergeCell ref="L12:M12"/>
    <mergeCell ref="A1:M1"/>
    <mergeCell ref="A3:M3"/>
    <mergeCell ref="A4:M4"/>
    <mergeCell ref="A5:M5"/>
    <mergeCell ref="A6:M6"/>
    <mergeCell ref="A7:M7"/>
    <mergeCell ref="A8:M8"/>
    <mergeCell ref="A10:M10"/>
    <mergeCell ref="A11:I11"/>
    <mergeCell ref="J11:K11"/>
    <mergeCell ref="L11:M11"/>
    <mergeCell ref="A13:I13"/>
    <mergeCell ref="J13:K13"/>
    <mergeCell ref="L13:M13"/>
    <mergeCell ref="A14:I14"/>
    <mergeCell ref="J14:K14"/>
    <mergeCell ref="L14:M14"/>
    <mergeCell ref="A15:I15"/>
    <mergeCell ref="J15:K15"/>
    <mergeCell ref="L15:M15"/>
    <mergeCell ref="A16:I16"/>
    <mergeCell ref="J16:K16"/>
    <mergeCell ref="L16:M16"/>
    <mergeCell ref="A17:I17"/>
    <mergeCell ref="J17:K17"/>
    <mergeCell ref="L17:M17"/>
    <mergeCell ref="A18:I18"/>
    <mergeCell ref="J18:K18"/>
    <mergeCell ref="L18:M18"/>
    <mergeCell ref="A19:I19"/>
    <mergeCell ref="J19:K19"/>
    <mergeCell ref="L19:M19"/>
    <mergeCell ref="A20:I20"/>
    <mergeCell ref="J20:K20"/>
    <mergeCell ref="L20:M20"/>
    <mergeCell ref="A22:M22"/>
    <mergeCell ref="A23:I23"/>
    <mergeCell ref="J23:K23"/>
    <mergeCell ref="L23:M23"/>
    <mergeCell ref="A24:I24"/>
    <mergeCell ref="J24:K24"/>
    <mergeCell ref="L24:M24"/>
    <mergeCell ref="A25:I25"/>
    <mergeCell ref="J25:K25"/>
    <mergeCell ref="L25:M25"/>
    <mergeCell ref="A26:I26"/>
    <mergeCell ref="J26:K26"/>
    <mergeCell ref="L26:M26"/>
    <mergeCell ref="A29:I29"/>
    <mergeCell ref="J29:K29"/>
    <mergeCell ref="L29:M29"/>
    <mergeCell ref="A31:M42"/>
    <mergeCell ref="A27:I27"/>
    <mergeCell ref="J27:K27"/>
    <mergeCell ref="L27:M27"/>
    <mergeCell ref="A28:I28"/>
    <mergeCell ref="J28:K28"/>
    <mergeCell ref="L28:M28"/>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A14" sqref="A14:N14"/>
    </sheetView>
  </sheetViews>
  <sheetFormatPr baseColWidth="10" defaultRowHeight="15" x14ac:dyDescent="0.25"/>
  <sheetData>
    <row r="1" spans="1:14" x14ac:dyDescent="0.25">
      <c r="A1" s="636" t="s">
        <v>5535</v>
      </c>
      <c r="B1" s="637"/>
      <c r="C1" s="637"/>
      <c r="D1" s="637"/>
      <c r="E1" s="637"/>
      <c r="F1" s="637"/>
      <c r="G1" s="637"/>
      <c r="H1" s="637"/>
      <c r="I1" s="637"/>
      <c r="J1" s="637"/>
      <c r="K1" s="637"/>
      <c r="L1" s="637"/>
      <c r="M1" s="637"/>
      <c r="N1" s="638"/>
    </row>
    <row r="2" spans="1:14" x14ac:dyDescent="0.25">
      <c r="A2" s="655" t="s">
        <v>5536</v>
      </c>
      <c r="B2" s="656"/>
      <c r="C2" s="656"/>
      <c r="D2" s="656"/>
      <c r="E2" s="656"/>
      <c r="F2" s="656"/>
      <c r="G2" s="656"/>
      <c r="H2" s="656"/>
      <c r="I2" s="656"/>
      <c r="J2" s="656"/>
      <c r="K2" s="656"/>
      <c r="L2" s="656"/>
      <c r="M2" s="656"/>
      <c r="N2" s="657"/>
    </row>
    <row r="3" spans="1:14" x14ac:dyDescent="0.25">
      <c r="A3" s="804" t="s">
        <v>1652</v>
      </c>
      <c r="B3" s="821"/>
      <c r="C3" s="821"/>
      <c r="D3" s="821"/>
      <c r="E3" s="821"/>
      <c r="F3" s="821"/>
      <c r="G3" s="821"/>
      <c r="H3" s="821"/>
      <c r="I3" s="821"/>
      <c r="J3" s="821"/>
      <c r="K3" s="821"/>
      <c r="L3" s="821"/>
      <c r="M3" s="821"/>
      <c r="N3" s="805"/>
    </row>
    <row r="4" spans="1:14" x14ac:dyDescent="0.25">
      <c r="A4" s="744" t="s">
        <v>5537</v>
      </c>
      <c r="B4" s="745"/>
      <c r="C4" s="745"/>
      <c r="D4" s="745"/>
      <c r="E4" s="745"/>
      <c r="F4" s="745"/>
      <c r="G4" s="745"/>
      <c r="H4" s="745"/>
      <c r="I4" s="745"/>
      <c r="J4" s="745"/>
      <c r="K4" s="745"/>
      <c r="L4" s="745"/>
      <c r="M4" s="745"/>
      <c r="N4" s="746"/>
    </row>
    <row r="5" spans="1:14" x14ac:dyDescent="0.25">
      <c r="A5" s="841"/>
      <c r="B5" s="842"/>
      <c r="C5" s="842"/>
      <c r="D5" s="842"/>
      <c r="E5" s="842"/>
      <c r="F5" s="842"/>
      <c r="G5" s="842"/>
      <c r="H5" s="842"/>
      <c r="I5" s="842"/>
      <c r="J5" s="842"/>
      <c r="K5" s="842"/>
      <c r="L5" s="842"/>
      <c r="M5" s="842"/>
      <c r="N5" s="843"/>
    </row>
    <row r="6" spans="1:14" x14ac:dyDescent="0.25">
      <c r="A6" s="844"/>
      <c r="B6" s="845"/>
      <c r="C6" s="845"/>
      <c r="D6" s="845"/>
      <c r="E6" s="845"/>
      <c r="F6" s="845"/>
      <c r="G6" s="845"/>
      <c r="H6" s="845"/>
      <c r="I6" s="845"/>
      <c r="J6" s="845"/>
      <c r="K6" s="845"/>
      <c r="L6" s="845"/>
      <c r="M6" s="845"/>
      <c r="N6" s="846"/>
    </row>
    <row r="7" spans="1:14" x14ac:dyDescent="0.25">
      <c r="A7" s="741" t="s">
        <v>5432</v>
      </c>
      <c r="B7" s="741"/>
      <c r="C7" s="741"/>
      <c r="D7" s="741"/>
      <c r="E7" s="741"/>
      <c r="F7" s="741"/>
      <c r="G7" s="741"/>
      <c r="H7" s="741"/>
      <c r="I7" s="741"/>
      <c r="J7" s="741"/>
      <c r="K7" s="741"/>
      <c r="L7" s="741"/>
      <c r="M7" s="741"/>
      <c r="N7" s="741"/>
    </row>
    <row r="8" spans="1:14" x14ac:dyDescent="0.25">
      <c r="A8" s="747"/>
      <c r="B8" s="814"/>
      <c r="C8" s="814"/>
      <c r="D8" s="814"/>
      <c r="E8" s="814"/>
      <c r="F8" s="814"/>
      <c r="G8" s="814"/>
      <c r="H8" s="814"/>
      <c r="I8" s="814"/>
      <c r="J8" s="814"/>
      <c r="K8" s="814"/>
      <c r="L8" s="814"/>
      <c r="M8" s="814"/>
      <c r="N8" s="748"/>
    </row>
    <row r="9" spans="1:14" x14ac:dyDescent="0.25">
      <c r="A9" s="744" t="s">
        <v>5538</v>
      </c>
      <c r="B9" s="745"/>
      <c r="C9" s="745"/>
      <c r="D9" s="745"/>
      <c r="E9" s="745"/>
      <c r="F9" s="745"/>
      <c r="G9" s="745"/>
      <c r="H9" s="745"/>
      <c r="I9" s="745"/>
      <c r="J9" s="745"/>
      <c r="K9" s="745"/>
      <c r="L9" s="745"/>
      <c r="M9" s="745"/>
      <c r="N9" s="746"/>
    </row>
    <row r="10" spans="1:14" x14ac:dyDescent="0.25">
      <c r="A10" s="747"/>
      <c r="B10" s="814"/>
      <c r="C10" s="814"/>
      <c r="D10" s="814"/>
      <c r="E10" s="814"/>
      <c r="F10" s="814"/>
      <c r="G10" s="814"/>
      <c r="H10" s="814"/>
      <c r="I10" s="814"/>
      <c r="J10" s="814"/>
      <c r="K10" s="814"/>
      <c r="L10" s="814"/>
      <c r="M10" s="814"/>
      <c r="N10" s="748"/>
    </row>
    <row r="11" spans="1:14" x14ac:dyDescent="0.25">
      <c r="A11" s="744" t="s">
        <v>5539</v>
      </c>
      <c r="B11" s="745"/>
      <c r="C11" s="745"/>
      <c r="D11" s="745"/>
      <c r="E11" s="745"/>
      <c r="F11" s="745"/>
      <c r="G11" s="745"/>
      <c r="H11" s="745"/>
      <c r="I11" s="745"/>
      <c r="J11" s="745"/>
      <c r="K11" s="745"/>
      <c r="L11" s="745"/>
      <c r="M11" s="745"/>
      <c r="N11" s="746"/>
    </row>
    <row r="12" spans="1:14" x14ac:dyDescent="0.25">
      <c r="A12" s="747"/>
      <c r="B12" s="814"/>
      <c r="C12" s="814"/>
      <c r="D12" s="814"/>
      <c r="E12" s="814"/>
      <c r="F12" s="814"/>
      <c r="G12" s="814"/>
      <c r="H12" s="814"/>
      <c r="I12" s="814"/>
      <c r="J12" s="814"/>
      <c r="K12" s="814"/>
      <c r="L12" s="814"/>
      <c r="M12" s="814"/>
      <c r="N12" s="748"/>
    </row>
    <row r="13" spans="1:14" x14ac:dyDescent="0.25">
      <c r="A13" s="744" t="s">
        <v>5540</v>
      </c>
      <c r="B13" s="745"/>
      <c r="C13" s="745"/>
      <c r="D13" s="745"/>
      <c r="E13" s="745"/>
      <c r="F13" s="745"/>
      <c r="G13" s="745"/>
      <c r="H13" s="745"/>
      <c r="I13" s="745"/>
      <c r="J13" s="745"/>
      <c r="K13" s="745"/>
      <c r="L13" s="745"/>
      <c r="M13" s="745"/>
      <c r="N13" s="746"/>
    </row>
    <row r="14" spans="1:14" x14ac:dyDescent="0.25">
      <c r="A14" s="747"/>
      <c r="B14" s="814"/>
      <c r="C14" s="814"/>
      <c r="D14" s="814"/>
      <c r="E14" s="814"/>
      <c r="F14" s="814"/>
      <c r="G14" s="814"/>
      <c r="H14" s="814"/>
      <c r="I14" s="814"/>
      <c r="J14" s="814"/>
      <c r="K14" s="814"/>
      <c r="L14" s="814"/>
      <c r="M14" s="814"/>
      <c r="N14" s="748"/>
    </row>
    <row r="15" spans="1:14" x14ac:dyDescent="0.25">
      <c r="A15" s="744" t="s">
        <v>5541</v>
      </c>
      <c r="B15" s="745"/>
      <c r="C15" s="745"/>
      <c r="D15" s="745"/>
      <c r="E15" s="745"/>
      <c r="F15" s="745"/>
      <c r="G15" s="745"/>
      <c r="H15" s="745"/>
      <c r="I15" s="745"/>
      <c r="J15" s="745"/>
      <c r="K15" s="745"/>
      <c r="L15" s="745"/>
      <c r="M15" s="745"/>
      <c r="N15" s="746"/>
    </row>
    <row r="16" spans="1:14" x14ac:dyDescent="0.25">
      <c r="A16" s="747"/>
      <c r="B16" s="814"/>
      <c r="C16" s="814"/>
      <c r="D16" s="814"/>
      <c r="E16" s="814"/>
      <c r="F16" s="814"/>
      <c r="G16" s="814"/>
      <c r="H16" s="814"/>
      <c r="I16" s="814"/>
      <c r="J16" s="814"/>
      <c r="K16" s="814"/>
      <c r="L16" s="814"/>
      <c r="M16" s="814"/>
      <c r="N16" s="748"/>
    </row>
    <row r="18" spans="1:14" x14ac:dyDescent="0.25">
      <c r="A18" s="804" t="s">
        <v>5542</v>
      </c>
      <c r="B18" s="821"/>
      <c r="C18" s="821"/>
      <c r="D18" s="821"/>
      <c r="E18" s="821"/>
      <c r="F18" s="821"/>
      <c r="G18" s="821"/>
      <c r="H18" s="821"/>
      <c r="I18" s="821"/>
      <c r="J18" s="821"/>
      <c r="K18" s="821"/>
      <c r="L18" s="821"/>
      <c r="M18" s="821"/>
      <c r="N18" s="805"/>
    </row>
    <row r="19" spans="1:14" x14ac:dyDescent="0.25">
      <c r="A19" s="744" t="s">
        <v>1667</v>
      </c>
      <c r="B19" s="745"/>
      <c r="C19" s="745"/>
      <c r="D19" s="745"/>
      <c r="E19" s="745"/>
      <c r="F19" s="745"/>
      <c r="G19" s="745"/>
      <c r="H19" s="745"/>
      <c r="I19" s="745"/>
      <c r="J19" s="745"/>
      <c r="K19" s="745"/>
      <c r="L19" s="745"/>
      <c r="M19" s="745"/>
      <c r="N19" s="746"/>
    </row>
    <row r="20" spans="1:14" x14ac:dyDescent="0.25">
      <c r="A20" s="747"/>
      <c r="B20" s="814"/>
      <c r="C20" s="814"/>
      <c r="D20" s="814"/>
      <c r="E20" s="814"/>
      <c r="F20" s="814"/>
      <c r="G20" s="814"/>
      <c r="H20" s="814"/>
      <c r="I20" s="814"/>
      <c r="J20" s="814"/>
      <c r="K20" s="814"/>
      <c r="L20" s="814"/>
      <c r="M20" s="814"/>
      <c r="N20" s="748"/>
    </row>
    <row r="21" spans="1:14" x14ac:dyDescent="0.25">
      <c r="A21" s="627" t="s">
        <v>5543</v>
      </c>
      <c r="B21" s="627"/>
      <c r="C21" s="627"/>
      <c r="D21" s="627"/>
      <c r="E21" s="627"/>
      <c r="F21" s="627"/>
      <c r="G21" s="627"/>
      <c r="H21" s="627"/>
      <c r="I21" s="627"/>
      <c r="J21" s="627"/>
      <c r="K21" s="627"/>
      <c r="L21" s="627"/>
      <c r="M21" s="627"/>
      <c r="N21" s="627"/>
    </row>
    <row r="22" spans="1:14" x14ac:dyDescent="0.25">
      <c r="A22" s="744" t="s">
        <v>5544</v>
      </c>
      <c r="B22" s="745"/>
      <c r="C22" s="745"/>
      <c r="D22" s="745"/>
      <c r="E22" s="745"/>
      <c r="F22" s="745"/>
      <c r="G22" s="745"/>
      <c r="H22" s="745"/>
      <c r="I22" s="745"/>
      <c r="J22" s="745"/>
      <c r="K22" s="745"/>
      <c r="L22" s="745"/>
      <c r="M22" s="745"/>
      <c r="N22" s="746"/>
    </row>
    <row r="23" spans="1:14" x14ac:dyDescent="0.25">
      <c r="A23" s="815"/>
      <c r="B23" s="815"/>
      <c r="C23" s="815"/>
      <c r="D23" s="815"/>
      <c r="E23" s="815"/>
      <c r="F23" s="815"/>
      <c r="G23" s="815"/>
      <c r="H23" s="815"/>
      <c r="I23" s="815"/>
      <c r="J23" s="815"/>
      <c r="K23" s="815"/>
      <c r="L23" s="815"/>
      <c r="M23" s="815"/>
      <c r="N23" s="815"/>
    </row>
    <row r="24" spans="1:14" x14ac:dyDescent="0.25">
      <c r="A24" s="744" t="s">
        <v>1965</v>
      </c>
      <c r="B24" s="745"/>
      <c r="C24" s="745"/>
      <c r="D24" s="745"/>
      <c r="E24" s="745"/>
      <c r="F24" s="745"/>
      <c r="G24" s="745"/>
      <c r="H24" s="745"/>
      <c r="I24" s="745"/>
      <c r="J24" s="745"/>
      <c r="K24" s="745"/>
      <c r="L24" s="745"/>
      <c r="M24" s="745"/>
      <c r="N24" s="746"/>
    </row>
    <row r="25" spans="1:14" x14ac:dyDescent="0.25">
      <c r="A25" s="747"/>
      <c r="B25" s="814"/>
      <c r="C25" s="814"/>
      <c r="D25" s="814"/>
      <c r="E25" s="814"/>
      <c r="F25" s="814"/>
      <c r="G25" s="814"/>
      <c r="H25" s="814"/>
      <c r="I25" s="814"/>
      <c r="J25" s="814"/>
      <c r="K25" s="814"/>
      <c r="L25" s="814"/>
      <c r="M25" s="814"/>
      <c r="N25" s="748"/>
    </row>
    <row r="26" spans="1:14" x14ac:dyDescent="0.25">
      <c r="A26" s="744" t="s">
        <v>5545</v>
      </c>
      <c r="B26" s="745"/>
      <c r="C26" s="745"/>
      <c r="D26" s="745"/>
      <c r="E26" s="745"/>
      <c r="F26" s="745"/>
      <c r="G26" s="745"/>
      <c r="H26" s="745"/>
      <c r="I26" s="745"/>
      <c r="J26" s="745"/>
      <c r="K26" s="745"/>
      <c r="L26" s="745"/>
      <c r="M26" s="745"/>
      <c r="N26" s="746"/>
    </row>
    <row r="27" spans="1:14" x14ac:dyDescent="0.25">
      <c r="A27" s="747"/>
      <c r="B27" s="814"/>
      <c r="C27" s="814"/>
      <c r="D27" s="814"/>
      <c r="E27" s="814"/>
      <c r="F27" s="814"/>
      <c r="G27" s="814"/>
      <c r="H27" s="814"/>
      <c r="I27" s="814"/>
      <c r="J27" s="814"/>
      <c r="K27" s="814"/>
      <c r="L27" s="814"/>
      <c r="M27" s="814"/>
      <c r="N27" s="748"/>
    </row>
    <row r="28" spans="1:14" x14ac:dyDescent="0.25">
      <c r="A28" s="744" t="s">
        <v>1965</v>
      </c>
      <c r="B28" s="745"/>
      <c r="C28" s="745"/>
      <c r="D28" s="745"/>
      <c r="E28" s="745"/>
      <c r="F28" s="745"/>
      <c r="G28" s="745"/>
      <c r="H28" s="745"/>
      <c r="I28" s="745"/>
      <c r="J28" s="745"/>
      <c r="K28" s="745"/>
      <c r="L28" s="745"/>
      <c r="M28" s="745"/>
      <c r="N28" s="746"/>
    </row>
    <row r="29" spans="1:14" x14ac:dyDescent="0.25">
      <c r="A29" s="747"/>
      <c r="B29" s="814"/>
      <c r="C29" s="814"/>
      <c r="D29" s="814"/>
      <c r="E29" s="814"/>
      <c r="F29" s="814"/>
      <c r="G29" s="814"/>
      <c r="H29" s="814"/>
      <c r="I29" s="814"/>
      <c r="J29" s="814"/>
      <c r="K29" s="814"/>
      <c r="L29" s="814"/>
      <c r="M29" s="814"/>
      <c r="N29" s="748"/>
    </row>
    <row r="30" spans="1:14" x14ac:dyDescent="0.25">
      <c r="A30" s="744" t="s">
        <v>5546</v>
      </c>
      <c r="B30" s="745"/>
      <c r="C30" s="745"/>
      <c r="D30" s="745"/>
      <c r="E30" s="745"/>
      <c r="F30" s="745"/>
      <c r="G30" s="745"/>
      <c r="H30" s="745"/>
      <c r="I30" s="745"/>
      <c r="J30" s="745"/>
      <c r="K30" s="745"/>
      <c r="L30" s="745"/>
      <c r="M30" s="745"/>
      <c r="N30" s="746"/>
    </row>
    <row r="31" spans="1:14" x14ac:dyDescent="0.25">
      <c r="A31" s="747"/>
      <c r="B31" s="814"/>
      <c r="C31" s="814"/>
      <c r="D31" s="814"/>
      <c r="E31" s="814"/>
      <c r="F31" s="814"/>
      <c r="G31" s="814"/>
      <c r="H31" s="814"/>
      <c r="I31" s="814"/>
      <c r="J31" s="814"/>
      <c r="K31" s="814"/>
      <c r="L31" s="814"/>
      <c r="M31" s="814"/>
      <c r="N31" s="748"/>
    </row>
    <row r="32" spans="1:14" x14ac:dyDescent="0.25">
      <c r="A32" s="655" t="s">
        <v>5547</v>
      </c>
      <c r="B32" s="656"/>
      <c r="C32" s="656"/>
      <c r="D32" s="656"/>
      <c r="E32" s="656"/>
      <c r="F32" s="656"/>
      <c r="G32" s="656"/>
      <c r="H32" s="656"/>
      <c r="I32" s="656"/>
      <c r="J32" s="656"/>
      <c r="K32" s="656"/>
      <c r="L32" s="656"/>
      <c r="M32" s="656"/>
      <c r="N32" s="657"/>
    </row>
    <row r="33" spans="1:14" x14ac:dyDescent="0.25">
      <c r="A33" s="744" t="s">
        <v>1463</v>
      </c>
      <c r="B33" s="745"/>
      <c r="C33" s="745"/>
      <c r="D33" s="745"/>
      <c r="E33" s="745"/>
      <c r="F33" s="745"/>
      <c r="G33" s="745"/>
      <c r="H33" s="745"/>
      <c r="I33" s="745"/>
      <c r="J33" s="745"/>
      <c r="K33" s="745"/>
      <c r="L33" s="745"/>
      <c r="M33" s="745"/>
      <c r="N33" s="746"/>
    </row>
    <row r="34" spans="1:14" x14ac:dyDescent="0.25">
      <c r="A34" s="747"/>
      <c r="B34" s="814"/>
      <c r="C34" s="814"/>
      <c r="D34" s="814"/>
      <c r="E34" s="814"/>
      <c r="F34" s="814"/>
      <c r="G34" s="814"/>
      <c r="H34" s="814"/>
      <c r="I34" s="814"/>
      <c r="J34" s="814"/>
      <c r="K34" s="814"/>
      <c r="L34" s="814"/>
      <c r="M34" s="814"/>
      <c r="N34" s="748"/>
    </row>
    <row r="35" spans="1:14" x14ac:dyDescent="0.25">
      <c r="A35" s="744" t="s">
        <v>5479</v>
      </c>
      <c r="B35" s="745"/>
      <c r="C35" s="745"/>
      <c r="D35" s="745"/>
      <c r="E35" s="745"/>
      <c r="F35" s="745"/>
      <c r="G35" s="745"/>
      <c r="H35" s="745"/>
      <c r="I35" s="745"/>
      <c r="J35" s="745"/>
      <c r="K35" s="745"/>
      <c r="L35" s="745"/>
      <c r="M35" s="745"/>
      <c r="N35" s="746"/>
    </row>
    <row r="36" spans="1:14" x14ac:dyDescent="0.25">
      <c r="A36" s="747"/>
      <c r="B36" s="814"/>
      <c r="C36" s="814"/>
      <c r="D36" s="814"/>
      <c r="E36" s="814"/>
      <c r="F36" s="814"/>
      <c r="G36" s="814"/>
      <c r="H36" s="814"/>
      <c r="I36" s="814"/>
      <c r="J36" s="814"/>
      <c r="K36" s="814"/>
      <c r="L36" s="814"/>
      <c r="M36" s="814"/>
      <c r="N36" s="748"/>
    </row>
    <row r="37" spans="1:14" x14ac:dyDescent="0.25">
      <c r="A37" s="744" t="s">
        <v>5548</v>
      </c>
      <c r="B37" s="745"/>
      <c r="C37" s="745"/>
      <c r="D37" s="745"/>
      <c r="E37" s="745"/>
      <c r="F37" s="745"/>
      <c r="G37" s="745"/>
      <c r="H37" s="745"/>
      <c r="I37" s="745"/>
      <c r="J37" s="745"/>
      <c r="K37" s="745"/>
      <c r="L37" s="745"/>
      <c r="M37" s="745"/>
      <c r="N37" s="746"/>
    </row>
    <row r="38" spans="1:14" x14ac:dyDescent="0.25">
      <c r="A38" s="841"/>
      <c r="B38" s="842"/>
      <c r="C38" s="842"/>
      <c r="D38" s="842"/>
      <c r="E38" s="842"/>
      <c r="F38" s="842"/>
      <c r="G38" s="842"/>
      <c r="H38" s="842"/>
      <c r="I38" s="842"/>
      <c r="J38" s="842"/>
      <c r="K38" s="842"/>
      <c r="L38" s="842"/>
      <c r="M38" s="842"/>
      <c r="N38" s="843"/>
    </row>
    <row r="39" spans="1:14" x14ac:dyDescent="0.25">
      <c r="A39" s="844"/>
      <c r="B39" s="845"/>
      <c r="C39" s="845"/>
      <c r="D39" s="845"/>
      <c r="E39" s="845"/>
      <c r="F39" s="845"/>
      <c r="G39" s="845"/>
      <c r="H39" s="845"/>
      <c r="I39" s="845"/>
      <c r="J39" s="845"/>
      <c r="K39" s="845"/>
      <c r="L39" s="845"/>
      <c r="M39" s="845"/>
      <c r="N39" s="846"/>
    </row>
    <row r="41" spans="1:14" x14ac:dyDescent="0.25">
      <c r="A41" s="803" t="s">
        <v>5549</v>
      </c>
      <c r="B41" s="803"/>
      <c r="C41" s="803"/>
      <c r="D41" s="803"/>
      <c r="E41" s="803"/>
      <c r="F41" s="803"/>
      <c r="G41" s="803"/>
      <c r="H41" s="803"/>
      <c r="I41" s="803"/>
      <c r="J41" s="803"/>
      <c r="K41" s="803"/>
      <c r="L41" s="803"/>
      <c r="M41" s="803"/>
      <c r="N41" s="803"/>
    </row>
    <row r="42" spans="1:14" x14ac:dyDescent="0.25">
      <c r="A42" s="741" t="s">
        <v>5204</v>
      </c>
      <c r="B42" s="741"/>
      <c r="C42" s="741"/>
      <c r="D42" s="741" t="s">
        <v>2203</v>
      </c>
      <c r="E42" s="741"/>
      <c r="F42" s="741"/>
      <c r="G42" s="744" t="s">
        <v>28</v>
      </c>
      <c r="H42" s="745"/>
      <c r="I42" s="745"/>
      <c r="J42" s="745"/>
      <c r="K42" s="745"/>
      <c r="L42" s="745"/>
      <c r="M42" s="745"/>
      <c r="N42" s="746"/>
    </row>
    <row r="43" spans="1:14" x14ac:dyDescent="0.25">
      <c r="A43" s="741" t="s">
        <v>5550</v>
      </c>
      <c r="B43" s="741"/>
      <c r="C43" s="741"/>
      <c r="D43" s="741">
        <v>1</v>
      </c>
      <c r="E43" s="741"/>
      <c r="F43" s="741"/>
      <c r="G43" s="852">
        <v>0.33333333333333337</v>
      </c>
      <c r="H43" s="741"/>
      <c r="I43" s="741"/>
      <c r="J43" s="741" t="s">
        <v>5551</v>
      </c>
      <c r="K43" s="741"/>
      <c r="L43" s="741"/>
      <c r="M43" s="741" t="s">
        <v>5552</v>
      </c>
      <c r="N43" s="741"/>
    </row>
    <row r="44" spans="1:14" ht="15" customHeight="1" x14ac:dyDescent="0.25">
      <c r="A44" s="795" t="s">
        <v>5553</v>
      </c>
      <c r="B44" s="796"/>
      <c r="C44" s="797"/>
      <c r="D44" s="744">
        <v>2</v>
      </c>
      <c r="E44" s="745"/>
      <c r="F44" s="746"/>
      <c r="G44" s="747"/>
      <c r="H44" s="814"/>
      <c r="I44" s="748"/>
      <c r="J44" s="747"/>
      <c r="K44" s="814"/>
      <c r="L44" s="748"/>
      <c r="M44" s="747"/>
      <c r="N44" s="748"/>
    </row>
    <row r="45" spans="1:14" x14ac:dyDescent="0.25">
      <c r="A45" s="837" t="s">
        <v>5554</v>
      </c>
      <c r="B45" s="838"/>
      <c r="C45" s="838"/>
      <c r="D45" s="838"/>
      <c r="E45" s="838"/>
      <c r="F45" s="838"/>
      <c r="G45" s="838"/>
      <c r="H45" s="838"/>
      <c r="I45" s="838"/>
      <c r="J45" s="838"/>
      <c r="K45" s="838"/>
      <c r="L45" s="838"/>
      <c r="M45" s="838"/>
      <c r="N45" s="839"/>
    </row>
    <row r="46" spans="1:14" ht="15" customHeight="1" x14ac:dyDescent="0.25">
      <c r="A46" s="802" t="s">
        <v>5555</v>
      </c>
      <c r="B46" s="802"/>
      <c r="C46" s="802"/>
      <c r="D46" s="741">
        <v>3</v>
      </c>
      <c r="E46" s="741"/>
      <c r="F46" s="741"/>
      <c r="G46" s="815"/>
      <c r="H46" s="815"/>
      <c r="I46" s="815"/>
      <c r="J46" s="815"/>
      <c r="K46" s="815"/>
      <c r="L46" s="815"/>
      <c r="M46" s="815"/>
      <c r="N46" s="815"/>
    </row>
    <row r="47" spans="1:14" ht="15" customHeight="1" x14ac:dyDescent="0.25">
      <c r="A47" s="813" t="s">
        <v>5556</v>
      </c>
      <c r="B47" s="813"/>
      <c r="C47" s="813"/>
      <c r="D47" s="813"/>
      <c r="E47" s="813"/>
      <c r="F47" s="813"/>
      <c r="G47" s="813"/>
      <c r="H47" s="813"/>
      <c r="I47" s="813"/>
      <c r="J47" s="813"/>
      <c r="K47" s="813"/>
      <c r="L47" s="813"/>
      <c r="M47" s="813"/>
      <c r="N47" s="813"/>
    </row>
    <row r="48" spans="1:14" ht="15" customHeight="1" x14ac:dyDescent="0.25">
      <c r="A48" s="795" t="s">
        <v>5557</v>
      </c>
      <c r="B48" s="796"/>
      <c r="C48" s="797"/>
      <c r="D48" s="744">
        <v>4</v>
      </c>
      <c r="E48" s="745"/>
      <c r="F48" s="746"/>
      <c r="G48" s="747"/>
      <c r="H48" s="814"/>
      <c r="I48" s="748"/>
      <c r="J48" s="747"/>
      <c r="K48" s="814"/>
      <c r="L48" s="748"/>
      <c r="M48" s="747"/>
      <c r="N48" s="748"/>
    </row>
    <row r="49" spans="1:14" ht="15" customHeight="1" x14ac:dyDescent="0.25">
      <c r="A49" s="795" t="s">
        <v>5558</v>
      </c>
      <c r="B49" s="796"/>
      <c r="C49" s="797"/>
      <c r="D49" s="744">
        <v>5</v>
      </c>
      <c r="E49" s="745"/>
      <c r="F49" s="746"/>
      <c r="G49" s="747"/>
      <c r="H49" s="814"/>
      <c r="I49" s="748"/>
      <c r="J49" s="747"/>
      <c r="K49" s="814"/>
      <c r="L49" s="748"/>
      <c r="M49" s="747"/>
      <c r="N49" s="748"/>
    </row>
    <row r="50" spans="1:14" ht="15" customHeight="1" x14ac:dyDescent="0.25">
      <c r="A50" s="795" t="s">
        <v>5559</v>
      </c>
      <c r="B50" s="796"/>
      <c r="C50" s="797"/>
      <c r="D50" s="744">
        <v>6</v>
      </c>
      <c r="E50" s="745"/>
      <c r="F50" s="746"/>
      <c r="G50" s="747"/>
      <c r="H50" s="814"/>
      <c r="I50" s="748"/>
      <c r="J50" s="747"/>
      <c r="K50" s="814"/>
      <c r="L50" s="748"/>
      <c r="M50" s="747"/>
      <c r="N50" s="748"/>
    </row>
    <row r="51" spans="1:14" ht="15" customHeight="1" x14ac:dyDescent="0.25">
      <c r="A51" s="795" t="s">
        <v>5560</v>
      </c>
      <c r="B51" s="796"/>
      <c r="C51" s="797"/>
      <c r="D51" s="744">
        <v>7</v>
      </c>
      <c r="E51" s="745"/>
      <c r="F51" s="746"/>
      <c r="G51" s="747"/>
      <c r="H51" s="814"/>
      <c r="I51" s="748"/>
      <c r="J51" s="747"/>
      <c r="K51" s="814"/>
      <c r="L51" s="748"/>
      <c r="M51" s="747"/>
      <c r="N51" s="748"/>
    </row>
    <row r="52" spans="1:14" ht="15" customHeight="1" x14ac:dyDescent="0.25">
      <c r="A52" s="813" t="s">
        <v>5561</v>
      </c>
      <c r="B52" s="813"/>
      <c r="C52" s="813"/>
      <c r="D52" s="813"/>
      <c r="E52" s="813"/>
      <c r="F52" s="813"/>
      <c r="G52" s="813"/>
      <c r="H52" s="813"/>
      <c r="I52" s="813"/>
      <c r="J52" s="813"/>
      <c r="K52" s="813"/>
      <c r="L52" s="813"/>
      <c r="M52" s="813"/>
      <c r="N52" s="813"/>
    </row>
    <row r="53" spans="1:14" ht="15" customHeight="1" x14ac:dyDescent="0.25">
      <c r="A53" s="795" t="s">
        <v>5562</v>
      </c>
      <c r="B53" s="796"/>
      <c r="C53" s="797"/>
      <c r="D53" s="744">
        <v>8</v>
      </c>
      <c r="E53" s="745"/>
      <c r="F53" s="746"/>
      <c r="G53" s="747"/>
      <c r="H53" s="814"/>
      <c r="I53" s="748"/>
      <c r="J53" s="747"/>
      <c r="K53" s="814"/>
      <c r="L53" s="748"/>
      <c r="M53" s="747"/>
      <c r="N53" s="748"/>
    </row>
    <row r="54" spans="1:14" ht="15" customHeight="1" x14ac:dyDescent="0.25">
      <c r="A54" s="795" t="s">
        <v>5563</v>
      </c>
      <c r="B54" s="796"/>
      <c r="C54" s="797"/>
      <c r="D54" s="744">
        <v>9</v>
      </c>
      <c r="E54" s="745"/>
      <c r="F54" s="746"/>
      <c r="G54" s="747"/>
      <c r="H54" s="814"/>
      <c r="I54" s="748"/>
      <c r="J54" s="747"/>
      <c r="K54" s="814"/>
      <c r="L54" s="748"/>
      <c r="M54" s="747"/>
      <c r="N54" s="748"/>
    </row>
    <row r="55" spans="1:14" ht="15" customHeight="1" x14ac:dyDescent="0.25">
      <c r="A55" s="795" t="s">
        <v>5564</v>
      </c>
      <c r="B55" s="796"/>
      <c r="C55" s="797"/>
      <c r="D55" s="744">
        <v>10</v>
      </c>
      <c r="E55" s="745"/>
      <c r="F55" s="746"/>
      <c r="G55" s="747"/>
      <c r="H55" s="814"/>
      <c r="I55" s="748"/>
      <c r="J55" s="747"/>
      <c r="K55" s="814"/>
      <c r="L55" s="748"/>
      <c r="M55" s="747"/>
      <c r="N55" s="748"/>
    </row>
    <row r="56" spans="1:14" ht="15" customHeight="1" x14ac:dyDescent="0.25">
      <c r="A56" s="795" t="s">
        <v>5565</v>
      </c>
      <c r="B56" s="796"/>
      <c r="C56" s="797"/>
      <c r="D56" s="744">
        <v>11</v>
      </c>
      <c r="E56" s="745"/>
      <c r="F56" s="746"/>
      <c r="G56" s="747"/>
      <c r="H56" s="814"/>
      <c r="I56" s="748"/>
      <c r="J56" s="747"/>
      <c r="K56" s="814"/>
      <c r="L56" s="748"/>
      <c r="M56" s="747"/>
      <c r="N56" s="748"/>
    </row>
    <row r="57" spans="1:14" ht="15" customHeight="1" x14ac:dyDescent="0.25">
      <c r="A57" s="795" t="s">
        <v>5566</v>
      </c>
      <c r="B57" s="796"/>
      <c r="C57" s="797"/>
      <c r="D57" s="744">
        <v>12</v>
      </c>
      <c r="E57" s="745"/>
      <c r="F57" s="746"/>
      <c r="G57" s="747"/>
      <c r="H57" s="814"/>
      <c r="I57" s="748"/>
      <c r="J57" s="747"/>
      <c r="K57" s="814"/>
      <c r="L57" s="748"/>
      <c r="M57" s="747"/>
      <c r="N57" s="748"/>
    </row>
    <row r="58" spans="1:14" x14ac:dyDescent="0.25">
      <c r="A58" s="804" t="s">
        <v>5567</v>
      </c>
      <c r="B58" s="821"/>
      <c r="C58" s="821"/>
      <c r="D58" s="821"/>
      <c r="E58" s="821"/>
      <c r="F58" s="821"/>
      <c r="G58" s="821"/>
      <c r="H58" s="821"/>
      <c r="I58" s="821"/>
      <c r="J58" s="821"/>
      <c r="K58" s="821"/>
      <c r="L58" s="821"/>
      <c r="M58" s="821"/>
      <c r="N58" s="805"/>
    </row>
    <row r="59" spans="1:14" ht="15" customHeight="1" x14ac:dyDescent="0.25">
      <c r="A59" s="795" t="s">
        <v>5568</v>
      </c>
      <c r="B59" s="796"/>
      <c r="C59" s="797"/>
      <c r="D59" s="744">
        <v>13</v>
      </c>
      <c r="E59" s="745"/>
      <c r="F59" s="746"/>
      <c r="G59" s="747"/>
      <c r="H59" s="814"/>
      <c r="I59" s="748"/>
      <c r="J59" s="747"/>
      <c r="K59" s="814"/>
      <c r="L59" s="748"/>
      <c r="M59" s="747"/>
      <c r="N59" s="748"/>
    </row>
    <row r="60" spans="1:14" ht="15" customHeight="1" x14ac:dyDescent="0.25">
      <c r="A60" s="795" t="s">
        <v>5569</v>
      </c>
      <c r="B60" s="796"/>
      <c r="C60" s="797"/>
      <c r="D60" s="744">
        <v>14</v>
      </c>
      <c r="E60" s="745"/>
      <c r="F60" s="746"/>
      <c r="G60" s="747"/>
      <c r="H60" s="814"/>
      <c r="I60" s="748"/>
      <c r="J60" s="747"/>
      <c r="K60" s="814"/>
      <c r="L60" s="748"/>
      <c r="M60" s="747"/>
      <c r="N60" s="748"/>
    </row>
    <row r="62" spans="1:14" ht="15" customHeight="1" x14ac:dyDescent="0.25">
      <c r="A62" s="802" t="s">
        <v>5570</v>
      </c>
      <c r="B62" s="802"/>
      <c r="C62" s="802"/>
      <c r="D62" s="802"/>
      <c r="E62" s="802"/>
      <c r="F62" s="802"/>
      <c r="G62" s="744">
        <v>15</v>
      </c>
      <c r="H62" s="745"/>
      <c r="I62" s="746"/>
      <c r="J62" s="747"/>
      <c r="K62" s="814"/>
      <c r="L62" s="814"/>
      <c r="M62" s="814"/>
      <c r="N62" s="748"/>
    </row>
    <row r="64" spans="1:14" x14ac:dyDescent="0.25">
      <c r="A64" s="803" t="s">
        <v>5571</v>
      </c>
      <c r="B64" s="803"/>
      <c r="C64" s="803"/>
      <c r="D64" s="803"/>
      <c r="E64" s="803"/>
      <c r="F64" s="803"/>
      <c r="G64" s="803"/>
      <c r="H64" s="803"/>
      <c r="I64" s="803"/>
      <c r="J64" s="803"/>
      <c r="K64" s="803"/>
      <c r="L64" s="803"/>
      <c r="M64" s="803"/>
      <c r="N64" s="803"/>
    </row>
    <row r="65" spans="1:14" x14ac:dyDescent="0.25">
      <c r="A65" s="741" t="s">
        <v>5572</v>
      </c>
      <c r="B65" s="741"/>
      <c r="C65" s="741"/>
      <c r="D65" s="741"/>
      <c r="E65" s="741"/>
      <c r="F65" s="741"/>
      <c r="G65" s="853">
        <v>16</v>
      </c>
      <c r="H65" s="854"/>
      <c r="I65" s="855"/>
      <c r="J65" s="841"/>
      <c r="K65" s="842"/>
      <c r="L65" s="842"/>
      <c r="M65" s="842"/>
      <c r="N65" s="843"/>
    </row>
    <row r="66" spans="1:14" x14ac:dyDescent="0.25">
      <c r="A66" s="747"/>
      <c r="B66" s="814"/>
      <c r="C66" s="814"/>
      <c r="D66" s="814"/>
      <c r="E66" s="814"/>
      <c r="F66" s="748"/>
      <c r="G66" s="856"/>
      <c r="H66" s="857"/>
      <c r="I66" s="858"/>
      <c r="J66" s="847"/>
      <c r="K66" s="848"/>
      <c r="L66" s="848"/>
      <c r="M66" s="848"/>
      <c r="N66" s="849"/>
    </row>
    <row r="67" spans="1:14" x14ac:dyDescent="0.25">
      <c r="A67" s="744" t="s">
        <v>5573</v>
      </c>
      <c r="B67" s="745"/>
      <c r="C67" s="745"/>
      <c r="D67" s="745"/>
      <c r="E67" s="745"/>
      <c r="F67" s="746"/>
      <c r="G67" s="856"/>
      <c r="H67" s="857"/>
      <c r="I67" s="858"/>
      <c r="J67" s="847"/>
      <c r="K67" s="848"/>
      <c r="L67" s="848"/>
      <c r="M67" s="848"/>
      <c r="N67" s="849"/>
    </row>
    <row r="68" spans="1:14" x14ac:dyDescent="0.25">
      <c r="A68" s="747"/>
      <c r="B68" s="814"/>
      <c r="C68" s="814"/>
      <c r="D68" s="814"/>
      <c r="E68" s="814"/>
      <c r="F68" s="748"/>
      <c r="G68" s="856"/>
      <c r="H68" s="857"/>
      <c r="I68" s="858"/>
      <c r="J68" s="847"/>
      <c r="K68" s="848"/>
      <c r="L68" s="848"/>
      <c r="M68" s="848"/>
      <c r="N68" s="849"/>
    </row>
    <row r="69" spans="1:14" ht="15" customHeight="1" x14ac:dyDescent="0.25">
      <c r="A69" s="795" t="s">
        <v>5574</v>
      </c>
      <c r="B69" s="796"/>
      <c r="C69" s="796"/>
      <c r="D69" s="796"/>
      <c r="E69" s="796"/>
      <c r="F69" s="797"/>
      <c r="G69" s="859"/>
      <c r="H69" s="860"/>
      <c r="I69" s="861"/>
      <c r="J69" s="844"/>
      <c r="K69" s="845"/>
      <c r="L69" s="845"/>
      <c r="M69" s="845"/>
      <c r="N69" s="846"/>
    </row>
    <row r="70" spans="1:14" ht="15" customHeight="1" x14ac:dyDescent="0.25">
      <c r="A70" s="795" t="s">
        <v>5575</v>
      </c>
      <c r="B70" s="796"/>
      <c r="C70" s="796"/>
      <c r="D70" s="796"/>
      <c r="E70" s="796"/>
      <c r="F70" s="797"/>
      <c r="G70" s="744">
        <v>17</v>
      </c>
      <c r="H70" s="745"/>
      <c r="I70" s="746"/>
      <c r="J70" s="747"/>
      <c r="K70" s="814"/>
      <c r="L70" s="814"/>
      <c r="M70" s="814"/>
      <c r="N70" s="748"/>
    </row>
    <row r="71" spans="1:14" x14ac:dyDescent="0.25">
      <c r="A71" s="744" t="s">
        <v>5576</v>
      </c>
      <c r="B71" s="745"/>
      <c r="C71" s="745"/>
      <c r="D71" s="745"/>
      <c r="E71" s="745"/>
      <c r="F71" s="746"/>
      <c r="G71" s="744">
        <v>18</v>
      </c>
      <c r="H71" s="745"/>
      <c r="I71" s="746"/>
      <c r="J71" s="747"/>
      <c r="K71" s="814"/>
      <c r="L71" s="814"/>
      <c r="M71" s="814"/>
      <c r="N71" s="748"/>
    </row>
    <row r="73" spans="1:14" x14ac:dyDescent="0.25">
      <c r="A73" s="804" t="s">
        <v>5577</v>
      </c>
      <c r="B73" s="821"/>
      <c r="C73" s="821"/>
      <c r="D73" s="821"/>
      <c r="E73" s="821"/>
      <c r="F73" s="821"/>
      <c r="G73" s="821"/>
      <c r="H73" s="821"/>
      <c r="I73" s="821"/>
      <c r="J73" s="821"/>
      <c r="K73" s="821"/>
      <c r="L73" s="821"/>
      <c r="M73" s="821"/>
      <c r="N73" s="805"/>
    </row>
    <row r="74" spans="1:14" x14ac:dyDescent="0.25">
      <c r="A74" s="744" t="s">
        <v>5578</v>
      </c>
      <c r="B74" s="745"/>
      <c r="C74" s="745"/>
      <c r="D74" s="745"/>
      <c r="E74" s="745"/>
      <c r="F74" s="746"/>
      <c r="G74" s="744">
        <v>19</v>
      </c>
      <c r="H74" s="745"/>
      <c r="I74" s="746"/>
      <c r="J74" s="747"/>
      <c r="K74" s="814"/>
      <c r="L74" s="814"/>
      <c r="M74" s="814"/>
      <c r="N74" s="748"/>
    </row>
    <row r="76" spans="1:14" x14ac:dyDescent="0.25">
      <c r="A76" s="804" t="s">
        <v>5579</v>
      </c>
      <c r="B76" s="821"/>
      <c r="C76" s="821"/>
      <c r="D76" s="821"/>
      <c r="E76" s="821"/>
      <c r="F76" s="821"/>
      <c r="G76" s="821"/>
      <c r="H76" s="821"/>
      <c r="I76" s="821"/>
      <c r="J76" s="821"/>
      <c r="K76" s="821"/>
      <c r="L76" s="821"/>
      <c r="M76" s="821"/>
      <c r="N76" s="805"/>
    </row>
    <row r="77" spans="1:14" ht="15" customHeight="1" x14ac:dyDescent="0.25">
      <c r="A77" s="647" t="s">
        <v>5580</v>
      </c>
      <c r="B77" s="647"/>
      <c r="C77" s="647"/>
      <c r="D77" s="647"/>
      <c r="E77" s="647"/>
      <c r="F77" s="647"/>
      <c r="G77" s="647"/>
      <c r="H77" s="647"/>
      <c r="I77" s="647"/>
      <c r="J77" s="647"/>
      <c r="K77" s="647"/>
      <c r="L77" s="647"/>
      <c r="M77" s="647"/>
      <c r="N77" s="647"/>
    </row>
    <row r="78" spans="1:14" x14ac:dyDescent="0.25">
      <c r="A78" s="744" t="s">
        <v>27</v>
      </c>
      <c r="B78" s="745"/>
      <c r="C78" s="745"/>
      <c r="D78" s="745"/>
      <c r="E78" s="745"/>
      <c r="F78" s="746"/>
      <c r="G78" s="744"/>
      <c r="H78" s="745"/>
      <c r="I78" s="746"/>
      <c r="J78" s="747"/>
      <c r="K78" s="814"/>
      <c r="L78" s="814"/>
      <c r="M78" s="814"/>
      <c r="N78" s="748"/>
    </row>
    <row r="80" spans="1:14" ht="15" customHeight="1" x14ac:dyDescent="0.25">
      <c r="A80" s="822" t="s">
        <v>5581</v>
      </c>
      <c r="B80" s="862"/>
      <c r="C80" s="862"/>
      <c r="D80" s="862"/>
      <c r="E80" s="862"/>
      <c r="F80" s="862"/>
      <c r="G80" s="862"/>
      <c r="H80" s="862"/>
      <c r="I80" s="862"/>
      <c r="J80" s="862"/>
      <c r="K80" s="862"/>
      <c r="L80" s="862"/>
      <c r="M80" s="862"/>
      <c r="N80" s="823"/>
    </row>
    <row r="81" spans="1:14" x14ac:dyDescent="0.25">
      <c r="A81" s="824"/>
      <c r="B81" s="863"/>
      <c r="C81" s="863"/>
      <c r="D81" s="863"/>
      <c r="E81" s="863"/>
      <c r="F81" s="863"/>
      <c r="G81" s="863"/>
      <c r="H81" s="863"/>
      <c r="I81" s="863"/>
      <c r="J81" s="863"/>
      <c r="K81" s="863"/>
      <c r="L81" s="863"/>
      <c r="M81" s="863"/>
      <c r="N81" s="825"/>
    </row>
    <row r="82" spans="1:14" x14ac:dyDescent="0.25">
      <c r="A82" s="824"/>
      <c r="B82" s="863"/>
      <c r="C82" s="863"/>
      <c r="D82" s="863"/>
      <c r="E82" s="863"/>
      <c r="F82" s="863"/>
      <c r="G82" s="863"/>
      <c r="H82" s="863"/>
      <c r="I82" s="863"/>
      <c r="J82" s="863"/>
      <c r="K82" s="863"/>
      <c r="L82" s="863"/>
      <c r="M82" s="863"/>
      <c r="N82" s="825"/>
    </row>
    <row r="83" spans="1:14" x14ac:dyDescent="0.25">
      <c r="A83" s="824"/>
      <c r="B83" s="863"/>
      <c r="C83" s="863"/>
      <c r="D83" s="863"/>
      <c r="E83" s="863"/>
      <c r="F83" s="863"/>
      <c r="G83" s="863"/>
      <c r="H83" s="863"/>
      <c r="I83" s="863"/>
      <c r="J83" s="863"/>
      <c r="K83" s="863"/>
      <c r="L83" s="863"/>
      <c r="M83" s="863"/>
      <c r="N83" s="825"/>
    </row>
    <row r="84" spans="1:14" x14ac:dyDescent="0.25">
      <c r="A84" s="824"/>
      <c r="B84" s="863"/>
      <c r="C84" s="863"/>
      <c r="D84" s="863"/>
      <c r="E84" s="863"/>
      <c r="F84" s="863"/>
      <c r="G84" s="863"/>
      <c r="H84" s="863"/>
      <c r="I84" s="863"/>
      <c r="J84" s="863"/>
      <c r="K84" s="863"/>
      <c r="L84" s="863"/>
      <c r="M84" s="863"/>
      <c r="N84" s="825"/>
    </row>
    <row r="85" spans="1:14" x14ac:dyDescent="0.25">
      <c r="A85" s="826"/>
      <c r="B85" s="864"/>
      <c r="C85" s="864"/>
      <c r="D85" s="864"/>
      <c r="E85" s="864"/>
      <c r="F85" s="864"/>
      <c r="G85" s="864"/>
      <c r="H85" s="864"/>
      <c r="I85" s="864"/>
      <c r="J85" s="864"/>
      <c r="K85" s="864"/>
      <c r="L85" s="864"/>
      <c r="M85" s="864"/>
      <c r="N85" s="827"/>
    </row>
  </sheetData>
  <mergeCells count="141">
    <mergeCell ref="A78:F78"/>
    <mergeCell ref="G78:I78"/>
    <mergeCell ref="J78:N78"/>
    <mergeCell ref="A80:N85"/>
    <mergeCell ref="A73:N73"/>
    <mergeCell ref="A74:F74"/>
    <mergeCell ref="G74:I74"/>
    <mergeCell ref="J74:N74"/>
    <mergeCell ref="A76:N76"/>
    <mergeCell ref="A77:N77"/>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56:C56"/>
    <mergeCell ref="D56:F56"/>
    <mergeCell ref="G56:I56"/>
    <mergeCell ref="J56:L56"/>
    <mergeCell ref="M56:N56"/>
    <mergeCell ref="A57:C57"/>
    <mergeCell ref="D57:F57"/>
    <mergeCell ref="G57:I57"/>
    <mergeCell ref="J57:L57"/>
    <mergeCell ref="M57:N57"/>
    <mergeCell ref="A54:C54"/>
    <mergeCell ref="D54:F54"/>
    <mergeCell ref="G54:I54"/>
    <mergeCell ref="J54:L54"/>
    <mergeCell ref="M54:N54"/>
    <mergeCell ref="A55:C55"/>
    <mergeCell ref="D55:F55"/>
    <mergeCell ref="G55:I55"/>
    <mergeCell ref="J55:L55"/>
    <mergeCell ref="M55:N55"/>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48:C48"/>
    <mergeCell ref="D48:F48"/>
    <mergeCell ref="G48:I48"/>
    <mergeCell ref="J48:L48"/>
    <mergeCell ref="M48:N48"/>
    <mergeCell ref="A49:C49"/>
    <mergeCell ref="D49:F49"/>
    <mergeCell ref="G49:I49"/>
    <mergeCell ref="J49:L49"/>
    <mergeCell ref="M49:N49"/>
    <mergeCell ref="A46:C46"/>
    <mergeCell ref="D46:F46"/>
    <mergeCell ref="G46:I46"/>
    <mergeCell ref="J46:L46"/>
    <mergeCell ref="M46:N46"/>
    <mergeCell ref="A47:N47"/>
    <mergeCell ref="A44:C44"/>
    <mergeCell ref="D44:F44"/>
    <mergeCell ref="G44:I44"/>
    <mergeCell ref="J44:L44"/>
    <mergeCell ref="M44:N44"/>
    <mergeCell ref="A45:N45"/>
    <mergeCell ref="A41:N41"/>
    <mergeCell ref="A42:C42"/>
    <mergeCell ref="D42:F42"/>
    <mergeCell ref="G42:N42"/>
    <mergeCell ref="A43:C43"/>
    <mergeCell ref="D43:F43"/>
    <mergeCell ref="G43:I43"/>
    <mergeCell ref="J43:L43"/>
    <mergeCell ref="M43:N43"/>
    <mergeCell ref="A33:N33"/>
    <mergeCell ref="A34:N34"/>
    <mergeCell ref="A35:N35"/>
    <mergeCell ref="A36:N36"/>
    <mergeCell ref="A37:N37"/>
    <mergeCell ref="A38:N39"/>
    <mergeCell ref="A27:N27"/>
    <mergeCell ref="A28:N28"/>
    <mergeCell ref="A29:N29"/>
    <mergeCell ref="A30:N30"/>
    <mergeCell ref="A31:N31"/>
    <mergeCell ref="A32:N32"/>
    <mergeCell ref="A21:N21"/>
    <mergeCell ref="A22:N22"/>
    <mergeCell ref="A23:N23"/>
    <mergeCell ref="A24:N24"/>
    <mergeCell ref="A25:N25"/>
    <mergeCell ref="A26:N26"/>
    <mergeCell ref="A14:N14"/>
    <mergeCell ref="A15:N15"/>
    <mergeCell ref="A16:N16"/>
    <mergeCell ref="A18:N18"/>
    <mergeCell ref="A19:N19"/>
    <mergeCell ref="A20:N20"/>
    <mergeCell ref="A8:N8"/>
    <mergeCell ref="A9:N9"/>
    <mergeCell ref="A10:N10"/>
    <mergeCell ref="A11:N11"/>
    <mergeCell ref="A12:N12"/>
    <mergeCell ref="A13:N13"/>
    <mergeCell ref="A1:N1"/>
    <mergeCell ref="A2:N2"/>
    <mergeCell ref="A3:N3"/>
    <mergeCell ref="A4:N4"/>
    <mergeCell ref="A5:N6"/>
    <mergeCell ref="A7:N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A16" sqref="A16:M16"/>
    </sheetView>
  </sheetViews>
  <sheetFormatPr baseColWidth="10" defaultRowHeight="15" x14ac:dyDescent="0.25"/>
  <sheetData>
    <row r="1" spans="1:13" x14ac:dyDescent="0.25">
      <c r="A1" s="632" t="s">
        <v>5582</v>
      </c>
      <c r="B1" s="632"/>
      <c r="C1" s="632"/>
      <c r="D1" s="632"/>
      <c r="E1" s="632"/>
      <c r="F1" s="632"/>
      <c r="G1" s="632"/>
      <c r="H1" s="632"/>
      <c r="I1" s="632"/>
      <c r="J1" s="632"/>
      <c r="K1" s="632"/>
      <c r="L1" s="632"/>
      <c r="M1" s="632"/>
    </row>
    <row r="2" spans="1:13" x14ac:dyDescent="0.25">
      <c r="A2" s="636" t="s">
        <v>5583</v>
      </c>
      <c r="B2" s="637"/>
      <c r="C2" s="637"/>
      <c r="D2" s="637"/>
      <c r="E2" s="637"/>
      <c r="F2" s="637"/>
      <c r="G2" s="637"/>
      <c r="H2" s="637"/>
      <c r="I2" s="637"/>
      <c r="J2" s="637"/>
      <c r="K2" s="637"/>
      <c r="L2" s="637"/>
      <c r="M2" s="638"/>
    </row>
    <row r="3" spans="1:13" x14ac:dyDescent="0.25">
      <c r="A3" s="632" t="s">
        <v>5584</v>
      </c>
      <c r="B3" s="632"/>
      <c r="C3" s="632"/>
      <c r="D3" s="632"/>
      <c r="E3" s="632"/>
      <c r="F3" s="632"/>
      <c r="G3" s="632"/>
      <c r="H3" s="632"/>
      <c r="I3" s="632"/>
      <c r="J3" s="632"/>
      <c r="K3" s="632"/>
      <c r="L3" s="632"/>
      <c r="M3" s="632"/>
    </row>
    <row r="5" spans="1:13" x14ac:dyDescent="0.25">
      <c r="A5" s="744" t="s">
        <v>5585</v>
      </c>
      <c r="B5" s="745"/>
      <c r="C5" s="745"/>
      <c r="D5" s="745"/>
      <c r="E5" s="745"/>
      <c r="F5" s="745"/>
      <c r="G5" s="745"/>
      <c r="H5" s="745"/>
      <c r="I5" s="745"/>
      <c r="J5" s="745"/>
      <c r="K5" s="745"/>
      <c r="L5" s="745"/>
      <c r="M5" s="746"/>
    </row>
    <row r="6" spans="1:13" x14ac:dyDescent="0.25">
      <c r="A6" s="747"/>
      <c r="B6" s="814"/>
      <c r="C6" s="814"/>
      <c r="D6" s="814"/>
      <c r="E6" s="814"/>
      <c r="F6" s="748"/>
      <c r="G6" s="747"/>
      <c r="H6" s="814"/>
      <c r="I6" s="814"/>
      <c r="J6" s="814"/>
      <c r="K6" s="814"/>
      <c r="L6" s="814"/>
      <c r="M6" s="748"/>
    </row>
    <row r="8" spans="1:13" ht="15" customHeight="1" x14ac:dyDescent="0.25">
      <c r="A8" s="822" t="s">
        <v>5586</v>
      </c>
      <c r="B8" s="878"/>
      <c r="C8" s="878"/>
      <c r="D8" s="878"/>
      <c r="E8" s="878"/>
      <c r="F8" s="878"/>
      <c r="G8" s="878"/>
      <c r="H8" s="878"/>
      <c r="I8" s="878"/>
      <c r="J8" s="878"/>
      <c r="K8" s="878"/>
      <c r="L8" s="878"/>
      <c r="M8" s="879"/>
    </row>
    <row r="9" spans="1:13" x14ac:dyDescent="0.25">
      <c r="A9" s="880"/>
      <c r="B9" s="881"/>
      <c r="C9" s="881"/>
      <c r="D9" s="881"/>
      <c r="E9" s="881"/>
      <c r="F9" s="881"/>
      <c r="G9" s="881"/>
      <c r="H9" s="881"/>
      <c r="I9" s="881"/>
      <c r="J9" s="881"/>
      <c r="K9" s="881"/>
      <c r="L9" s="881"/>
      <c r="M9" s="882"/>
    </row>
    <row r="10" spans="1:13" x14ac:dyDescent="0.25">
      <c r="A10" s="880"/>
      <c r="B10" s="881"/>
      <c r="C10" s="881"/>
      <c r="D10" s="881"/>
      <c r="E10" s="881"/>
      <c r="F10" s="881"/>
      <c r="G10" s="881"/>
      <c r="H10" s="881"/>
      <c r="I10" s="881"/>
      <c r="J10" s="881"/>
      <c r="K10" s="881"/>
      <c r="L10" s="881"/>
      <c r="M10" s="882"/>
    </row>
    <row r="11" spans="1:13" x14ac:dyDescent="0.25">
      <c r="A11" s="880"/>
      <c r="B11" s="881"/>
      <c r="C11" s="881"/>
      <c r="D11" s="881"/>
      <c r="E11" s="881"/>
      <c r="F11" s="881"/>
      <c r="G11" s="881"/>
      <c r="H11" s="881"/>
      <c r="I11" s="881"/>
      <c r="J11" s="881"/>
      <c r="K11" s="881"/>
      <c r="L11" s="881"/>
      <c r="M11" s="882"/>
    </row>
    <row r="12" spans="1:13" x14ac:dyDescent="0.25">
      <c r="A12" s="880"/>
      <c r="B12" s="881"/>
      <c r="C12" s="881"/>
      <c r="D12" s="881"/>
      <c r="E12" s="881"/>
      <c r="F12" s="881"/>
      <c r="G12" s="881"/>
      <c r="H12" s="881"/>
      <c r="I12" s="881"/>
      <c r="J12" s="881"/>
      <c r="K12" s="881"/>
      <c r="L12" s="881"/>
      <c r="M12" s="882"/>
    </row>
    <row r="13" spans="1:13" x14ac:dyDescent="0.25">
      <c r="A13" s="880"/>
      <c r="B13" s="881"/>
      <c r="C13" s="881"/>
      <c r="D13" s="881"/>
      <c r="E13" s="881"/>
      <c r="F13" s="881"/>
      <c r="G13" s="881"/>
      <c r="H13" s="881"/>
      <c r="I13" s="881"/>
      <c r="J13" s="881"/>
      <c r="K13" s="881"/>
      <c r="L13" s="881"/>
      <c r="M13" s="882"/>
    </row>
    <row r="14" spans="1:13" x14ac:dyDescent="0.25">
      <c r="A14" s="883"/>
      <c r="B14" s="884"/>
      <c r="C14" s="884"/>
      <c r="D14" s="884"/>
      <c r="E14" s="884"/>
      <c r="F14" s="884"/>
      <c r="G14" s="884"/>
      <c r="H14" s="884"/>
      <c r="I14" s="884"/>
      <c r="J14" s="884"/>
      <c r="K14" s="884"/>
      <c r="L14" s="884"/>
      <c r="M14" s="885"/>
    </row>
    <row r="16" spans="1:13" x14ac:dyDescent="0.25">
      <c r="A16" s="803" t="s">
        <v>5587</v>
      </c>
      <c r="B16" s="803"/>
      <c r="C16" s="803"/>
      <c r="D16" s="803"/>
      <c r="E16" s="803"/>
      <c r="F16" s="803"/>
      <c r="G16" s="803"/>
      <c r="H16" s="803"/>
      <c r="I16" s="803"/>
      <c r="J16" s="803"/>
      <c r="K16" s="803"/>
      <c r="L16" s="803"/>
      <c r="M16" s="803"/>
    </row>
    <row r="17" spans="1:13" x14ac:dyDescent="0.25">
      <c r="A17" s="744" t="s">
        <v>5588</v>
      </c>
      <c r="B17" s="745"/>
      <c r="C17" s="745"/>
      <c r="D17" s="745"/>
      <c r="E17" s="745"/>
      <c r="F17" s="745"/>
      <c r="G17" s="745"/>
      <c r="H17" s="745"/>
      <c r="I17" s="745"/>
      <c r="J17" s="745"/>
      <c r="K17" s="745"/>
      <c r="L17" s="745"/>
      <c r="M17" s="746"/>
    </row>
    <row r="18" spans="1:13" x14ac:dyDescent="0.25">
      <c r="A18" s="841"/>
      <c r="B18" s="842"/>
      <c r="C18" s="842"/>
      <c r="D18" s="842"/>
      <c r="E18" s="842"/>
      <c r="F18" s="842"/>
      <c r="G18" s="842"/>
      <c r="H18" s="842"/>
      <c r="I18" s="842"/>
      <c r="J18" s="842"/>
      <c r="K18" s="842"/>
      <c r="L18" s="842"/>
      <c r="M18" s="843"/>
    </row>
    <row r="19" spans="1:13" x14ac:dyDescent="0.25">
      <c r="A19" s="844"/>
      <c r="B19" s="845"/>
      <c r="C19" s="845"/>
      <c r="D19" s="845"/>
      <c r="E19" s="845"/>
      <c r="F19" s="845"/>
      <c r="G19" s="845"/>
      <c r="H19" s="845"/>
      <c r="I19" s="845"/>
      <c r="J19" s="845"/>
      <c r="K19" s="845"/>
      <c r="L19" s="845"/>
      <c r="M19" s="846"/>
    </row>
    <row r="20" spans="1:13" x14ac:dyDescent="0.25">
      <c r="A20" s="744" t="s">
        <v>5589</v>
      </c>
      <c r="B20" s="745"/>
      <c r="C20" s="745"/>
      <c r="D20" s="745"/>
      <c r="E20" s="745"/>
      <c r="F20" s="745"/>
      <c r="G20" s="745"/>
      <c r="H20" s="745"/>
      <c r="I20" s="745"/>
      <c r="J20" s="745"/>
      <c r="K20" s="745"/>
      <c r="L20" s="745"/>
      <c r="M20" s="746"/>
    </row>
    <row r="21" spans="1:13" x14ac:dyDescent="0.25">
      <c r="A21" s="841"/>
      <c r="B21" s="842"/>
      <c r="C21" s="842"/>
      <c r="D21" s="842"/>
      <c r="E21" s="842"/>
      <c r="F21" s="842"/>
      <c r="G21" s="842"/>
      <c r="H21" s="842"/>
      <c r="I21" s="842"/>
      <c r="J21" s="842"/>
      <c r="K21" s="842"/>
      <c r="L21" s="842"/>
      <c r="M21" s="843"/>
    </row>
    <row r="22" spans="1:13" x14ac:dyDescent="0.25">
      <c r="A22" s="844"/>
      <c r="B22" s="845"/>
      <c r="C22" s="845"/>
      <c r="D22" s="845"/>
      <c r="E22" s="845"/>
      <c r="F22" s="845"/>
      <c r="G22" s="845"/>
      <c r="H22" s="845"/>
      <c r="I22" s="845"/>
      <c r="J22" s="845"/>
      <c r="K22" s="845"/>
      <c r="L22" s="845"/>
      <c r="M22" s="846"/>
    </row>
    <row r="23" spans="1:13" x14ac:dyDescent="0.25">
      <c r="A23" s="744" t="s">
        <v>5590</v>
      </c>
      <c r="B23" s="745"/>
      <c r="C23" s="745"/>
      <c r="D23" s="745"/>
      <c r="E23" s="745"/>
      <c r="F23" s="745"/>
      <c r="G23" s="745"/>
      <c r="H23" s="745"/>
      <c r="I23" s="745"/>
      <c r="J23" s="745"/>
      <c r="K23" s="745"/>
      <c r="L23" s="745"/>
      <c r="M23" s="746"/>
    </row>
    <row r="24" spans="1:13" x14ac:dyDescent="0.25">
      <c r="A24" s="747"/>
      <c r="B24" s="814"/>
      <c r="C24" s="814"/>
      <c r="D24" s="814"/>
      <c r="E24" s="814"/>
      <c r="F24" s="814"/>
      <c r="G24" s="814"/>
      <c r="H24" s="814"/>
      <c r="I24" s="814"/>
      <c r="J24" s="814"/>
      <c r="K24" s="814"/>
      <c r="L24" s="814"/>
      <c r="M24" s="748"/>
    </row>
    <row r="25" spans="1:13" x14ac:dyDescent="0.25">
      <c r="A25" s="744" t="s">
        <v>5591</v>
      </c>
      <c r="B25" s="745"/>
      <c r="C25" s="745"/>
      <c r="D25" s="745"/>
      <c r="E25" s="745"/>
      <c r="F25" s="745"/>
      <c r="G25" s="745"/>
      <c r="H25" s="745"/>
      <c r="I25" s="745"/>
      <c r="J25" s="745"/>
      <c r="K25" s="745"/>
      <c r="L25" s="745"/>
      <c r="M25" s="746"/>
    </row>
    <row r="26" spans="1:13" x14ac:dyDescent="0.25">
      <c r="A26" s="747"/>
      <c r="B26" s="814"/>
      <c r="C26" s="814"/>
      <c r="D26" s="814"/>
      <c r="E26" s="814"/>
      <c r="F26" s="814"/>
      <c r="G26" s="814"/>
      <c r="H26" s="814"/>
      <c r="I26" s="814"/>
      <c r="J26" s="814"/>
      <c r="K26" s="814"/>
      <c r="L26" s="814"/>
      <c r="M26" s="748"/>
    </row>
    <row r="27" spans="1:13" x14ac:dyDescent="0.25">
      <c r="A27" s="744" t="s">
        <v>5592</v>
      </c>
      <c r="B27" s="745"/>
      <c r="C27" s="745"/>
      <c r="D27" s="745"/>
      <c r="E27" s="745"/>
      <c r="F27" s="745"/>
      <c r="G27" s="745"/>
      <c r="H27" s="745"/>
      <c r="I27" s="745"/>
      <c r="J27" s="745"/>
      <c r="K27" s="745"/>
      <c r="L27" s="745"/>
      <c r="M27" s="746"/>
    </row>
    <row r="28" spans="1:13" x14ac:dyDescent="0.25">
      <c r="A28" s="747"/>
      <c r="B28" s="814"/>
      <c r="C28" s="814"/>
      <c r="D28" s="814"/>
      <c r="E28" s="814"/>
      <c r="F28" s="814"/>
      <c r="G28" s="814"/>
      <c r="H28" s="814"/>
      <c r="I28" s="814"/>
      <c r="J28" s="814"/>
      <c r="K28" s="814"/>
      <c r="L28" s="814"/>
      <c r="M28" s="748"/>
    </row>
    <row r="30" spans="1:13" x14ac:dyDescent="0.25">
      <c r="A30" s="803" t="s">
        <v>5593</v>
      </c>
      <c r="B30" s="803"/>
      <c r="C30" s="803"/>
      <c r="D30" s="803"/>
      <c r="E30" s="803"/>
      <c r="F30" s="803"/>
      <c r="G30" s="803"/>
      <c r="H30" s="803"/>
      <c r="I30" s="803"/>
      <c r="J30" s="803"/>
      <c r="K30" s="803"/>
      <c r="L30" s="803"/>
      <c r="M30" s="803"/>
    </row>
    <row r="31" spans="1:13" x14ac:dyDescent="0.25">
      <c r="A31" s="655" t="s">
        <v>5594</v>
      </c>
      <c r="B31" s="656"/>
      <c r="C31" s="656"/>
      <c r="D31" s="656"/>
      <c r="E31" s="656"/>
      <c r="F31" s="656"/>
      <c r="G31" s="656"/>
      <c r="H31" s="656"/>
      <c r="I31" s="656"/>
      <c r="J31" s="656"/>
      <c r="K31" s="656"/>
      <c r="L31" s="656"/>
      <c r="M31" s="657"/>
    </row>
    <row r="32" spans="1:13" x14ac:dyDescent="0.25">
      <c r="A32" s="744" t="s">
        <v>5595</v>
      </c>
      <c r="B32" s="745"/>
      <c r="C32" s="745"/>
      <c r="D32" s="745"/>
      <c r="E32" s="745"/>
      <c r="F32" s="745"/>
      <c r="G32" s="745"/>
      <c r="H32" s="745"/>
      <c r="I32" s="745"/>
      <c r="J32" s="745"/>
      <c r="K32" s="745"/>
      <c r="L32" s="745"/>
      <c r="M32" s="746"/>
    </row>
    <row r="33" spans="1:13" x14ac:dyDescent="0.25">
      <c r="A33" s="875" t="s">
        <v>5596</v>
      </c>
      <c r="B33" s="876"/>
      <c r="C33" s="876"/>
      <c r="D33" s="876"/>
      <c r="E33" s="876"/>
      <c r="F33" s="876"/>
      <c r="G33" s="876"/>
      <c r="H33" s="876"/>
      <c r="I33" s="876"/>
      <c r="J33" s="876"/>
      <c r="K33" s="876"/>
      <c r="L33" s="876"/>
      <c r="M33" s="877"/>
    </row>
    <row r="34" spans="1:13" x14ac:dyDescent="0.25">
      <c r="A34" s="744" t="s">
        <v>3536</v>
      </c>
      <c r="B34" s="745"/>
      <c r="C34" s="745"/>
      <c r="D34" s="745"/>
      <c r="E34" s="745"/>
      <c r="F34" s="745"/>
      <c r="G34" s="745"/>
      <c r="H34" s="745"/>
      <c r="I34" s="745"/>
      <c r="J34" s="745"/>
      <c r="K34" s="745"/>
      <c r="L34" s="745"/>
      <c r="M34" s="746"/>
    </row>
    <row r="35" spans="1:13" x14ac:dyDescent="0.25">
      <c r="A35" s="747"/>
      <c r="B35" s="814"/>
      <c r="C35" s="814"/>
      <c r="D35" s="814"/>
      <c r="E35" s="814"/>
      <c r="F35" s="814"/>
      <c r="G35" s="814"/>
      <c r="H35" s="814"/>
      <c r="I35" s="814"/>
      <c r="J35" s="814"/>
      <c r="K35" s="814"/>
      <c r="L35" s="814"/>
      <c r="M35" s="748"/>
    </row>
    <row r="37" spans="1:13" x14ac:dyDescent="0.25">
      <c r="A37" s="804" t="s">
        <v>5597</v>
      </c>
      <c r="B37" s="821"/>
      <c r="C37" s="821"/>
      <c r="D37" s="821"/>
      <c r="E37" s="821"/>
      <c r="F37" s="821"/>
      <c r="G37" s="821"/>
      <c r="H37" s="821"/>
      <c r="I37" s="821"/>
      <c r="J37" s="821"/>
      <c r="K37" s="821"/>
      <c r="L37" s="821"/>
      <c r="M37" s="805"/>
    </row>
    <row r="38" spans="1:13" x14ac:dyDescent="0.25">
      <c r="A38" s="744" t="s">
        <v>5598</v>
      </c>
      <c r="B38" s="745"/>
      <c r="C38" s="745"/>
      <c r="D38" s="745"/>
      <c r="E38" s="745"/>
      <c r="F38" s="745"/>
      <c r="G38" s="745"/>
      <c r="H38" s="745"/>
      <c r="I38" s="745"/>
      <c r="J38" s="745"/>
      <c r="K38" s="745"/>
      <c r="L38" s="745"/>
      <c r="M38" s="746"/>
    </row>
    <row r="39" spans="1:13" x14ac:dyDescent="0.25">
      <c r="A39" s="747"/>
      <c r="B39" s="814"/>
      <c r="C39" s="814"/>
      <c r="D39" s="814"/>
      <c r="E39" s="814"/>
      <c r="F39" s="814"/>
      <c r="G39" s="814"/>
      <c r="H39" s="814"/>
      <c r="I39" s="814"/>
      <c r="J39" s="814"/>
      <c r="K39" s="814"/>
      <c r="L39" s="814"/>
      <c r="M39" s="748"/>
    </row>
    <row r="40" spans="1:13" x14ac:dyDescent="0.25">
      <c r="A40" s="744" t="s">
        <v>5599</v>
      </c>
      <c r="B40" s="745"/>
      <c r="C40" s="745"/>
      <c r="D40" s="745"/>
      <c r="E40" s="745"/>
      <c r="F40" s="745"/>
      <c r="G40" s="745"/>
      <c r="H40" s="745"/>
      <c r="I40" s="745"/>
      <c r="J40" s="745"/>
      <c r="K40" s="745"/>
      <c r="L40" s="745"/>
      <c r="M40" s="746"/>
    </row>
    <row r="41" spans="1:13" x14ac:dyDescent="0.25">
      <c r="A41" s="747"/>
      <c r="B41" s="814"/>
      <c r="C41" s="814"/>
      <c r="D41" s="814"/>
      <c r="E41" s="814"/>
      <c r="F41" s="814"/>
      <c r="G41" s="814"/>
      <c r="H41" s="814"/>
      <c r="I41" s="814"/>
      <c r="J41" s="814"/>
      <c r="K41" s="814"/>
      <c r="L41" s="814"/>
      <c r="M41" s="748"/>
    </row>
    <row r="42" spans="1:13" ht="15" customHeight="1" x14ac:dyDescent="0.25">
      <c r="A42" s="795" t="s">
        <v>5600</v>
      </c>
      <c r="B42" s="796"/>
      <c r="C42" s="796"/>
      <c r="D42" s="796"/>
      <c r="E42" s="796"/>
      <c r="F42" s="796"/>
      <c r="G42" s="796"/>
      <c r="H42" s="796"/>
      <c r="I42" s="796"/>
      <c r="J42" s="796"/>
      <c r="K42" s="796"/>
      <c r="L42" s="796"/>
      <c r="M42" s="797"/>
    </row>
    <row r="43" spans="1:13" x14ac:dyDescent="0.25">
      <c r="A43" s="747"/>
      <c r="B43" s="814"/>
      <c r="C43" s="814"/>
      <c r="D43" s="814"/>
      <c r="E43" s="814"/>
      <c r="F43" s="814"/>
      <c r="G43" s="814"/>
      <c r="H43" s="814"/>
      <c r="I43" s="814"/>
      <c r="J43" s="814"/>
      <c r="K43" s="814"/>
      <c r="L43" s="814"/>
      <c r="M43" s="748"/>
    </row>
    <row r="45" spans="1:13" x14ac:dyDescent="0.25">
      <c r="A45" s="804" t="s">
        <v>5601</v>
      </c>
      <c r="B45" s="821"/>
      <c r="C45" s="821"/>
      <c r="D45" s="821"/>
      <c r="E45" s="821"/>
      <c r="F45" s="821"/>
      <c r="G45" s="821"/>
      <c r="H45" s="821"/>
      <c r="I45" s="821"/>
      <c r="J45" s="821"/>
      <c r="K45" s="821"/>
      <c r="L45" s="821"/>
      <c r="M45" s="805"/>
    </row>
    <row r="46" spans="1:13" x14ac:dyDescent="0.25">
      <c r="A46" s="744" t="s">
        <v>1229</v>
      </c>
      <c r="B46" s="745"/>
      <c r="C46" s="745"/>
      <c r="D46" s="745"/>
      <c r="E46" s="745"/>
      <c r="F46" s="745"/>
      <c r="G46" s="745"/>
      <c r="H46" s="745"/>
      <c r="I46" s="745"/>
      <c r="J46" s="745"/>
      <c r="K46" s="745"/>
      <c r="L46" s="745"/>
      <c r="M46" s="746"/>
    </row>
    <row r="47" spans="1:13" x14ac:dyDescent="0.25">
      <c r="A47" s="747"/>
      <c r="B47" s="814"/>
      <c r="C47" s="814"/>
      <c r="D47" s="814"/>
      <c r="E47" s="814"/>
      <c r="F47" s="814"/>
      <c r="G47" s="814"/>
      <c r="H47" s="814"/>
      <c r="I47" s="814"/>
      <c r="J47" s="814"/>
      <c r="K47" s="814"/>
      <c r="L47" s="814"/>
      <c r="M47" s="748"/>
    </row>
    <row r="48" spans="1:13" x14ac:dyDescent="0.25">
      <c r="A48" s="744" t="s">
        <v>1230</v>
      </c>
      <c r="B48" s="745"/>
      <c r="C48" s="745"/>
      <c r="D48" s="745"/>
      <c r="E48" s="745"/>
      <c r="F48" s="745"/>
      <c r="G48" s="745"/>
      <c r="H48" s="745"/>
      <c r="I48" s="745"/>
      <c r="J48" s="745"/>
      <c r="K48" s="745"/>
      <c r="L48" s="745"/>
      <c r="M48" s="746"/>
    </row>
    <row r="49" spans="1:13" x14ac:dyDescent="0.25">
      <c r="A49" s="841"/>
      <c r="B49" s="842"/>
      <c r="C49" s="842"/>
      <c r="D49" s="842"/>
      <c r="E49" s="842"/>
      <c r="F49" s="842"/>
      <c r="G49" s="842"/>
      <c r="H49" s="842"/>
      <c r="I49" s="842"/>
      <c r="J49" s="842"/>
      <c r="K49" s="842"/>
      <c r="L49" s="842"/>
      <c r="M49" s="843"/>
    </row>
    <row r="50" spans="1:13" x14ac:dyDescent="0.25">
      <c r="A50" s="844"/>
      <c r="B50" s="845"/>
      <c r="C50" s="845"/>
      <c r="D50" s="845"/>
      <c r="E50" s="845"/>
      <c r="F50" s="845"/>
      <c r="G50" s="845"/>
      <c r="H50" s="845"/>
      <c r="I50" s="845"/>
      <c r="J50" s="845"/>
      <c r="K50" s="845"/>
      <c r="L50" s="845"/>
      <c r="M50" s="846"/>
    </row>
    <row r="52" spans="1:13" x14ac:dyDescent="0.25">
      <c r="A52" s="803" t="s">
        <v>5602</v>
      </c>
      <c r="B52" s="803"/>
      <c r="C52" s="803"/>
      <c r="D52" s="803"/>
      <c r="E52" s="803"/>
      <c r="F52" s="803"/>
      <c r="G52" s="803"/>
      <c r="H52" s="803"/>
      <c r="I52" s="803"/>
      <c r="J52" s="803"/>
      <c r="K52" s="803"/>
      <c r="L52" s="803"/>
      <c r="M52" s="803"/>
    </row>
    <row r="53" spans="1:13" x14ac:dyDescent="0.25">
      <c r="A53" s="744" t="s">
        <v>5603</v>
      </c>
      <c r="B53" s="745"/>
      <c r="C53" s="745"/>
      <c r="D53" s="745"/>
      <c r="E53" s="745"/>
      <c r="F53" s="745"/>
      <c r="G53" s="745"/>
      <c r="H53" s="745"/>
      <c r="I53" s="745"/>
      <c r="J53" s="745"/>
      <c r="K53" s="745"/>
      <c r="L53" s="745"/>
      <c r="M53" s="746"/>
    </row>
    <row r="54" spans="1:13" x14ac:dyDescent="0.25">
      <c r="A54" s="815"/>
      <c r="B54" s="815"/>
      <c r="C54" s="815"/>
      <c r="D54" s="815"/>
      <c r="E54" s="815"/>
      <c r="F54" s="815"/>
      <c r="G54" s="815"/>
      <c r="H54" s="815"/>
      <c r="I54" s="815"/>
      <c r="J54" s="815"/>
      <c r="K54" s="815"/>
      <c r="L54" s="815"/>
      <c r="M54" s="815"/>
    </row>
    <row r="55" spans="1:13" x14ac:dyDescent="0.25">
      <c r="A55" s="741" t="s">
        <v>1242</v>
      </c>
      <c r="B55" s="741"/>
      <c r="C55" s="741"/>
      <c r="D55" s="741"/>
      <c r="E55" s="741"/>
      <c r="F55" s="741"/>
      <c r="G55" s="741"/>
      <c r="H55" s="741"/>
      <c r="I55" s="741"/>
      <c r="J55" s="741"/>
      <c r="K55" s="741"/>
      <c r="L55" s="741"/>
      <c r="M55" s="741"/>
    </row>
    <row r="56" spans="1:13" x14ac:dyDescent="0.25">
      <c r="A56" s="851"/>
      <c r="B56" s="851"/>
      <c r="C56" s="851"/>
      <c r="D56" s="851"/>
      <c r="E56" s="851"/>
      <c r="F56" s="851"/>
      <c r="G56" s="851"/>
      <c r="H56" s="851"/>
      <c r="I56" s="851"/>
      <c r="J56" s="851"/>
      <c r="K56" s="851"/>
      <c r="L56" s="851"/>
      <c r="M56" s="851"/>
    </row>
    <row r="57" spans="1:13" x14ac:dyDescent="0.25">
      <c r="A57" s="828" t="s">
        <v>5604</v>
      </c>
      <c r="B57" s="828"/>
      <c r="C57" s="828"/>
      <c r="D57" s="828"/>
      <c r="E57" s="828"/>
      <c r="F57" s="828"/>
      <c r="G57" s="828"/>
      <c r="H57" s="828"/>
      <c r="I57" s="828"/>
      <c r="J57" s="828"/>
      <c r="K57" s="828"/>
      <c r="L57" s="828"/>
      <c r="M57" s="828"/>
    </row>
    <row r="58" spans="1:13" x14ac:dyDescent="0.25">
      <c r="A58" s="744" t="s">
        <v>5605</v>
      </c>
      <c r="B58" s="745"/>
      <c r="C58" s="745"/>
      <c r="D58" s="745"/>
      <c r="E58" s="745"/>
      <c r="F58" s="745"/>
      <c r="G58" s="745"/>
      <c r="H58" s="745"/>
      <c r="I58" s="745"/>
      <c r="J58" s="745"/>
      <c r="K58" s="745"/>
      <c r="L58" s="745"/>
      <c r="M58" s="746"/>
    </row>
    <row r="59" spans="1:13" x14ac:dyDescent="0.25">
      <c r="A59" s="747"/>
      <c r="B59" s="814"/>
      <c r="C59" s="814"/>
      <c r="D59" s="814"/>
      <c r="E59" s="814"/>
      <c r="F59" s="814"/>
      <c r="G59" s="814"/>
      <c r="H59" s="814"/>
      <c r="I59" s="814"/>
      <c r="J59" s="814"/>
      <c r="K59" s="814"/>
      <c r="L59" s="814"/>
      <c r="M59" s="748"/>
    </row>
    <row r="60" spans="1:13" x14ac:dyDescent="0.25">
      <c r="A60" s="744" t="s">
        <v>1239</v>
      </c>
      <c r="B60" s="745"/>
      <c r="C60" s="745"/>
      <c r="D60" s="745"/>
      <c r="E60" s="745"/>
      <c r="F60" s="745"/>
      <c r="G60" s="745"/>
      <c r="H60" s="745"/>
      <c r="I60" s="745"/>
      <c r="J60" s="745"/>
      <c r="K60" s="745"/>
      <c r="L60" s="745"/>
      <c r="M60" s="746"/>
    </row>
    <row r="61" spans="1:13" x14ac:dyDescent="0.25">
      <c r="A61" s="747"/>
      <c r="B61" s="814"/>
      <c r="C61" s="814"/>
      <c r="D61" s="814"/>
      <c r="E61" s="814"/>
      <c r="F61" s="814"/>
      <c r="G61" s="814"/>
      <c r="H61" s="814"/>
      <c r="I61" s="814"/>
      <c r="J61" s="814"/>
      <c r="K61" s="814"/>
      <c r="L61" s="814"/>
      <c r="M61" s="748"/>
    </row>
    <row r="62" spans="1:13" x14ac:dyDescent="0.25">
      <c r="A62" s="744" t="s">
        <v>3462</v>
      </c>
      <c r="B62" s="745"/>
      <c r="C62" s="745"/>
      <c r="D62" s="745"/>
      <c r="E62" s="745"/>
      <c r="F62" s="745"/>
      <c r="G62" s="745"/>
      <c r="H62" s="745"/>
      <c r="I62" s="745"/>
      <c r="J62" s="745"/>
      <c r="K62" s="745"/>
      <c r="L62" s="745"/>
      <c r="M62" s="746"/>
    </row>
    <row r="63" spans="1:13" x14ac:dyDescent="0.25">
      <c r="A63" s="747"/>
      <c r="B63" s="814"/>
      <c r="C63" s="814"/>
      <c r="D63" s="814"/>
      <c r="E63" s="814"/>
      <c r="F63" s="814"/>
      <c r="G63" s="814"/>
      <c r="H63" s="814"/>
      <c r="I63" s="814"/>
      <c r="J63" s="814"/>
      <c r="K63" s="814"/>
      <c r="L63" s="814"/>
      <c r="M63" s="748"/>
    </row>
    <row r="64" spans="1:13" x14ac:dyDescent="0.25">
      <c r="A64" s="744" t="s">
        <v>1716</v>
      </c>
      <c r="B64" s="745"/>
      <c r="C64" s="745"/>
      <c r="D64" s="745"/>
      <c r="E64" s="745"/>
      <c r="F64" s="745"/>
      <c r="G64" s="745"/>
      <c r="H64" s="745"/>
      <c r="I64" s="745"/>
      <c r="J64" s="745"/>
      <c r="K64" s="745"/>
      <c r="L64" s="745"/>
      <c r="M64" s="746"/>
    </row>
    <row r="65" spans="1:13" x14ac:dyDescent="0.25">
      <c r="A65" s="747"/>
      <c r="B65" s="814"/>
      <c r="C65" s="814"/>
      <c r="D65" s="814"/>
      <c r="E65" s="814"/>
      <c r="F65" s="814"/>
      <c r="G65" s="814"/>
      <c r="H65" s="814"/>
      <c r="I65" s="814"/>
      <c r="J65" s="814"/>
      <c r="K65" s="814"/>
      <c r="L65" s="814"/>
      <c r="M65" s="748"/>
    </row>
    <row r="66" spans="1:13" x14ac:dyDescent="0.25">
      <c r="A66" s="828" t="s">
        <v>5606</v>
      </c>
      <c r="B66" s="828"/>
      <c r="C66" s="828"/>
      <c r="D66" s="828"/>
      <c r="E66" s="828"/>
      <c r="F66" s="828"/>
      <c r="G66" s="828"/>
      <c r="H66" s="828"/>
      <c r="I66" s="828"/>
      <c r="J66" s="828"/>
      <c r="K66" s="828"/>
      <c r="L66" s="828"/>
      <c r="M66" s="828"/>
    </row>
    <row r="67" spans="1:13" x14ac:dyDescent="0.25">
      <c r="A67" s="744" t="s">
        <v>5605</v>
      </c>
      <c r="B67" s="745"/>
      <c r="C67" s="745"/>
      <c r="D67" s="745"/>
      <c r="E67" s="745"/>
      <c r="F67" s="745"/>
      <c r="G67" s="745"/>
      <c r="H67" s="745"/>
      <c r="I67" s="745"/>
      <c r="J67" s="745"/>
      <c r="K67" s="745"/>
      <c r="L67" s="745"/>
      <c r="M67" s="746"/>
    </row>
    <row r="68" spans="1:13" x14ac:dyDescent="0.25">
      <c r="A68" s="747"/>
      <c r="B68" s="814"/>
      <c r="C68" s="814"/>
      <c r="D68" s="814"/>
      <c r="E68" s="814"/>
      <c r="F68" s="814"/>
      <c r="G68" s="814"/>
      <c r="H68" s="814"/>
      <c r="I68" s="814"/>
      <c r="J68" s="814"/>
      <c r="K68" s="814"/>
      <c r="L68" s="814"/>
      <c r="M68" s="748"/>
    </row>
    <row r="69" spans="1:13" x14ac:dyDescent="0.25">
      <c r="A69" s="744" t="s">
        <v>1239</v>
      </c>
      <c r="B69" s="745"/>
      <c r="C69" s="745"/>
      <c r="D69" s="745"/>
      <c r="E69" s="745"/>
      <c r="F69" s="745"/>
      <c r="G69" s="745"/>
      <c r="H69" s="745"/>
      <c r="I69" s="745"/>
      <c r="J69" s="745"/>
      <c r="K69" s="745"/>
      <c r="L69" s="745"/>
      <c r="M69" s="746"/>
    </row>
    <row r="70" spans="1:13" x14ac:dyDescent="0.25">
      <c r="A70" s="747"/>
      <c r="B70" s="814"/>
      <c r="C70" s="814"/>
      <c r="D70" s="814"/>
      <c r="E70" s="814"/>
      <c r="F70" s="814"/>
      <c r="G70" s="814"/>
      <c r="H70" s="814"/>
      <c r="I70" s="814"/>
      <c r="J70" s="814"/>
      <c r="K70" s="814"/>
      <c r="L70" s="814"/>
      <c r="M70" s="748"/>
    </row>
    <row r="71" spans="1:13" x14ac:dyDescent="0.25">
      <c r="A71" s="744" t="s">
        <v>3462</v>
      </c>
      <c r="B71" s="745"/>
      <c r="C71" s="745"/>
      <c r="D71" s="745"/>
      <c r="E71" s="745"/>
      <c r="F71" s="745"/>
      <c r="G71" s="745"/>
      <c r="H71" s="745"/>
      <c r="I71" s="745"/>
      <c r="J71" s="745"/>
      <c r="K71" s="745"/>
      <c r="L71" s="745"/>
      <c r="M71" s="746"/>
    </row>
    <row r="72" spans="1:13" x14ac:dyDescent="0.25">
      <c r="A72" s="747"/>
      <c r="B72" s="814"/>
      <c r="C72" s="814"/>
      <c r="D72" s="814"/>
      <c r="E72" s="814"/>
      <c r="F72" s="814"/>
      <c r="G72" s="814"/>
      <c r="H72" s="814"/>
      <c r="I72" s="814"/>
      <c r="J72" s="814"/>
      <c r="K72" s="814"/>
      <c r="L72" s="814"/>
      <c r="M72" s="748"/>
    </row>
    <row r="73" spans="1:13" x14ac:dyDescent="0.25">
      <c r="A73" s="744" t="s">
        <v>1716</v>
      </c>
      <c r="B73" s="745"/>
      <c r="C73" s="745"/>
      <c r="D73" s="745"/>
      <c r="E73" s="745"/>
      <c r="F73" s="745"/>
      <c r="G73" s="745"/>
      <c r="H73" s="745"/>
      <c r="I73" s="745"/>
      <c r="J73" s="745"/>
      <c r="K73" s="745"/>
      <c r="L73" s="745"/>
      <c r="M73" s="746"/>
    </row>
    <row r="74" spans="1:13" x14ac:dyDescent="0.25">
      <c r="A74" s="747"/>
      <c r="B74" s="814"/>
      <c r="C74" s="814"/>
      <c r="D74" s="814"/>
      <c r="E74" s="814"/>
      <c r="F74" s="814"/>
      <c r="G74" s="814"/>
      <c r="H74" s="814"/>
      <c r="I74" s="814"/>
      <c r="J74" s="814"/>
      <c r="K74" s="814"/>
      <c r="L74" s="814"/>
      <c r="M74" s="748"/>
    </row>
    <row r="76" spans="1:13" ht="15" customHeight="1" x14ac:dyDescent="0.25">
      <c r="A76" s="822" t="s">
        <v>5607</v>
      </c>
      <c r="B76" s="862"/>
      <c r="C76" s="862"/>
      <c r="D76" s="862"/>
      <c r="E76" s="862"/>
      <c r="F76" s="862"/>
      <c r="G76" s="862"/>
      <c r="H76" s="862"/>
      <c r="I76" s="862"/>
      <c r="J76" s="862"/>
      <c r="K76" s="862"/>
      <c r="L76" s="862"/>
      <c r="M76" s="823"/>
    </row>
    <row r="77" spans="1:13" x14ac:dyDescent="0.25">
      <c r="A77" s="824"/>
      <c r="B77" s="863"/>
      <c r="C77" s="863"/>
      <c r="D77" s="863"/>
      <c r="E77" s="863"/>
      <c r="F77" s="863"/>
      <c r="G77" s="863"/>
      <c r="H77" s="863"/>
      <c r="I77" s="863"/>
      <c r="J77" s="863"/>
      <c r="K77" s="863"/>
      <c r="L77" s="863"/>
      <c r="M77" s="825"/>
    </row>
    <row r="78" spans="1:13" x14ac:dyDescent="0.25">
      <c r="A78" s="824"/>
      <c r="B78" s="863"/>
      <c r="C78" s="863"/>
      <c r="D78" s="863"/>
      <c r="E78" s="863"/>
      <c r="F78" s="863"/>
      <c r="G78" s="863"/>
      <c r="H78" s="863"/>
      <c r="I78" s="863"/>
      <c r="J78" s="863"/>
      <c r="K78" s="863"/>
      <c r="L78" s="863"/>
      <c r="M78" s="825"/>
    </row>
    <row r="79" spans="1:13" x14ac:dyDescent="0.25">
      <c r="A79" s="824"/>
      <c r="B79" s="863"/>
      <c r="C79" s="863"/>
      <c r="D79" s="863"/>
      <c r="E79" s="863"/>
      <c r="F79" s="863"/>
      <c r="G79" s="863"/>
      <c r="H79" s="863"/>
      <c r="I79" s="863"/>
      <c r="J79" s="863"/>
      <c r="K79" s="863"/>
      <c r="L79" s="863"/>
      <c r="M79" s="825"/>
    </row>
    <row r="80" spans="1:13" x14ac:dyDescent="0.25">
      <c r="A80" s="826"/>
      <c r="B80" s="864"/>
      <c r="C80" s="864"/>
      <c r="D80" s="864"/>
      <c r="E80" s="864"/>
      <c r="F80" s="864"/>
      <c r="G80" s="864"/>
      <c r="H80" s="864"/>
      <c r="I80" s="864"/>
      <c r="J80" s="864"/>
      <c r="K80" s="864"/>
      <c r="L80" s="864"/>
      <c r="M80" s="827"/>
    </row>
    <row r="82" spans="1:13" ht="15" customHeight="1" x14ac:dyDescent="0.25">
      <c r="A82" s="850" t="s">
        <v>5608</v>
      </c>
      <c r="B82" s="850"/>
      <c r="C82" s="850"/>
      <c r="D82" s="850"/>
      <c r="E82" s="850"/>
      <c r="F82" s="850"/>
      <c r="G82" s="850"/>
      <c r="H82" s="850"/>
      <c r="I82" s="850"/>
      <c r="J82" s="850"/>
      <c r="K82" s="850"/>
      <c r="L82" s="850"/>
      <c r="M82" s="850"/>
    </row>
    <row r="83" spans="1:13" x14ac:dyDescent="0.25">
      <c r="A83" s="850"/>
      <c r="B83" s="850"/>
      <c r="C83" s="850"/>
      <c r="D83" s="850"/>
      <c r="E83" s="850"/>
      <c r="F83" s="850"/>
      <c r="G83" s="850"/>
      <c r="H83" s="850"/>
      <c r="I83" s="850"/>
      <c r="J83" s="850"/>
      <c r="K83" s="850"/>
      <c r="L83" s="850"/>
      <c r="M83" s="850"/>
    </row>
    <row r="84" spans="1:13" x14ac:dyDescent="0.25">
      <c r="A84" s="627" t="s">
        <v>5609</v>
      </c>
      <c r="B84" s="627"/>
      <c r="C84" s="627"/>
      <c r="D84" s="627"/>
      <c r="E84" s="627"/>
      <c r="F84" s="627"/>
      <c r="G84" s="627"/>
      <c r="H84" s="627"/>
      <c r="I84" s="627"/>
      <c r="J84" s="627"/>
      <c r="K84" s="627"/>
      <c r="L84" s="627"/>
      <c r="M84" s="627"/>
    </row>
    <row r="85" spans="1:13" x14ac:dyDescent="0.25">
      <c r="A85" s="741" t="s">
        <v>5204</v>
      </c>
      <c r="B85" s="741"/>
      <c r="C85" s="741" t="s">
        <v>5610</v>
      </c>
      <c r="D85" s="741"/>
      <c r="E85" s="741" t="s">
        <v>5611</v>
      </c>
      <c r="F85" s="741"/>
      <c r="G85" s="741" t="s">
        <v>5612</v>
      </c>
      <c r="H85" s="741"/>
      <c r="I85" s="741" t="s">
        <v>5613</v>
      </c>
      <c r="J85" s="741"/>
      <c r="K85" s="741" t="s">
        <v>5614</v>
      </c>
      <c r="L85" s="741"/>
      <c r="M85" s="741"/>
    </row>
    <row r="86" spans="1:13" x14ac:dyDescent="0.25">
      <c r="A86" s="744" t="s">
        <v>5615</v>
      </c>
      <c r="B86" s="746"/>
      <c r="C86" s="747"/>
      <c r="D86" s="748"/>
      <c r="E86" s="865">
        <v>0.128</v>
      </c>
      <c r="F86" s="746"/>
      <c r="G86" s="744" t="s">
        <v>2250</v>
      </c>
      <c r="H86" s="746"/>
      <c r="I86" s="747"/>
      <c r="J86" s="748"/>
      <c r="K86" s="867"/>
      <c r="L86" s="874"/>
      <c r="M86" s="868"/>
    </row>
    <row r="87" spans="1:13" ht="15" customHeight="1" x14ac:dyDescent="0.25">
      <c r="A87" s="795" t="s">
        <v>5616</v>
      </c>
      <c r="B87" s="797"/>
      <c r="C87" s="747"/>
      <c r="D87" s="748"/>
      <c r="E87" s="865">
        <v>0.128</v>
      </c>
      <c r="F87" s="746"/>
      <c r="G87" s="744" t="s">
        <v>2175</v>
      </c>
      <c r="H87" s="746"/>
      <c r="I87" s="747"/>
      <c r="J87" s="748"/>
      <c r="K87" s="867"/>
      <c r="L87" s="874"/>
      <c r="M87" s="868"/>
    </row>
    <row r="88" spans="1:13" ht="15" customHeight="1" x14ac:dyDescent="0.25">
      <c r="A88" s="795" t="s">
        <v>5617</v>
      </c>
      <c r="B88" s="797"/>
      <c r="C88" s="747"/>
      <c r="D88" s="748"/>
      <c r="E88" s="866">
        <v>0.75</v>
      </c>
      <c r="F88" s="746"/>
      <c r="G88" s="744" t="s">
        <v>2191</v>
      </c>
      <c r="H88" s="746"/>
      <c r="I88" s="747"/>
      <c r="J88" s="748"/>
      <c r="K88" s="867"/>
      <c r="L88" s="874"/>
      <c r="M88" s="868"/>
    </row>
    <row r="89" spans="1:13" ht="15" customHeight="1" x14ac:dyDescent="0.25">
      <c r="A89" s="795" t="s">
        <v>5618</v>
      </c>
      <c r="B89" s="797"/>
      <c r="C89" s="747"/>
      <c r="D89" s="748"/>
      <c r="E89" s="865">
        <v>0.128</v>
      </c>
      <c r="F89" s="746"/>
      <c r="G89" s="744" t="s">
        <v>2172</v>
      </c>
      <c r="H89" s="746"/>
      <c r="I89" s="747"/>
      <c r="J89" s="748"/>
      <c r="K89" s="867"/>
      <c r="L89" s="874"/>
      <c r="M89" s="868"/>
    </row>
    <row r="90" spans="1:13" x14ac:dyDescent="0.25">
      <c r="A90" s="744" t="s">
        <v>5619</v>
      </c>
      <c r="B90" s="746"/>
      <c r="C90" s="747"/>
      <c r="D90" s="748"/>
      <c r="E90" s="747"/>
      <c r="F90" s="748"/>
      <c r="G90" s="744" t="s">
        <v>5620</v>
      </c>
      <c r="H90" s="746"/>
      <c r="I90" s="747"/>
      <c r="J90" s="748"/>
      <c r="K90" s="867"/>
      <c r="L90" s="874"/>
      <c r="M90" s="868"/>
    </row>
    <row r="91" spans="1:13" x14ac:dyDescent="0.25">
      <c r="A91" s="744" t="s">
        <v>5621</v>
      </c>
      <c r="B91" s="745"/>
      <c r="C91" s="745"/>
      <c r="D91" s="745"/>
      <c r="E91" s="745"/>
      <c r="F91" s="746"/>
      <c r="G91" s="744" t="s">
        <v>5622</v>
      </c>
      <c r="H91" s="746"/>
      <c r="I91" s="747"/>
      <c r="J91" s="748"/>
      <c r="K91" s="744" t="s">
        <v>5623</v>
      </c>
      <c r="L91" s="745"/>
      <c r="M91" s="746"/>
    </row>
    <row r="93" spans="1:13" x14ac:dyDescent="0.25">
      <c r="A93" s="871" t="s">
        <v>5624</v>
      </c>
      <c r="B93" s="872"/>
      <c r="C93" s="872"/>
      <c r="D93" s="872"/>
      <c r="E93" s="872"/>
      <c r="F93" s="872"/>
      <c r="G93" s="872"/>
      <c r="H93" s="872"/>
      <c r="I93" s="872"/>
      <c r="J93" s="872"/>
      <c r="K93" s="872"/>
      <c r="L93" s="872"/>
      <c r="M93" s="873"/>
    </row>
    <row r="94" spans="1:13" x14ac:dyDescent="0.25">
      <c r="A94" s="744" t="s">
        <v>5625</v>
      </c>
      <c r="B94" s="745"/>
      <c r="C94" s="745"/>
      <c r="D94" s="745"/>
      <c r="E94" s="746"/>
      <c r="F94" s="744" t="s">
        <v>5611</v>
      </c>
      <c r="G94" s="746"/>
      <c r="H94" s="744" t="s">
        <v>5612</v>
      </c>
      <c r="I94" s="746"/>
      <c r="J94" s="744" t="s">
        <v>5626</v>
      </c>
      <c r="K94" s="746"/>
      <c r="L94" s="741" t="s">
        <v>5627</v>
      </c>
      <c r="M94" s="741"/>
    </row>
    <row r="95" spans="1:13" ht="135" x14ac:dyDescent="0.25">
      <c r="A95" s="617" t="s">
        <v>5628</v>
      </c>
      <c r="B95" s="617" t="s">
        <v>5629</v>
      </c>
      <c r="C95" s="617" t="s">
        <v>5630</v>
      </c>
      <c r="D95" s="617" t="s">
        <v>5631</v>
      </c>
      <c r="E95" s="617" t="s">
        <v>5632</v>
      </c>
      <c r="F95" s="867"/>
      <c r="G95" s="868"/>
      <c r="H95" s="867"/>
      <c r="I95" s="868"/>
      <c r="J95" s="747"/>
      <c r="K95" s="748"/>
      <c r="L95" s="867"/>
      <c r="M95" s="868"/>
    </row>
    <row r="96" spans="1:13" x14ac:dyDescent="0.25">
      <c r="A96" s="744" t="s">
        <v>5633</v>
      </c>
      <c r="B96" s="745"/>
      <c r="C96" s="745"/>
      <c r="D96" s="745"/>
      <c r="E96" s="746"/>
      <c r="F96" s="175"/>
      <c r="G96" s="175"/>
      <c r="H96" s="175"/>
      <c r="I96" s="175"/>
      <c r="J96" s="175"/>
      <c r="K96" s="175"/>
      <c r="L96" s="175"/>
      <c r="M96" s="175"/>
    </row>
    <row r="97" spans="1:13" x14ac:dyDescent="0.25">
      <c r="A97" s="618"/>
      <c r="B97" s="618"/>
      <c r="C97" s="618"/>
      <c r="D97" s="618"/>
      <c r="E97" s="618"/>
      <c r="F97" s="866">
        <v>0.3</v>
      </c>
      <c r="G97" s="746"/>
      <c r="H97" s="744" t="s">
        <v>2106</v>
      </c>
      <c r="I97" s="746"/>
      <c r="J97" s="747"/>
      <c r="K97" s="748"/>
      <c r="L97" s="744" t="s">
        <v>5634</v>
      </c>
      <c r="M97" s="746"/>
    </row>
    <row r="98" spans="1:13" x14ac:dyDescent="0.25">
      <c r="A98" s="744" t="s">
        <v>5635</v>
      </c>
      <c r="B98" s="745"/>
      <c r="C98" s="745"/>
      <c r="D98" s="745"/>
      <c r="E98" s="746"/>
      <c r="F98" s="175"/>
      <c r="G98" s="175"/>
      <c r="H98" s="175"/>
      <c r="I98" s="175"/>
      <c r="J98" s="175"/>
      <c r="K98" s="175"/>
      <c r="L98" s="175"/>
      <c r="M98" s="175"/>
    </row>
    <row r="99" spans="1:13" x14ac:dyDescent="0.25">
      <c r="A99" s="618"/>
      <c r="B99" s="618"/>
      <c r="C99" s="618"/>
      <c r="D99" s="618"/>
      <c r="E99" s="618"/>
      <c r="F99" s="865">
        <v>0.128</v>
      </c>
      <c r="G99" s="746"/>
      <c r="H99" s="744" t="s">
        <v>2173</v>
      </c>
      <c r="I99" s="746"/>
      <c r="J99" s="747"/>
      <c r="K99" s="748"/>
      <c r="L99" s="744" t="s">
        <v>5623</v>
      </c>
      <c r="M99" s="746"/>
    </row>
    <row r="100" spans="1:13" x14ac:dyDescent="0.25">
      <c r="A100" s="744" t="s">
        <v>5636</v>
      </c>
      <c r="B100" s="745"/>
      <c r="C100" s="745"/>
      <c r="D100" s="745"/>
      <c r="E100" s="746"/>
      <c r="F100" s="869"/>
      <c r="G100" s="870"/>
      <c r="H100" s="869" t="s">
        <v>2450</v>
      </c>
      <c r="I100" s="870"/>
      <c r="J100" s="869"/>
      <c r="K100" s="870"/>
      <c r="L100" s="869"/>
      <c r="M100" s="870"/>
    </row>
    <row r="101" spans="1:13" x14ac:dyDescent="0.25">
      <c r="A101" s="618"/>
      <c r="B101" s="618"/>
      <c r="C101" s="618"/>
      <c r="D101" s="618"/>
      <c r="E101" s="618"/>
      <c r="F101" s="747"/>
      <c r="G101" s="748"/>
      <c r="H101" s="744" t="s">
        <v>2450</v>
      </c>
      <c r="I101" s="746"/>
      <c r="J101" s="747"/>
      <c r="K101" s="748"/>
      <c r="L101" s="744" t="s">
        <v>5637</v>
      </c>
      <c r="M101" s="746"/>
    </row>
    <row r="102" spans="1:13" x14ac:dyDescent="0.25">
      <c r="A102" s="744" t="s">
        <v>5638</v>
      </c>
      <c r="B102" s="745"/>
      <c r="C102" s="745"/>
      <c r="D102" s="745"/>
      <c r="E102" s="746"/>
      <c r="F102" s="175"/>
      <c r="G102" s="175"/>
      <c r="H102" s="175"/>
      <c r="I102" s="175"/>
      <c r="J102" s="175"/>
      <c r="K102" s="175"/>
      <c r="L102" s="175"/>
      <c r="M102" s="175"/>
    </row>
    <row r="103" spans="1:13" x14ac:dyDescent="0.25">
      <c r="A103" s="618"/>
      <c r="B103" s="618"/>
      <c r="C103" s="618"/>
      <c r="D103" s="618"/>
      <c r="E103" s="618"/>
      <c r="F103" s="747"/>
      <c r="G103" s="748"/>
      <c r="H103" s="744" t="s">
        <v>3506</v>
      </c>
      <c r="I103" s="746"/>
      <c r="J103" s="747"/>
      <c r="K103" s="748"/>
      <c r="L103" s="744" t="s">
        <v>5623</v>
      </c>
      <c r="M103" s="746"/>
    </row>
    <row r="104" spans="1:13" x14ac:dyDescent="0.25">
      <c r="A104" s="741" t="s">
        <v>5639</v>
      </c>
      <c r="B104" s="741"/>
      <c r="C104" s="741"/>
      <c r="D104" s="741"/>
      <c r="E104" s="741"/>
      <c r="F104" s="741"/>
      <c r="G104" s="741"/>
      <c r="H104" s="744" t="s">
        <v>2134</v>
      </c>
      <c r="I104" s="746"/>
      <c r="J104" s="747"/>
      <c r="K104" s="748"/>
      <c r="L104" s="867"/>
      <c r="M104" s="868"/>
    </row>
    <row r="106" spans="1:13" x14ac:dyDescent="0.25">
      <c r="A106" s="803" t="s">
        <v>5640</v>
      </c>
      <c r="B106" s="803"/>
      <c r="C106" s="803"/>
      <c r="D106" s="803"/>
      <c r="E106" s="803"/>
      <c r="F106" s="803"/>
      <c r="G106" s="803"/>
      <c r="H106" s="803"/>
      <c r="I106" s="803"/>
      <c r="J106" s="803"/>
      <c r="K106" s="803"/>
      <c r="L106" s="803"/>
      <c r="M106" s="803"/>
    </row>
    <row r="107" spans="1:13" x14ac:dyDescent="0.25">
      <c r="A107" s="741" t="s">
        <v>5609</v>
      </c>
      <c r="B107" s="741"/>
      <c r="C107" s="741" t="s">
        <v>5641</v>
      </c>
      <c r="D107" s="741"/>
      <c r="E107" s="741" t="s">
        <v>5611</v>
      </c>
      <c r="F107" s="741"/>
      <c r="G107" s="741" t="s">
        <v>5612</v>
      </c>
      <c r="H107" s="741"/>
      <c r="I107" s="741" t="s">
        <v>5613</v>
      </c>
      <c r="J107" s="741"/>
      <c r="K107" s="741" t="s">
        <v>5642</v>
      </c>
      <c r="L107" s="741"/>
      <c r="M107" s="741"/>
    </row>
    <row r="108" spans="1:13" ht="15" customHeight="1" x14ac:dyDescent="0.25">
      <c r="A108" s="795" t="s">
        <v>5643</v>
      </c>
      <c r="B108" s="797"/>
      <c r="C108" s="747"/>
      <c r="D108" s="748"/>
      <c r="E108" s="865">
        <v>9.9000000000000005E-2</v>
      </c>
      <c r="F108" s="746"/>
      <c r="G108" s="744" t="s">
        <v>3523</v>
      </c>
      <c r="H108" s="746"/>
      <c r="I108" s="747"/>
      <c r="J108" s="748"/>
      <c r="K108" s="744" t="s">
        <v>5644</v>
      </c>
      <c r="L108" s="745"/>
      <c r="M108" s="746"/>
    </row>
    <row r="109" spans="1:13" ht="15" customHeight="1" x14ac:dyDescent="0.25">
      <c r="A109" s="795" t="s">
        <v>5645</v>
      </c>
      <c r="B109" s="797"/>
      <c r="C109" s="747"/>
      <c r="D109" s="748"/>
      <c r="E109" s="865">
        <v>4.4999999999999998E-2</v>
      </c>
      <c r="F109" s="746"/>
      <c r="G109" s="744" t="s">
        <v>3533</v>
      </c>
      <c r="H109" s="746"/>
      <c r="I109" s="747"/>
      <c r="J109" s="748"/>
      <c r="K109" s="744" t="s">
        <v>5646</v>
      </c>
      <c r="L109" s="745"/>
      <c r="M109" s="746"/>
    </row>
    <row r="110" spans="1:13" ht="15" customHeight="1" x14ac:dyDescent="0.25">
      <c r="A110" s="795" t="s">
        <v>5647</v>
      </c>
      <c r="B110" s="797"/>
      <c r="C110" s="747"/>
      <c r="D110" s="748"/>
      <c r="E110" s="865">
        <v>3.0000000000000001E-3</v>
      </c>
      <c r="F110" s="746"/>
      <c r="G110" s="744" t="s">
        <v>3521</v>
      </c>
      <c r="H110" s="746"/>
      <c r="I110" s="747"/>
      <c r="J110" s="748"/>
      <c r="K110" s="744" t="s">
        <v>5648</v>
      </c>
      <c r="L110" s="745"/>
      <c r="M110" s="746"/>
    </row>
    <row r="111" spans="1:13" ht="15" customHeight="1" x14ac:dyDescent="0.25">
      <c r="A111" s="795" t="s">
        <v>5649</v>
      </c>
      <c r="B111" s="797"/>
      <c r="C111" s="747"/>
      <c r="D111" s="748"/>
      <c r="E111" s="866">
        <v>0.02</v>
      </c>
      <c r="F111" s="746"/>
      <c r="G111" s="744" t="s">
        <v>3511</v>
      </c>
      <c r="H111" s="746"/>
      <c r="I111" s="747"/>
      <c r="J111" s="748"/>
      <c r="K111" s="744" t="s">
        <v>5650</v>
      </c>
      <c r="L111" s="745"/>
      <c r="M111" s="746"/>
    </row>
    <row r="112" spans="1:13" ht="15" customHeight="1" x14ac:dyDescent="0.25">
      <c r="A112" s="795" t="s">
        <v>5651</v>
      </c>
      <c r="B112" s="797"/>
      <c r="C112" s="747"/>
      <c r="D112" s="748"/>
      <c r="E112" s="865">
        <v>5.0000000000000001E-3</v>
      </c>
      <c r="F112" s="746"/>
      <c r="G112" s="744" t="s">
        <v>3528</v>
      </c>
      <c r="H112" s="746"/>
      <c r="I112" s="747"/>
      <c r="J112" s="748"/>
      <c r="K112" s="744" t="s">
        <v>5652</v>
      </c>
      <c r="L112" s="745"/>
      <c r="M112" s="746"/>
    </row>
  </sheetData>
  <mergeCells count="177">
    <mergeCell ref="A8:M14"/>
    <mergeCell ref="A16:M16"/>
    <mergeCell ref="A17:M17"/>
    <mergeCell ref="A18:M19"/>
    <mergeCell ref="A20:M20"/>
    <mergeCell ref="A21:M22"/>
    <mergeCell ref="A1:M1"/>
    <mergeCell ref="A2:M2"/>
    <mergeCell ref="A3:M3"/>
    <mergeCell ref="A5:M5"/>
    <mergeCell ref="A6:F6"/>
    <mergeCell ref="G6:M6"/>
    <mergeCell ref="A30:M30"/>
    <mergeCell ref="A31:M31"/>
    <mergeCell ref="A32:M32"/>
    <mergeCell ref="A33:M33"/>
    <mergeCell ref="A34:M34"/>
    <mergeCell ref="A35:M35"/>
    <mergeCell ref="A23:M23"/>
    <mergeCell ref="A24:M24"/>
    <mergeCell ref="A25:M25"/>
    <mergeCell ref="A26:M26"/>
    <mergeCell ref="A27:M27"/>
    <mergeCell ref="A28:M28"/>
    <mergeCell ref="A43:M43"/>
    <mergeCell ref="A45:M45"/>
    <mergeCell ref="A46:M46"/>
    <mergeCell ref="A47:M47"/>
    <mergeCell ref="A48:M48"/>
    <mergeCell ref="A49:M50"/>
    <mergeCell ref="A37:M37"/>
    <mergeCell ref="A38:M38"/>
    <mergeCell ref="A39:M39"/>
    <mergeCell ref="A40:M40"/>
    <mergeCell ref="A41:M41"/>
    <mergeCell ref="A42:M42"/>
    <mergeCell ref="A58:M58"/>
    <mergeCell ref="A59:M59"/>
    <mergeCell ref="A60:M60"/>
    <mergeCell ref="A61:M61"/>
    <mergeCell ref="A62:M62"/>
    <mergeCell ref="A63:M63"/>
    <mergeCell ref="A52:M52"/>
    <mergeCell ref="A53:M53"/>
    <mergeCell ref="A54:M54"/>
    <mergeCell ref="A55:M55"/>
    <mergeCell ref="A56:M56"/>
    <mergeCell ref="A57:M57"/>
    <mergeCell ref="A70:M70"/>
    <mergeCell ref="A71:M71"/>
    <mergeCell ref="A72:M72"/>
    <mergeCell ref="A73:M73"/>
    <mergeCell ref="A74:M74"/>
    <mergeCell ref="A76:M80"/>
    <mergeCell ref="A64:M64"/>
    <mergeCell ref="A65:M65"/>
    <mergeCell ref="A66:M66"/>
    <mergeCell ref="A67:M67"/>
    <mergeCell ref="A68:M68"/>
    <mergeCell ref="A69:M69"/>
    <mergeCell ref="A86:B86"/>
    <mergeCell ref="C86:D86"/>
    <mergeCell ref="E86:F86"/>
    <mergeCell ref="G86:H86"/>
    <mergeCell ref="I86:J86"/>
    <mergeCell ref="K86:M86"/>
    <mergeCell ref="A82:M83"/>
    <mergeCell ref="A84:M84"/>
    <mergeCell ref="A85:B85"/>
    <mergeCell ref="C85:D85"/>
    <mergeCell ref="E85:F85"/>
    <mergeCell ref="G85:H85"/>
    <mergeCell ref="I85:J85"/>
    <mergeCell ref="K85:M85"/>
    <mergeCell ref="A88:B88"/>
    <mergeCell ref="C88:D88"/>
    <mergeCell ref="E88:F88"/>
    <mergeCell ref="G88:H88"/>
    <mergeCell ref="I88:J88"/>
    <mergeCell ref="K88:M88"/>
    <mergeCell ref="A87:B87"/>
    <mergeCell ref="C87:D87"/>
    <mergeCell ref="E87:F87"/>
    <mergeCell ref="G87:H87"/>
    <mergeCell ref="I87:J87"/>
    <mergeCell ref="K87:M87"/>
    <mergeCell ref="A90:B90"/>
    <mergeCell ref="C90:D90"/>
    <mergeCell ref="E90:F90"/>
    <mergeCell ref="G90:H90"/>
    <mergeCell ref="I90:J90"/>
    <mergeCell ref="K90:M90"/>
    <mergeCell ref="A89:B89"/>
    <mergeCell ref="C89:D89"/>
    <mergeCell ref="E89:F89"/>
    <mergeCell ref="G89:H89"/>
    <mergeCell ref="I89:J89"/>
    <mergeCell ref="K89:M89"/>
    <mergeCell ref="A91:F91"/>
    <mergeCell ref="G91:H91"/>
    <mergeCell ref="I91:J91"/>
    <mergeCell ref="K91:M91"/>
    <mergeCell ref="A93:M93"/>
    <mergeCell ref="A94:E94"/>
    <mergeCell ref="F94:G94"/>
    <mergeCell ref="H94:I94"/>
    <mergeCell ref="J94:K94"/>
    <mergeCell ref="L94:M94"/>
    <mergeCell ref="F95:G95"/>
    <mergeCell ref="H95:I95"/>
    <mergeCell ref="J95:K95"/>
    <mergeCell ref="L95:M95"/>
    <mergeCell ref="A96:E96"/>
    <mergeCell ref="F97:G97"/>
    <mergeCell ref="H97:I97"/>
    <mergeCell ref="J97:K97"/>
    <mergeCell ref="L97:M97"/>
    <mergeCell ref="A98:E98"/>
    <mergeCell ref="F99:G99"/>
    <mergeCell ref="H99:I99"/>
    <mergeCell ref="J99:K99"/>
    <mergeCell ref="L99:M99"/>
    <mergeCell ref="A100:E100"/>
    <mergeCell ref="F100:G100"/>
    <mergeCell ref="H100:I100"/>
    <mergeCell ref="J100:K100"/>
    <mergeCell ref="L100:M100"/>
    <mergeCell ref="F101:G101"/>
    <mergeCell ref="H101:I101"/>
    <mergeCell ref="J101:K101"/>
    <mergeCell ref="L101:M101"/>
    <mergeCell ref="A102:E102"/>
    <mergeCell ref="F103:G103"/>
    <mergeCell ref="H103:I103"/>
    <mergeCell ref="J103:K103"/>
    <mergeCell ref="L103:M103"/>
    <mergeCell ref="K107:M107"/>
    <mergeCell ref="A108:B108"/>
    <mergeCell ref="C108:D108"/>
    <mergeCell ref="E108:F108"/>
    <mergeCell ref="G108:H108"/>
    <mergeCell ref="I108:J108"/>
    <mergeCell ref="K108:M108"/>
    <mergeCell ref="A104:G104"/>
    <mergeCell ref="H104:I104"/>
    <mergeCell ref="J104:K104"/>
    <mergeCell ref="L104:M104"/>
    <mergeCell ref="A106:M106"/>
    <mergeCell ref="A107:B107"/>
    <mergeCell ref="C107:D107"/>
    <mergeCell ref="E107:F107"/>
    <mergeCell ref="G107:H107"/>
    <mergeCell ref="I107:J107"/>
    <mergeCell ref="A110:B110"/>
    <mergeCell ref="C110:D110"/>
    <mergeCell ref="E110:F110"/>
    <mergeCell ref="G110:H110"/>
    <mergeCell ref="I110:J110"/>
    <mergeCell ref="K110:M110"/>
    <mergeCell ref="A109:B109"/>
    <mergeCell ref="C109:D109"/>
    <mergeCell ref="E109:F109"/>
    <mergeCell ref="G109:H109"/>
    <mergeCell ref="I109:J109"/>
    <mergeCell ref="K109:M109"/>
    <mergeCell ref="A112:B112"/>
    <mergeCell ref="C112:D112"/>
    <mergeCell ref="E112:F112"/>
    <mergeCell ref="G112:H112"/>
    <mergeCell ref="I112:J112"/>
    <mergeCell ref="K112:M112"/>
    <mergeCell ref="A111:B111"/>
    <mergeCell ref="C111:D111"/>
    <mergeCell ref="E111:F111"/>
    <mergeCell ref="G111:H111"/>
    <mergeCell ref="I111:J111"/>
    <mergeCell ref="K111:M11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47" t="s">
        <v>3876</v>
      </c>
      <c r="B1" s="647"/>
      <c r="C1" s="647"/>
      <c r="D1" s="647"/>
      <c r="E1" s="647"/>
    </row>
    <row r="2" spans="1:5" x14ac:dyDescent="0.25">
      <c r="A2" s="177"/>
      <c r="B2" s="177"/>
      <c r="C2" s="177"/>
      <c r="D2" s="177"/>
      <c r="E2" s="177"/>
    </row>
    <row r="3" spans="1:5" ht="30" x14ac:dyDescent="0.25">
      <c r="A3" s="648" t="s">
        <v>0</v>
      </c>
      <c r="B3" s="652" t="s">
        <v>2204</v>
      </c>
      <c r="C3" s="653"/>
      <c r="D3" s="654"/>
      <c r="E3" s="96" t="s">
        <v>3877</v>
      </c>
    </row>
    <row r="4" spans="1:5" ht="45" x14ac:dyDescent="0.25">
      <c r="A4" s="648"/>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49" t="s">
        <v>3886</v>
      </c>
      <c r="B30" s="650"/>
      <c r="C30" s="651"/>
      <c r="D30" s="122"/>
      <c r="E30" s="122"/>
    </row>
    <row r="31" spans="1:5" x14ac:dyDescent="0.25">
      <c r="A31" s="649" t="s">
        <v>3887</v>
      </c>
      <c r="B31" s="650"/>
      <c r="C31" s="651"/>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48" t="s">
        <v>3890</v>
      </c>
      <c r="B35" s="648" t="s">
        <v>2204</v>
      </c>
      <c r="C35" s="648"/>
      <c r="D35" s="648"/>
      <c r="E35" s="96" t="s">
        <v>3877</v>
      </c>
    </row>
    <row r="36" spans="1:5" ht="45" x14ac:dyDescent="0.25">
      <c r="A36" s="648"/>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49" t="s">
        <v>3901</v>
      </c>
      <c r="B59" s="650"/>
      <c r="C59" s="651"/>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886" t="s">
        <v>2825</v>
      </c>
      <c r="B45" s="887"/>
      <c r="C45" s="887"/>
      <c r="D45" s="887"/>
      <c r="E45" s="887"/>
      <c r="F45" s="887"/>
      <c r="G45" s="888"/>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27" t="s">
        <v>4029</v>
      </c>
      <c r="B1" s="627"/>
      <c r="C1" s="627"/>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56" t="s">
        <v>3226</v>
      </c>
      <c r="B8" s="757"/>
      <c r="C8" s="757"/>
      <c r="D8" s="757"/>
      <c r="E8" s="757"/>
      <c r="F8" s="757"/>
      <c r="G8" s="758"/>
    </row>
    <row r="9" spans="1:7" x14ac:dyDescent="0.25">
      <c r="A9" s="898" t="s">
        <v>3227</v>
      </c>
      <c r="B9" s="899"/>
      <c r="C9" s="899"/>
      <c r="D9" s="899"/>
      <c r="E9" s="899"/>
      <c r="F9" s="899"/>
      <c r="G9" s="900"/>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901" t="s">
        <v>3234</v>
      </c>
      <c r="B23" s="902"/>
      <c r="C23" s="903"/>
      <c r="D23" s="904" t="s">
        <v>3235</v>
      </c>
      <c r="E23" s="904"/>
      <c r="F23" s="904"/>
      <c r="G23" s="904"/>
      <c r="H23" s="904"/>
    </row>
    <row r="24" spans="1:8" x14ac:dyDescent="0.25">
      <c r="A24" s="898" t="s">
        <v>3227</v>
      </c>
      <c r="B24" s="899"/>
      <c r="C24" s="899"/>
      <c r="D24" s="899"/>
      <c r="E24" s="899"/>
      <c r="F24" s="899"/>
      <c r="G24" s="899"/>
      <c r="H24" s="900"/>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898" t="s">
        <v>3243</v>
      </c>
      <c r="B38" s="899"/>
      <c r="C38" s="899"/>
      <c r="D38" s="899"/>
      <c r="E38" s="899"/>
      <c r="F38" s="899"/>
      <c r="G38" s="899"/>
      <c r="H38" s="900"/>
    </row>
    <row r="39" spans="1:8" ht="15" customHeight="1" x14ac:dyDescent="0.25">
      <c r="A39" s="23">
        <v>13</v>
      </c>
      <c r="B39" s="649" t="s">
        <v>3244</v>
      </c>
      <c r="C39" s="651"/>
      <c r="D39" s="23"/>
      <c r="E39" s="221"/>
      <c r="F39" s="221"/>
      <c r="G39" s="221"/>
      <c r="H39" s="23"/>
    </row>
    <row r="40" spans="1:8" ht="15" customHeight="1" x14ac:dyDescent="0.25">
      <c r="A40" s="23">
        <v>14</v>
      </c>
      <c r="B40" s="649" t="s">
        <v>3245</v>
      </c>
      <c r="C40" s="651"/>
      <c r="D40" s="23"/>
      <c r="E40" s="175"/>
      <c r="F40" s="175"/>
      <c r="G40" s="175"/>
      <c r="H40" s="23"/>
    </row>
    <row r="41" spans="1:8" ht="15" customHeight="1" x14ac:dyDescent="0.25">
      <c r="A41" s="23">
        <v>15</v>
      </c>
      <c r="B41" s="649" t="s">
        <v>3246</v>
      </c>
      <c r="C41" s="651"/>
      <c r="D41" s="23"/>
      <c r="E41" s="175"/>
      <c r="F41" s="175"/>
      <c r="G41" s="175"/>
      <c r="H41" s="23"/>
    </row>
    <row r="42" spans="1:8" ht="15" customHeight="1" x14ac:dyDescent="0.25">
      <c r="A42" s="23">
        <v>16</v>
      </c>
      <c r="B42" s="649" t="s">
        <v>3247</v>
      </c>
      <c r="C42" s="651"/>
      <c r="D42" s="23"/>
      <c r="E42" s="175"/>
      <c r="F42" s="175"/>
      <c r="G42" s="175"/>
      <c r="H42" s="23"/>
    </row>
    <row r="43" spans="1:8" ht="15" customHeight="1" x14ac:dyDescent="0.25">
      <c r="A43" s="23">
        <v>17</v>
      </c>
      <c r="B43" s="649" t="s">
        <v>3248</v>
      </c>
      <c r="C43" s="651"/>
      <c r="D43" s="175"/>
      <c r="E43" s="175"/>
      <c r="F43" s="23"/>
      <c r="G43" s="175"/>
      <c r="H43" s="175"/>
    </row>
    <row r="44" spans="1:8" ht="15" customHeight="1" x14ac:dyDescent="0.25">
      <c r="A44" s="23">
        <v>18</v>
      </c>
      <c r="B44" s="649" t="s">
        <v>3249</v>
      </c>
      <c r="C44" s="651"/>
      <c r="D44" s="175"/>
      <c r="E44" s="23"/>
      <c r="F44" s="23"/>
      <c r="G44" s="23"/>
      <c r="H44" s="175"/>
    </row>
    <row r="45" spans="1:8" ht="15" customHeight="1" x14ac:dyDescent="0.25">
      <c r="A45" s="23">
        <v>19</v>
      </c>
      <c r="B45" s="649" t="s">
        <v>3250</v>
      </c>
      <c r="C45" s="651"/>
      <c r="D45" s="175"/>
      <c r="E45" s="23"/>
      <c r="F45" s="23"/>
      <c r="G45" s="23"/>
      <c r="H45" s="175"/>
    </row>
    <row r="46" spans="1:8" ht="15" customHeight="1" x14ac:dyDescent="0.25">
      <c r="A46" s="23">
        <v>20</v>
      </c>
      <c r="B46" s="649" t="s">
        <v>3251</v>
      </c>
      <c r="C46" s="651"/>
      <c r="D46" s="23"/>
      <c r="E46" s="23"/>
      <c r="F46" s="23"/>
      <c r="G46" s="23"/>
      <c r="H46" s="23"/>
    </row>
    <row r="47" spans="1:8" ht="15" customHeight="1" x14ac:dyDescent="0.25">
      <c r="A47" s="891" t="s">
        <v>3252</v>
      </c>
      <c r="B47" s="891"/>
      <c r="C47" s="891"/>
      <c r="D47" s="152"/>
      <c r="E47" s="152"/>
      <c r="F47" s="152"/>
      <c r="G47" s="152"/>
      <c r="H47" s="152"/>
    </row>
    <row r="48" spans="1:8" ht="15" customHeight="1" x14ac:dyDescent="0.25">
      <c r="A48" s="891" t="s">
        <v>3253</v>
      </c>
      <c r="B48" s="891"/>
      <c r="C48" s="891"/>
      <c r="D48" s="889" t="s">
        <v>3254</v>
      </c>
      <c r="E48" s="892" t="s">
        <v>3255</v>
      </c>
      <c r="F48" s="893"/>
      <c r="G48" s="894"/>
      <c r="H48" s="889" t="s">
        <v>3256</v>
      </c>
    </row>
    <row r="49" spans="1:8" ht="15" customHeight="1" x14ac:dyDescent="0.25">
      <c r="A49" s="891" t="s">
        <v>3257</v>
      </c>
      <c r="B49" s="891"/>
      <c r="C49" s="891"/>
      <c r="D49" s="890"/>
      <c r="E49" s="895"/>
      <c r="F49" s="896"/>
      <c r="G49" s="897"/>
      <c r="H49" s="890"/>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905" t="s">
        <v>3261</v>
      </c>
      <c r="B10" s="906"/>
      <c r="C10" s="906"/>
      <c r="D10" s="906"/>
      <c r="E10" s="907"/>
      <c r="F10" s="193"/>
    </row>
    <row r="11" spans="1:6" ht="15" customHeight="1" x14ac:dyDescent="0.25">
      <c r="A11" s="908" t="s">
        <v>3262</v>
      </c>
      <c r="B11" s="909"/>
      <c r="C11" s="909"/>
      <c r="D11" s="909"/>
      <c r="E11" s="910"/>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911" t="s">
        <v>3284</v>
      </c>
      <c r="B32" s="912"/>
      <c r="C32" s="912"/>
      <c r="D32" s="912"/>
      <c r="E32" s="912"/>
      <c r="F32" s="193"/>
    </row>
    <row r="33" spans="1:6" ht="36.75" customHeight="1" x14ac:dyDescent="0.25">
      <c r="A33" s="913" t="s">
        <v>3285</v>
      </c>
      <c r="B33" s="913"/>
      <c r="C33" s="913"/>
      <c r="D33" s="913"/>
      <c r="E33" s="913"/>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914" t="s">
        <v>3298</v>
      </c>
      <c r="B14" s="914"/>
      <c r="C14" s="914"/>
      <c r="D14" s="914"/>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55" t="s">
        <v>2091</v>
      </c>
      <c r="B11" s="755" t="s">
        <v>2203</v>
      </c>
      <c r="C11" s="764" t="s">
        <v>3335</v>
      </c>
      <c r="D11" s="765"/>
      <c r="E11" s="765"/>
      <c r="F11" s="765"/>
      <c r="G11" s="766"/>
    </row>
    <row r="12" spans="1:7" x14ac:dyDescent="0.25">
      <c r="A12" s="755"/>
      <c r="B12" s="755"/>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915" t="s">
        <v>3349</v>
      </c>
      <c r="B22" s="915" t="s">
        <v>3350</v>
      </c>
      <c r="C22" s="886" t="s">
        <v>3351</v>
      </c>
      <c r="D22" s="888"/>
      <c r="E22" s="915" t="s">
        <v>3352</v>
      </c>
    </row>
    <row r="23" spans="1:7" ht="60" x14ac:dyDescent="0.25">
      <c r="A23" s="916"/>
      <c r="B23" s="916"/>
      <c r="C23" s="92" t="s">
        <v>3353</v>
      </c>
      <c r="D23" s="92" t="s">
        <v>3354</v>
      </c>
      <c r="E23" s="916"/>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56" t="s">
        <v>3360</v>
      </c>
      <c r="B14" s="757"/>
      <c r="C14" s="758"/>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56" t="s">
        <v>3369</v>
      </c>
      <c r="B20" s="757"/>
      <c r="C20" s="758"/>
    </row>
    <row r="21" spans="1:3" x14ac:dyDescent="0.25">
      <c r="A21" s="917" t="s">
        <v>3370</v>
      </c>
      <c r="B21" s="918"/>
      <c r="C21" s="919"/>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920" t="s">
        <v>3381</v>
      </c>
      <c r="B27" s="920"/>
      <c r="C27" s="920"/>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898" t="s">
        <v>3395</v>
      </c>
      <c r="B35" s="899"/>
      <c r="C35" s="900"/>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886" t="s">
        <v>3415</v>
      </c>
      <c r="B46" s="887"/>
      <c r="C46" s="888"/>
    </row>
    <row r="47" spans="1:3" x14ac:dyDescent="0.25">
      <c r="A47" s="105" t="s">
        <v>3416</v>
      </c>
      <c r="B47" s="51" t="s">
        <v>3417</v>
      </c>
      <c r="C47" s="53">
        <f>C26+C34-C45</f>
        <v>0</v>
      </c>
    </row>
    <row r="48" spans="1:3" x14ac:dyDescent="0.25">
      <c r="A48" s="898" t="s">
        <v>3418</v>
      </c>
      <c r="B48" s="899"/>
      <c r="C48" s="900"/>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904" t="s">
        <v>3451</v>
      </c>
      <c r="B26" s="904"/>
      <c r="C26" s="904"/>
      <c r="D26" s="904"/>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985" t="s">
        <v>4376</v>
      </c>
      <c r="B1" s="985"/>
      <c r="C1" s="985"/>
      <c r="D1" s="516"/>
      <c r="E1" s="516"/>
      <c r="F1" s="516"/>
      <c r="G1" s="516"/>
      <c r="H1" s="516"/>
      <c r="I1" s="516"/>
    </row>
    <row r="2" spans="1:9" x14ac:dyDescent="0.25">
      <c r="A2" s="516"/>
      <c r="B2" s="516"/>
      <c r="C2" s="516"/>
      <c r="D2" s="516"/>
      <c r="E2" s="516"/>
      <c r="F2" s="516"/>
      <c r="G2" s="516"/>
      <c r="H2" s="516"/>
      <c r="I2" s="516"/>
    </row>
    <row r="3" spans="1:9" x14ac:dyDescent="0.25">
      <c r="A3" s="986" t="s">
        <v>4377</v>
      </c>
      <c r="B3" s="987"/>
      <c r="C3" s="988"/>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60" t="s">
        <v>4381</v>
      </c>
      <c r="B8" s="960"/>
      <c r="C8" s="960"/>
      <c r="D8" s="516"/>
      <c r="E8" s="516"/>
      <c r="F8" s="516"/>
      <c r="G8" s="516"/>
      <c r="H8" s="516"/>
      <c r="I8" s="516"/>
    </row>
    <row r="9" spans="1:9" x14ac:dyDescent="0.25">
      <c r="A9" s="516"/>
      <c r="B9" s="516"/>
      <c r="C9" s="516"/>
      <c r="D9" s="516"/>
      <c r="E9" s="516"/>
      <c r="F9" s="516"/>
      <c r="G9" s="516"/>
      <c r="H9" s="516"/>
      <c r="I9" s="516"/>
    </row>
    <row r="10" spans="1:9" ht="15" customHeight="1" x14ac:dyDescent="0.25">
      <c r="A10" s="960" t="s">
        <v>4382</v>
      </c>
      <c r="B10" s="960"/>
      <c r="C10" s="960"/>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989" t="s">
        <v>4387</v>
      </c>
      <c r="B16" s="990"/>
      <c r="C16" s="991"/>
      <c r="D16" s="516"/>
      <c r="E16" s="516"/>
      <c r="F16" s="516"/>
      <c r="G16" s="516"/>
      <c r="H16" s="516"/>
      <c r="I16" s="516"/>
    </row>
    <row r="17" spans="1:9" x14ac:dyDescent="0.25">
      <c r="A17" s="520"/>
      <c r="B17" s="521" t="s">
        <v>4388</v>
      </c>
      <c r="C17" s="518"/>
      <c r="D17" s="516"/>
      <c r="E17" s="516"/>
      <c r="F17" s="516"/>
      <c r="G17" s="516"/>
      <c r="H17" s="516"/>
      <c r="I17" s="516"/>
    </row>
    <row r="18" spans="1:9" x14ac:dyDescent="0.25">
      <c r="A18" s="989" t="s">
        <v>1982</v>
      </c>
      <c r="B18" s="990"/>
      <c r="C18" s="991"/>
      <c r="D18" s="516"/>
      <c r="E18" s="516"/>
      <c r="F18" s="516"/>
      <c r="G18" s="516"/>
      <c r="H18" s="516"/>
      <c r="I18" s="516"/>
    </row>
    <row r="19" spans="1:9" x14ac:dyDescent="0.25">
      <c r="A19" s="520"/>
      <c r="B19" s="522" t="s">
        <v>4389</v>
      </c>
      <c r="C19" s="518"/>
      <c r="D19" s="516"/>
      <c r="E19" s="516"/>
      <c r="F19" s="516"/>
      <c r="G19" s="516"/>
      <c r="H19" s="516"/>
      <c r="I19" s="516"/>
    </row>
    <row r="20" spans="1:9" x14ac:dyDescent="0.25">
      <c r="A20" s="983" t="s">
        <v>4390</v>
      </c>
      <c r="B20" s="983"/>
      <c r="C20" s="983"/>
      <c r="D20" s="516"/>
      <c r="E20" s="516"/>
      <c r="F20" s="516"/>
      <c r="G20" s="516"/>
      <c r="H20" s="516"/>
      <c r="I20" s="516"/>
    </row>
    <row r="21" spans="1:9" x14ac:dyDescent="0.25">
      <c r="A21" s="520"/>
      <c r="B21" s="522" t="s">
        <v>4391</v>
      </c>
      <c r="C21" s="518"/>
      <c r="D21" s="516"/>
      <c r="E21" s="516"/>
      <c r="F21" s="516"/>
      <c r="G21" s="516"/>
      <c r="H21" s="516"/>
      <c r="I21" s="516"/>
    </row>
    <row r="22" spans="1:9" x14ac:dyDescent="0.25">
      <c r="A22" s="976" t="s">
        <v>4392</v>
      </c>
      <c r="B22" s="977"/>
      <c r="C22" s="984"/>
      <c r="D22" s="516"/>
      <c r="E22" s="516"/>
      <c r="F22" s="516"/>
      <c r="G22" s="516"/>
      <c r="H22" s="516"/>
      <c r="I22" s="516"/>
    </row>
    <row r="23" spans="1:9" x14ac:dyDescent="0.25">
      <c r="A23" s="520"/>
      <c r="B23" s="522" t="s">
        <v>4393</v>
      </c>
      <c r="C23" s="518"/>
      <c r="D23" s="516"/>
      <c r="E23" s="516"/>
      <c r="F23" s="516"/>
      <c r="G23" s="516"/>
      <c r="H23" s="516"/>
      <c r="I23" s="516"/>
    </row>
    <row r="24" spans="1:9" x14ac:dyDescent="0.25">
      <c r="A24" s="976" t="s">
        <v>4394</v>
      </c>
      <c r="B24" s="977"/>
      <c r="C24" s="984"/>
      <c r="D24" s="516"/>
      <c r="E24" s="516"/>
      <c r="F24" s="516"/>
      <c r="G24" s="516"/>
      <c r="H24" s="516"/>
      <c r="I24" s="516"/>
    </row>
    <row r="25" spans="1:9" x14ac:dyDescent="0.25">
      <c r="A25" s="520"/>
      <c r="B25" s="522" t="s">
        <v>4395</v>
      </c>
      <c r="C25" s="518"/>
      <c r="D25" s="516"/>
      <c r="E25" s="516"/>
      <c r="F25" s="516"/>
      <c r="G25" s="516"/>
      <c r="H25" s="516"/>
      <c r="I25" s="516"/>
    </row>
    <row r="26" spans="1:9" x14ac:dyDescent="0.25">
      <c r="A26" s="976" t="s">
        <v>4396</v>
      </c>
      <c r="B26" s="977"/>
      <c r="C26" s="984"/>
      <c r="D26" s="516"/>
      <c r="E26" s="516"/>
      <c r="F26" s="516"/>
      <c r="G26" s="516"/>
      <c r="H26" s="516"/>
      <c r="I26" s="516"/>
    </row>
    <row r="27" spans="1:9" x14ac:dyDescent="0.25">
      <c r="A27" s="520"/>
      <c r="B27" s="522" t="s">
        <v>4397</v>
      </c>
      <c r="C27" s="518"/>
      <c r="D27" s="516"/>
      <c r="E27" s="516"/>
      <c r="F27" s="516"/>
      <c r="G27" s="516"/>
      <c r="H27" s="516"/>
      <c r="I27" s="516"/>
    </row>
    <row r="28" spans="1:9" x14ac:dyDescent="0.25">
      <c r="A28" s="976" t="s">
        <v>4398</v>
      </c>
      <c r="B28" s="977"/>
      <c r="C28" s="984"/>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976" t="s">
        <v>4401</v>
      </c>
      <c r="B30" s="977"/>
      <c r="C30" s="984"/>
      <c r="D30" s="516"/>
      <c r="E30" s="516"/>
      <c r="F30" s="516"/>
      <c r="G30" s="516"/>
      <c r="H30" s="516"/>
      <c r="I30" s="516"/>
    </row>
    <row r="31" spans="1:9" x14ac:dyDescent="0.25">
      <c r="A31" s="521" t="s">
        <v>3802</v>
      </c>
      <c r="B31" s="950"/>
      <c r="C31" s="950"/>
      <c r="D31" s="516"/>
      <c r="E31" s="516"/>
      <c r="F31" s="516"/>
      <c r="G31" s="516"/>
      <c r="H31" s="516"/>
      <c r="I31" s="516"/>
    </row>
    <row r="32" spans="1:9" x14ac:dyDescent="0.25">
      <c r="A32" s="521" t="s">
        <v>3461</v>
      </c>
      <c r="B32" s="978"/>
      <c r="C32" s="979"/>
      <c r="D32" s="516"/>
      <c r="E32" s="516"/>
      <c r="F32" s="516"/>
      <c r="G32" s="516"/>
      <c r="H32" s="516"/>
      <c r="I32" s="516"/>
    </row>
    <row r="33" spans="1:9" x14ac:dyDescent="0.25">
      <c r="A33" s="521" t="s">
        <v>4402</v>
      </c>
      <c r="B33" s="978"/>
      <c r="C33" s="979"/>
      <c r="D33" s="516"/>
      <c r="E33" s="516"/>
      <c r="F33" s="516"/>
      <c r="G33" s="516"/>
      <c r="H33" s="516"/>
      <c r="I33" s="516"/>
    </row>
    <row r="34" spans="1:9" x14ac:dyDescent="0.25">
      <c r="A34" s="521" t="s">
        <v>4403</v>
      </c>
      <c r="B34" s="978"/>
      <c r="C34" s="979"/>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980" t="s">
        <v>4404</v>
      </c>
      <c r="B36" s="981"/>
      <c r="C36" s="982"/>
      <c r="D36" s="516"/>
      <c r="E36" s="516"/>
      <c r="F36" s="516"/>
      <c r="G36" s="516"/>
      <c r="H36" s="516"/>
      <c r="I36" s="516"/>
    </row>
    <row r="37" spans="1:9" ht="25.5" x14ac:dyDescent="0.25">
      <c r="A37" s="521" t="s">
        <v>4405</v>
      </c>
      <c r="B37" s="978"/>
      <c r="C37" s="979"/>
      <c r="D37" s="516"/>
      <c r="E37" s="516"/>
      <c r="F37" s="516"/>
      <c r="G37" s="516"/>
      <c r="H37" s="516"/>
      <c r="I37" s="516"/>
    </row>
    <row r="38" spans="1:9" ht="25.5" x14ac:dyDescent="0.25">
      <c r="A38" s="521" t="s">
        <v>4406</v>
      </c>
      <c r="B38" s="939"/>
      <c r="C38" s="940"/>
      <c r="D38" s="516"/>
      <c r="E38" s="516"/>
      <c r="F38" s="516"/>
      <c r="G38" s="516"/>
      <c r="H38" s="516"/>
      <c r="I38" s="516"/>
    </row>
    <row r="39" spans="1:9" x14ac:dyDescent="0.25">
      <c r="A39" s="976" t="s">
        <v>4407</v>
      </c>
      <c r="B39" s="977"/>
      <c r="C39" s="977"/>
      <c r="D39" s="516"/>
      <c r="E39" s="516"/>
      <c r="F39" s="516"/>
      <c r="G39" s="516"/>
      <c r="H39" s="516"/>
      <c r="I39" s="516"/>
    </row>
    <row r="40" spans="1:9" ht="38.25" x14ac:dyDescent="0.25">
      <c r="A40" s="521" t="s">
        <v>4408</v>
      </c>
      <c r="B40" s="939"/>
      <c r="C40" s="940"/>
      <c r="D40" s="516"/>
      <c r="E40" s="516"/>
      <c r="F40" s="516"/>
      <c r="G40" s="516"/>
      <c r="H40" s="516"/>
      <c r="I40" s="516"/>
    </row>
    <row r="41" spans="1:9" x14ac:dyDescent="0.25">
      <c r="A41" s="522" t="s">
        <v>1231</v>
      </c>
      <c r="B41" s="939"/>
      <c r="C41" s="940"/>
      <c r="D41" s="516"/>
      <c r="E41" s="516"/>
      <c r="F41" s="516"/>
      <c r="G41" s="516"/>
      <c r="H41" s="516"/>
      <c r="I41" s="516"/>
    </row>
    <row r="42" spans="1:9" x14ac:dyDescent="0.25">
      <c r="A42" s="522" t="s">
        <v>4403</v>
      </c>
      <c r="B42" s="939"/>
      <c r="C42" s="940"/>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939"/>
      <c r="C44" s="940"/>
      <c r="D44" s="516"/>
      <c r="E44" s="516"/>
      <c r="F44" s="516"/>
      <c r="G44" s="516"/>
      <c r="H44" s="516"/>
      <c r="I44" s="516"/>
    </row>
    <row r="45" spans="1:9" x14ac:dyDescent="0.25">
      <c r="A45" s="522" t="s">
        <v>1702</v>
      </c>
      <c r="B45" s="939"/>
      <c r="C45" s="940"/>
      <c r="D45" s="516"/>
      <c r="E45" s="516"/>
      <c r="F45" s="516"/>
      <c r="G45" s="516"/>
      <c r="H45" s="516"/>
      <c r="I45" s="516"/>
    </row>
    <row r="46" spans="1:9" x14ac:dyDescent="0.25">
      <c r="A46" s="522" t="s">
        <v>4409</v>
      </c>
      <c r="B46" s="939"/>
      <c r="C46" s="940"/>
      <c r="D46" s="516"/>
      <c r="E46" s="516"/>
      <c r="F46" s="516"/>
      <c r="G46" s="516"/>
      <c r="H46" s="516"/>
      <c r="I46" s="516"/>
    </row>
    <row r="47" spans="1:9" ht="101.25" customHeight="1" x14ac:dyDescent="0.25">
      <c r="A47" s="960" t="s">
        <v>4410</v>
      </c>
      <c r="B47" s="960"/>
      <c r="C47" s="960"/>
      <c r="D47" s="516"/>
      <c r="E47" s="516"/>
      <c r="F47" s="516"/>
      <c r="G47" s="516"/>
      <c r="H47" s="516"/>
      <c r="I47" s="516"/>
    </row>
    <row r="48" spans="1:9" x14ac:dyDescent="0.25">
      <c r="A48" s="516"/>
      <c r="B48" s="516"/>
      <c r="C48" s="516"/>
      <c r="D48" s="516"/>
      <c r="E48" s="516"/>
      <c r="F48" s="516"/>
      <c r="G48" s="516"/>
      <c r="H48" s="516"/>
      <c r="I48" s="516"/>
    </row>
    <row r="49" spans="1:9" x14ac:dyDescent="0.25">
      <c r="A49" s="973" t="s">
        <v>4411</v>
      </c>
      <c r="B49" s="974"/>
      <c r="C49" s="975"/>
      <c r="D49" s="516"/>
      <c r="E49" s="516"/>
      <c r="F49" s="516"/>
      <c r="G49" s="516"/>
      <c r="H49" s="516"/>
      <c r="I49" s="516"/>
    </row>
    <row r="50" spans="1:9" x14ac:dyDescent="0.25">
      <c r="A50" s="522" t="s">
        <v>4412</v>
      </c>
      <c r="B50" s="939"/>
      <c r="C50" s="940"/>
      <c r="D50" s="516"/>
      <c r="E50" s="516"/>
      <c r="F50" s="516"/>
      <c r="G50" s="516"/>
      <c r="H50" s="516"/>
      <c r="I50" s="516"/>
    </row>
    <row r="51" spans="1:9" x14ac:dyDescent="0.25">
      <c r="A51" s="522" t="s">
        <v>4413</v>
      </c>
      <c r="B51" s="939"/>
      <c r="C51" s="940"/>
      <c r="D51" s="516"/>
      <c r="E51" s="516"/>
      <c r="F51" s="516"/>
      <c r="G51" s="516"/>
      <c r="H51" s="516"/>
      <c r="I51" s="516"/>
    </row>
    <row r="52" spans="1:9" x14ac:dyDescent="0.25">
      <c r="A52" s="522" t="s">
        <v>4414</v>
      </c>
      <c r="B52" s="939"/>
      <c r="C52" s="940"/>
      <c r="D52" s="516"/>
      <c r="E52" s="516"/>
      <c r="F52" s="516"/>
      <c r="G52" s="516"/>
      <c r="H52" s="516"/>
      <c r="I52" s="516"/>
    </row>
    <row r="53" spans="1:9" x14ac:dyDescent="0.25">
      <c r="A53" s="522" t="s">
        <v>4415</v>
      </c>
      <c r="B53" s="939"/>
      <c r="C53" s="940"/>
      <c r="D53" s="516"/>
      <c r="E53" s="516"/>
      <c r="F53" s="516"/>
      <c r="G53" s="516"/>
      <c r="H53" s="516"/>
      <c r="I53" s="516"/>
    </row>
    <row r="54" spans="1:9" x14ac:dyDescent="0.25">
      <c r="A54" s="522" t="s">
        <v>4416</v>
      </c>
      <c r="B54" s="939"/>
      <c r="C54" s="940"/>
      <c r="D54" s="516"/>
      <c r="E54" s="516"/>
      <c r="F54" s="516"/>
      <c r="G54" s="516"/>
      <c r="H54" s="516"/>
      <c r="I54" s="516"/>
    </row>
    <row r="55" spans="1:9" x14ac:dyDescent="0.25">
      <c r="A55" s="522" t="s">
        <v>4417</v>
      </c>
      <c r="B55" s="939"/>
      <c r="C55" s="940"/>
      <c r="D55" s="516"/>
      <c r="E55" s="516"/>
      <c r="F55" s="516"/>
      <c r="G55" s="516"/>
      <c r="H55" s="516"/>
      <c r="I55" s="516"/>
    </row>
    <row r="56" spans="1:9" x14ac:dyDescent="0.25">
      <c r="A56" s="522" t="s">
        <v>4418</v>
      </c>
      <c r="B56" s="939"/>
      <c r="C56" s="940"/>
      <c r="D56" s="516"/>
      <c r="E56" s="516"/>
      <c r="F56" s="516"/>
      <c r="G56" s="516"/>
      <c r="H56" s="516"/>
      <c r="I56" s="516"/>
    </row>
    <row r="57" spans="1:9" x14ac:dyDescent="0.25">
      <c r="A57" s="516"/>
      <c r="B57" s="516"/>
      <c r="C57" s="516"/>
      <c r="D57" s="516"/>
      <c r="E57" s="516"/>
      <c r="F57" s="516"/>
      <c r="G57" s="516"/>
      <c r="H57" s="516"/>
      <c r="I57" s="516"/>
    </row>
    <row r="58" spans="1:9" x14ac:dyDescent="0.25">
      <c r="A58" s="973" t="s">
        <v>4419</v>
      </c>
      <c r="B58" s="974"/>
      <c r="C58" s="975"/>
      <c r="D58" s="516"/>
      <c r="E58" s="516"/>
      <c r="F58" s="516"/>
      <c r="G58" s="516"/>
      <c r="H58" s="516"/>
      <c r="I58" s="516"/>
    </row>
    <row r="59" spans="1:9" x14ac:dyDescent="0.25">
      <c r="A59" s="522" t="s">
        <v>4420</v>
      </c>
      <c r="B59" s="939"/>
      <c r="C59" s="940"/>
      <c r="D59" s="516"/>
      <c r="E59" s="516"/>
      <c r="F59" s="516"/>
      <c r="G59" s="516"/>
      <c r="H59" s="516"/>
      <c r="I59" s="516"/>
    </row>
    <row r="60" spans="1:9" x14ac:dyDescent="0.25">
      <c r="A60" s="522" t="s">
        <v>4421</v>
      </c>
      <c r="B60" s="939"/>
      <c r="C60" s="940"/>
      <c r="D60" s="516"/>
      <c r="E60" s="516"/>
      <c r="F60" s="516"/>
      <c r="G60" s="516"/>
      <c r="H60" s="516"/>
      <c r="I60" s="516"/>
    </row>
    <row r="61" spans="1:9" x14ac:dyDescent="0.25">
      <c r="A61" s="516"/>
      <c r="B61" s="516"/>
      <c r="C61" s="516"/>
      <c r="D61" s="516"/>
      <c r="E61" s="516"/>
      <c r="F61" s="516"/>
      <c r="G61" s="516"/>
      <c r="H61" s="516"/>
      <c r="I61" s="516"/>
    </row>
    <row r="62" spans="1:9" x14ac:dyDescent="0.25">
      <c r="A62" s="955" t="s">
        <v>4422</v>
      </c>
      <c r="B62" s="955"/>
      <c r="C62" s="955"/>
      <c r="D62" s="955"/>
      <c r="E62" s="955"/>
      <c r="F62" s="523"/>
      <c r="G62" s="516"/>
      <c r="H62" s="516"/>
      <c r="I62" s="516"/>
    </row>
    <row r="63" spans="1:9" x14ac:dyDescent="0.25">
      <c r="A63" s="966" t="s">
        <v>4423</v>
      </c>
      <c r="B63" s="967"/>
      <c r="C63" s="967"/>
      <c r="D63" s="967"/>
      <c r="E63" s="968"/>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69" t="s">
        <v>4439</v>
      </c>
      <c r="B73" s="970"/>
      <c r="C73" s="970"/>
      <c r="D73" s="970"/>
      <c r="E73" s="970"/>
      <c r="F73" s="971"/>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72" t="s">
        <v>4456</v>
      </c>
      <c r="B84" s="972"/>
      <c r="C84" s="972"/>
      <c r="D84" s="972"/>
      <c r="E84" s="972"/>
      <c r="F84" s="972"/>
      <c r="G84" s="972"/>
      <c r="H84" s="516"/>
      <c r="I84" s="516"/>
    </row>
    <row r="85" spans="1:9" ht="18" customHeight="1" x14ac:dyDescent="0.25">
      <c r="A85" s="925" t="s">
        <v>4457</v>
      </c>
      <c r="B85" s="947"/>
      <c r="C85" s="926"/>
      <c r="D85" s="522" t="s">
        <v>4388</v>
      </c>
      <c r="E85" s="518"/>
      <c r="F85" s="531" t="s">
        <v>4426</v>
      </c>
      <c r="G85" s="518"/>
      <c r="H85" s="532"/>
      <c r="I85" s="532"/>
    </row>
    <row r="86" spans="1:9" ht="38.25" x14ac:dyDescent="0.25">
      <c r="A86" s="921" t="s">
        <v>4458</v>
      </c>
      <c r="B86" s="964"/>
      <c r="C86" s="521" t="s">
        <v>4459</v>
      </c>
      <c r="D86" s="522" t="s">
        <v>4389</v>
      </c>
      <c r="E86" s="518"/>
      <c r="F86" s="532"/>
      <c r="G86" s="532"/>
      <c r="H86" s="532"/>
      <c r="I86" s="532"/>
    </row>
    <row r="87" spans="1:9" ht="38.25" x14ac:dyDescent="0.25">
      <c r="A87" s="922"/>
      <c r="B87" s="965"/>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36" t="s">
        <v>4463</v>
      </c>
      <c r="B89" s="936"/>
      <c r="C89" s="936"/>
      <c r="D89" s="522" t="s">
        <v>4395</v>
      </c>
      <c r="E89" s="518"/>
      <c r="F89" s="532"/>
      <c r="G89" s="532"/>
      <c r="H89" s="532"/>
      <c r="I89" s="532"/>
    </row>
    <row r="90" spans="1:9" ht="15" customHeight="1" x14ac:dyDescent="0.25">
      <c r="A90" s="936" t="s">
        <v>4464</v>
      </c>
      <c r="B90" s="936"/>
      <c r="C90" s="936"/>
      <c r="D90" s="522" t="s">
        <v>4397</v>
      </c>
      <c r="E90" s="518"/>
      <c r="F90" s="532"/>
      <c r="G90" s="532"/>
      <c r="H90" s="532"/>
      <c r="I90" s="532"/>
    </row>
    <row r="91" spans="1:9" ht="21" customHeight="1" x14ac:dyDescent="0.25">
      <c r="A91" s="937" t="s">
        <v>4465</v>
      </c>
      <c r="B91" s="937"/>
      <c r="C91" s="937"/>
      <c r="D91" s="534" t="s">
        <v>4399</v>
      </c>
      <c r="E91" s="535"/>
      <c r="F91" s="532"/>
      <c r="G91" s="532"/>
      <c r="H91" s="532"/>
      <c r="I91" s="532"/>
    </row>
    <row r="92" spans="1:9" ht="27.75" customHeight="1" x14ac:dyDescent="0.25">
      <c r="A92" s="936" t="s">
        <v>4466</v>
      </c>
      <c r="B92" s="936"/>
      <c r="C92" s="936"/>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59" t="s">
        <v>4467</v>
      </c>
      <c r="B94" s="959"/>
      <c r="C94" s="959"/>
      <c r="D94" s="538"/>
      <c r="E94" s="538"/>
      <c r="F94" s="516"/>
      <c r="G94" s="516"/>
      <c r="H94" s="516"/>
      <c r="I94" s="516"/>
    </row>
    <row r="95" spans="1:9" x14ac:dyDescent="0.25">
      <c r="A95" s="955" t="s">
        <v>4468</v>
      </c>
      <c r="B95" s="955"/>
      <c r="C95" s="955"/>
      <c r="D95" s="538"/>
      <c r="E95" s="538"/>
      <c r="F95" s="516"/>
      <c r="G95" s="516"/>
      <c r="H95" s="516"/>
      <c r="I95" s="516"/>
    </row>
    <row r="96" spans="1:9" ht="126.75" customHeight="1" x14ac:dyDescent="0.25">
      <c r="A96" s="960" t="s">
        <v>4469</v>
      </c>
      <c r="B96" s="960"/>
      <c r="C96" s="960"/>
      <c r="D96" s="539"/>
      <c r="E96" s="539"/>
      <c r="F96" s="516"/>
      <c r="G96" s="516"/>
      <c r="H96" s="516"/>
      <c r="I96" s="516"/>
    </row>
    <row r="97" spans="1:9" ht="17.25" customHeight="1" x14ac:dyDescent="0.25">
      <c r="A97" s="954" t="s">
        <v>4470</v>
      </c>
      <c r="B97" s="954"/>
      <c r="C97" s="954"/>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61" t="s">
        <v>4478</v>
      </c>
      <c r="B105" s="962"/>
      <c r="C105" s="963"/>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54" t="s">
        <v>4483</v>
      </c>
      <c r="B110" s="954"/>
      <c r="C110" s="954"/>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54" t="s">
        <v>4488</v>
      </c>
      <c r="B115" s="954"/>
      <c r="C115" s="954"/>
      <c r="D115" s="954"/>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55" t="s">
        <v>4516</v>
      </c>
      <c r="B129" s="955"/>
      <c r="C129" s="955"/>
      <c r="D129" s="955"/>
      <c r="E129" s="955"/>
      <c r="F129" s="955"/>
      <c r="G129" s="955"/>
      <c r="H129" s="516"/>
      <c r="I129" s="516"/>
    </row>
    <row r="130" spans="1:9" ht="15" customHeight="1" x14ac:dyDescent="0.25">
      <c r="A130" s="956" t="s">
        <v>4517</v>
      </c>
      <c r="B130" s="956"/>
      <c r="C130" s="956"/>
      <c r="D130" s="956" t="s">
        <v>4518</v>
      </c>
      <c r="E130" s="956"/>
      <c r="F130" s="956"/>
      <c r="G130" s="956"/>
      <c r="H130" s="516"/>
      <c r="I130" s="516"/>
    </row>
    <row r="131" spans="1:9" ht="15" customHeight="1" x14ac:dyDescent="0.25">
      <c r="A131" s="931" t="s">
        <v>4519</v>
      </c>
      <c r="B131" s="931"/>
      <c r="C131" s="931"/>
      <c r="D131" s="957" t="s">
        <v>4520</v>
      </c>
      <c r="E131" s="958"/>
      <c r="F131" s="957" t="s">
        <v>4521</v>
      </c>
      <c r="G131" s="958"/>
      <c r="H131" s="516"/>
      <c r="I131" s="516"/>
    </row>
    <row r="132" spans="1:9" ht="15" customHeight="1" x14ac:dyDescent="0.25">
      <c r="A132" s="936" t="s">
        <v>4522</v>
      </c>
      <c r="B132" s="936"/>
      <c r="C132" s="936"/>
      <c r="D132" s="522" t="s">
        <v>4388</v>
      </c>
      <c r="E132" s="518"/>
      <c r="F132" s="521" t="s">
        <v>4389</v>
      </c>
      <c r="G132" s="543"/>
      <c r="H132" s="516"/>
      <c r="I132" s="516"/>
    </row>
    <row r="133" spans="1:9" ht="30" customHeight="1" x14ac:dyDescent="0.25">
      <c r="A133" s="936" t="s">
        <v>4523</v>
      </c>
      <c r="B133" s="936" t="s">
        <v>4524</v>
      </c>
      <c r="C133" s="936"/>
      <c r="D133" s="522" t="s">
        <v>4525</v>
      </c>
      <c r="E133" s="518"/>
      <c r="F133" s="522" t="s">
        <v>4526</v>
      </c>
      <c r="G133" s="544"/>
      <c r="H133" s="516"/>
      <c r="I133" s="516"/>
    </row>
    <row r="134" spans="1:9" ht="29.25" customHeight="1" x14ac:dyDescent="0.25">
      <c r="A134" s="936"/>
      <c r="B134" s="936" t="s">
        <v>4527</v>
      </c>
      <c r="C134" s="936"/>
      <c r="D134" s="522" t="s">
        <v>4528</v>
      </c>
      <c r="E134" s="518"/>
      <c r="F134" s="522" t="s">
        <v>4529</v>
      </c>
      <c r="G134" s="518"/>
      <c r="H134" s="516"/>
      <c r="I134" s="516"/>
    </row>
    <row r="135" spans="1:9" ht="15" customHeight="1" x14ac:dyDescent="0.25">
      <c r="A135" s="936"/>
      <c r="B135" s="936" t="s">
        <v>4530</v>
      </c>
      <c r="C135" s="936"/>
      <c r="D135" s="522" t="s">
        <v>4531</v>
      </c>
      <c r="E135" s="518"/>
      <c r="F135" s="522" t="s">
        <v>4532</v>
      </c>
      <c r="G135" s="518"/>
      <c r="H135" s="516"/>
      <c r="I135" s="516"/>
    </row>
    <row r="136" spans="1:9" ht="24.75" customHeight="1" x14ac:dyDescent="0.25">
      <c r="A136" s="921" t="s">
        <v>4533</v>
      </c>
      <c r="B136" s="936" t="s">
        <v>4534</v>
      </c>
      <c r="C136" s="936"/>
      <c r="D136" s="522" t="s">
        <v>4535</v>
      </c>
      <c r="E136" s="518"/>
      <c r="F136" s="522" t="s">
        <v>4536</v>
      </c>
      <c r="G136" s="518"/>
      <c r="H136" s="516"/>
      <c r="I136" s="516"/>
    </row>
    <row r="137" spans="1:9" ht="35.25" customHeight="1" x14ac:dyDescent="0.25">
      <c r="A137" s="922"/>
      <c r="B137" s="936" t="s">
        <v>4537</v>
      </c>
      <c r="C137" s="936"/>
      <c r="D137" s="522" t="s">
        <v>4538</v>
      </c>
      <c r="E137" s="518"/>
      <c r="F137" s="522" t="s">
        <v>4539</v>
      </c>
      <c r="G137" s="518"/>
      <c r="H137" s="516"/>
      <c r="I137" s="516"/>
    </row>
    <row r="138" spans="1:9" ht="30.75" customHeight="1" x14ac:dyDescent="0.25">
      <c r="A138" s="922"/>
      <c r="B138" s="936" t="s">
        <v>4540</v>
      </c>
      <c r="C138" s="936"/>
      <c r="D138" s="522" t="s">
        <v>4541</v>
      </c>
      <c r="E138" s="518"/>
      <c r="F138" s="522" t="s">
        <v>4542</v>
      </c>
      <c r="G138" s="518"/>
      <c r="H138" s="516"/>
      <c r="I138" s="516"/>
    </row>
    <row r="139" spans="1:9" ht="15" customHeight="1" x14ac:dyDescent="0.25">
      <c r="A139" s="925" t="s">
        <v>4543</v>
      </c>
      <c r="B139" s="947"/>
      <c r="C139" s="926"/>
      <c r="D139" s="522" t="s">
        <v>4399</v>
      </c>
      <c r="E139" s="518"/>
      <c r="F139" s="522" t="s">
        <v>4433</v>
      </c>
      <c r="G139" s="518"/>
      <c r="H139" s="516"/>
      <c r="I139" s="516"/>
    </row>
    <row r="140" spans="1:9" ht="15" customHeight="1" x14ac:dyDescent="0.25">
      <c r="A140" s="936" t="s">
        <v>4544</v>
      </c>
      <c r="B140" s="936"/>
      <c r="C140" s="936"/>
      <c r="D140" s="522" t="s">
        <v>4435</v>
      </c>
      <c r="E140" s="518"/>
      <c r="F140" s="522" t="s">
        <v>4436</v>
      </c>
      <c r="G140" s="518"/>
      <c r="H140" s="516"/>
      <c r="I140" s="516"/>
    </row>
    <row r="141" spans="1:9" ht="15" customHeight="1" x14ac:dyDescent="0.25">
      <c r="A141" s="936" t="s">
        <v>4545</v>
      </c>
      <c r="B141" s="936"/>
      <c r="C141" s="936"/>
      <c r="D141" s="522" t="s">
        <v>4438</v>
      </c>
      <c r="E141" s="518"/>
      <c r="F141" s="522" t="s">
        <v>4440</v>
      </c>
      <c r="G141" s="518"/>
      <c r="H141" s="516"/>
      <c r="I141" s="516"/>
    </row>
    <row r="142" spans="1:9" ht="15" customHeight="1" x14ac:dyDescent="0.25">
      <c r="A142" s="936" t="s">
        <v>4546</v>
      </c>
      <c r="B142" s="936"/>
      <c r="C142" s="936"/>
      <c r="D142" s="924" t="s">
        <v>4442</v>
      </c>
      <c r="E142" s="953"/>
      <c r="F142" s="924" t="s">
        <v>4443</v>
      </c>
      <c r="G142" s="953"/>
      <c r="H142" s="516"/>
      <c r="I142" s="516"/>
    </row>
    <row r="143" spans="1:9" x14ac:dyDescent="0.25">
      <c r="A143" s="522" t="s">
        <v>4547</v>
      </c>
      <c r="B143" s="522" t="s">
        <v>4444</v>
      </c>
      <c r="C143" s="518"/>
      <c r="D143" s="924"/>
      <c r="E143" s="953"/>
      <c r="F143" s="924"/>
      <c r="G143" s="953"/>
      <c r="H143" s="516"/>
      <c r="I143" s="516"/>
    </row>
    <row r="144" spans="1:9" ht="15" customHeight="1" x14ac:dyDescent="0.25">
      <c r="A144" s="924" t="s">
        <v>4548</v>
      </c>
      <c r="B144" s="936" t="s">
        <v>4549</v>
      </c>
      <c r="C144" s="936"/>
      <c r="D144" s="522" t="s">
        <v>4550</v>
      </c>
      <c r="E144" s="544"/>
      <c r="F144" s="522" t="s">
        <v>4551</v>
      </c>
      <c r="G144" s="518"/>
      <c r="H144" s="516"/>
      <c r="I144" s="516"/>
    </row>
    <row r="145" spans="1:9" x14ac:dyDescent="0.25">
      <c r="A145" s="924"/>
      <c r="B145" s="924" t="s">
        <v>4552</v>
      </c>
      <c r="C145" s="924"/>
      <c r="D145" s="534" t="s">
        <v>4553</v>
      </c>
      <c r="E145" s="535"/>
      <c r="F145" s="534" t="s">
        <v>4554</v>
      </c>
      <c r="G145" s="518"/>
      <c r="H145" s="516"/>
      <c r="I145" s="516"/>
    </row>
    <row r="146" spans="1:9" ht="15" customHeight="1" x14ac:dyDescent="0.25">
      <c r="A146" s="936" t="s">
        <v>4555</v>
      </c>
      <c r="B146" s="936"/>
      <c r="C146" s="936"/>
      <c r="D146" s="522" t="s">
        <v>4448</v>
      </c>
      <c r="E146" s="518"/>
      <c r="F146" s="545" t="s">
        <v>4450</v>
      </c>
      <c r="G146" s="518"/>
      <c r="H146" s="516"/>
      <c r="I146" s="516"/>
    </row>
    <row r="147" spans="1:9" ht="15" customHeight="1" x14ac:dyDescent="0.25">
      <c r="A147" s="936" t="s">
        <v>4556</v>
      </c>
      <c r="B147" s="936"/>
      <c r="C147" s="936"/>
      <c r="D147" s="521" t="s">
        <v>4452</v>
      </c>
      <c r="E147" s="527"/>
      <c r="F147" s="521" t="s">
        <v>4453</v>
      </c>
      <c r="G147" s="527"/>
      <c r="H147" s="516"/>
      <c r="I147" s="516"/>
    </row>
    <row r="148" spans="1:9" ht="15" customHeight="1" x14ac:dyDescent="0.25">
      <c r="A148" s="925" t="s">
        <v>4557</v>
      </c>
      <c r="B148" s="947"/>
      <c r="C148" s="926"/>
      <c r="D148" s="521" t="s">
        <v>4455</v>
      </c>
      <c r="E148" s="527"/>
      <c r="F148" s="521" t="s">
        <v>4503</v>
      </c>
      <c r="G148" s="527"/>
      <c r="H148" s="516"/>
      <c r="I148" s="516"/>
    </row>
    <row r="149" spans="1:9" ht="38.25" customHeight="1" x14ac:dyDescent="0.25">
      <c r="A149" s="936" t="s">
        <v>4558</v>
      </c>
      <c r="B149" s="936"/>
      <c r="C149" s="936"/>
      <c r="D149" s="924" t="s">
        <v>4507</v>
      </c>
      <c r="E149" s="953"/>
      <c r="F149" s="948"/>
      <c r="G149" s="948"/>
      <c r="H149" s="516"/>
      <c r="I149" s="516"/>
    </row>
    <row r="150" spans="1:9" ht="89.25" customHeight="1" x14ac:dyDescent="0.25">
      <c r="A150" s="521" t="s">
        <v>4559</v>
      </c>
      <c r="B150" s="522" t="s">
        <v>4509</v>
      </c>
      <c r="C150" s="518"/>
      <c r="D150" s="924"/>
      <c r="E150" s="953"/>
      <c r="F150" s="949"/>
      <c r="G150" s="949"/>
      <c r="H150" s="516"/>
      <c r="I150" s="516"/>
    </row>
    <row r="151" spans="1:9" ht="48" customHeight="1" x14ac:dyDescent="0.25">
      <c r="A151" s="925" t="s">
        <v>4560</v>
      </c>
      <c r="B151" s="947"/>
      <c r="C151" s="926"/>
      <c r="D151" s="936" t="s">
        <v>4511</v>
      </c>
      <c r="E151" s="950"/>
      <c r="F151" s="951"/>
      <c r="G151" s="952"/>
      <c r="H151" s="516"/>
      <c r="I151" s="516"/>
    </row>
    <row r="152" spans="1:9" ht="89.25" customHeight="1" x14ac:dyDescent="0.25">
      <c r="A152" s="521" t="s">
        <v>4561</v>
      </c>
      <c r="B152" s="521" t="s">
        <v>4513</v>
      </c>
      <c r="C152" s="527"/>
      <c r="D152" s="936"/>
      <c r="E152" s="950"/>
      <c r="F152" s="951"/>
      <c r="G152" s="952"/>
      <c r="H152" s="516"/>
      <c r="I152" s="516"/>
    </row>
    <row r="153" spans="1:9" x14ac:dyDescent="0.25">
      <c r="A153" s="516"/>
      <c r="B153" s="516"/>
      <c r="C153" s="516"/>
      <c r="D153" s="516"/>
      <c r="E153" s="516"/>
      <c r="F153" s="516"/>
      <c r="G153" s="516"/>
      <c r="H153" s="516"/>
      <c r="I153" s="516"/>
    </row>
    <row r="154" spans="1:9" x14ac:dyDescent="0.25">
      <c r="A154" s="934" t="s">
        <v>4562</v>
      </c>
      <c r="B154" s="934"/>
      <c r="C154" s="934"/>
      <c r="D154" s="934" t="s">
        <v>4520</v>
      </c>
      <c r="E154" s="934"/>
      <c r="F154" s="934" t="s">
        <v>4521</v>
      </c>
      <c r="G154" s="934"/>
      <c r="H154" s="516"/>
      <c r="I154" s="516"/>
    </row>
    <row r="155" spans="1:9" x14ac:dyDescent="0.25">
      <c r="A155" s="924" t="s">
        <v>4563</v>
      </c>
      <c r="B155" s="924"/>
      <c r="C155" s="924"/>
      <c r="D155" s="522" t="s">
        <v>4564</v>
      </c>
      <c r="E155" s="518"/>
      <c r="F155" s="522" t="s">
        <v>4565</v>
      </c>
      <c r="G155" s="518"/>
      <c r="H155" s="516"/>
      <c r="I155" s="516"/>
    </row>
    <row r="156" spans="1:9" ht="39.75" customHeight="1" x14ac:dyDescent="0.25">
      <c r="A156" s="925" t="s">
        <v>4566</v>
      </c>
      <c r="B156" s="947"/>
      <c r="C156" s="926"/>
      <c r="D156" s="522" t="s">
        <v>4567</v>
      </c>
      <c r="E156" s="518"/>
      <c r="F156" s="522" t="s">
        <v>4568</v>
      </c>
      <c r="G156" s="518"/>
      <c r="H156" s="516"/>
      <c r="I156" s="516"/>
    </row>
    <row r="157" spans="1:9" ht="39" customHeight="1" x14ac:dyDescent="0.25">
      <c r="A157" s="925" t="s">
        <v>4569</v>
      </c>
      <c r="B157" s="947"/>
      <c r="C157" s="926"/>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36" t="s">
        <v>4576</v>
      </c>
      <c r="B160" s="936"/>
      <c r="C160" s="936"/>
      <c r="D160" s="936" t="s">
        <v>4577</v>
      </c>
      <c r="E160" s="944"/>
      <c r="F160" s="921" t="s">
        <v>4578</v>
      </c>
      <c r="G160" s="944"/>
      <c r="H160" s="516"/>
      <c r="I160" s="516"/>
    </row>
    <row r="161" spans="1:9" ht="89.25" customHeight="1" x14ac:dyDescent="0.25">
      <c r="A161" s="521" t="s">
        <v>4579</v>
      </c>
      <c r="B161" s="521" t="s">
        <v>4580</v>
      </c>
      <c r="C161" s="527"/>
      <c r="D161" s="936"/>
      <c r="E161" s="945"/>
      <c r="F161" s="923"/>
      <c r="G161" s="945"/>
      <c r="H161" s="516"/>
      <c r="I161" s="516"/>
    </row>
    <row r="162" spans="1:9" ht="34.5" customHeight="1" x14ac:dyDescent="0.25">
      <c r="A162" s="936" t="s">
        <v>4581</v>
      </c>
      <c r="B162" s="936"/>
      <c r="C162" s="936"/>
      <c r="D162" s="921" t="s">
        <v>4582</v>
      </c>
      <c r="E162" s="944"/>
      <c r="F162" s="921" t="s">
        <v>4583</v>
      </c>
      <c r="G162" s="944"/>
      <c r="H162" s="516"/>
      <c r="I162" s="516"/>
    </row>
    <row r="163" spans="1:9" ht="38.25" customHeight="1" x14ac:dyDescent="0.25">
      <c r="A163" s="521" t="s">
        <v>4584</v>
      </c>
      <c r="B163" s="521" t="s">
        <v>4585</v>
      </c>
      <c r="C163" s="527"/>
      <c r="D163" s="922"/>
      <c r="E163" s="946"/>
      <c r="F163" s="922"/>
      <c r="G163" s="946"/>
      <c r="H163" s="516"/>
      <c r="I163" s="516"/>
    </row>
    <row r="164" spans="1:9" ht="38.25" customHeight="1" x14ac:dyDescent="0.25">
      <c r="A164" s="521" t="s">
        <v>4586</v>
      </c>
      <c r="B164" s="521" t="s">
        <v>4587</v>
      </c>
      <c r="C164" s="527"/>
      <c r="D164" s="923"/>
      <c r="E164" s="945"/>
      <c r="F164" s="923"/>
      <c r="G164" s="945"/>
      <c r="H164" s="516"/>
      <c r="I164" s="516"/>
    </row>
    <row r="165" spans="1:9" x14ac:dyDescent="0.25">
      <c r="A165" s="516"/>
      <c r="B165" s="516"/>
      <c r="C165" s="516"/>
      <c r="D165" s="516"/>
      <c r="E165" s="516"/>
      <c r="F165" s="516"/>
      <c r="G165" s="516"/>
      <c r="H165" s="516"/>
      <c r="I165" s="516"/>
    </row>
    <row r="166" spans="1:9" x14ac:dyDescent="0.25">
      <c r="A166" s="927" t="s">
        <v>4588</v>
      </c>
      <c r="B166" s="935"/>
      <c r="C166" s="928"/>
      <c r="D166" s="925" t="s">
        <v>4589</v>
      </c>
      <c r="E166" s="926"/>
      <c r="F166" s="939"/>
      <c r="G166" s="940"/>
      <c r="H166" s="516"/>
      <c r="I166" s="516"/>
    </row>
    <row r="167" spans="1:9" x14ac:dyDescent="0.25">
      <c r="A167" s="516"/>
      <c r="B167" s="516"/>
      <c r="C167" s="516"/>
      <c r="D167" s="516"/>
      <c r="E167" s="516"/>
      <c r="F167" s="516"/>
      <c r="G167" s="516"/>
      <c r="H167" s="516"/>
      <c r="I167" s="516"/>
    </row>
    <row r="168" spans="1:9" x14ac:dyDescent="0.25">
      <c r="A168" s="932" t="s">
        <v>4590</v>
      </c>
      <c r="B168" s="941"/>
      <c r="C168" s="933"/>
      <c r="D168" s="942" t="s">
        <v>4520</v>
      </c>
      <c r="E168" s="943"/>
      <c r="F168" s="942" t="s">
        <v>4521</v>
      </c>
      <c r="G168" s="943"/>
      <c r="H168" s="516"/>
      <c r="I168" s="516"/>
    </row>
    <row r="169" spans="1:9" x14ac:dyDescent="0.25">
      <c r="A169" s="924" t="s">
        <v>4591</v>
      </c>
      <c r="B169" s="924"/>
      <c r="C169" s="924"/>
      <c r="D169" s="522" t="s">
        <v>4592</v>
      </c>
      <c r="E169" s="518"/>
      <c r="F169" s="522" t="s">
        <v>4593</v>
      </c>
      <c r="G169" s="518"/>
      <c r="H169" s="516"/>
      <c r="I169" s="516"/>
    </row>
    <row r="170" spans="1:9" x14ac:dyDescent="0.25">
      <c r="A170" s="927" t="s">
        <v>4594</v>
      </c>
      <c r="B170" s="935"/>
      <c r="C170" s="928"/>
      <c r="D170" s="522" t="s">
        <v>4595</v>
      </c>
      <c r="E170" s="518"/>
      <c r="F170" s="522" t="s">
        <v>4596</v>
      </c>
      <c r="G170" s="518"/>
      <c r="H170" s="516"/>
      <c r="I170" s="516"/>
    </row>
    <row r="171" spans="1:9" ht="26.25" customHeight="1" x14ac:dyDescent="0.25">
      <c r="A171" s="936" t="s">
        <v>4597</v>
      </c>
      <c r="B171" s="936"/>
      <c r="C171" s="936"/>
      <c r="D171" s="937" t="s">
        <v>4598</v>
      </c>
      <c r="E171" s="929"/>
      <c r="F171" s="937" t="s">
        <v>4599</v>
      </c>
      <c r="G171" s="929"/>
      <c r="H171" s="516"/>
      <c r="I171" s="516"/>
    </row>
    <row r="172" spans="1:9" ht="50.25" customHeight="1" x14ac:dyDescent="0.25">
      <c r="A172" s="521" t="s">
        <v>4572</v>
      </c>
      <c r="B172" s="522" t="s">
        <v>4600</v>
      </c>
      <c r="C172" s="518"/>
      <c r="D172" s="938"/>
      <c r="E172" s="930"/>
      <c r="F172" s="938"/>
      <c r="G172" s="930"/>
      <c r="H172" s="516"/>
      <c r="I172" s="516"/>
    </row>
    <row r="173" spans="1:9" ht="23.25" customHeight="1" x14ac:dyDescent="0.25">
      <c r="A173" s="921" t="s">
        <v>4601</v>
      </c>
      <c r="B173" s="925" t="s">
        <v>4602</v>
      </c>
      <c r="C173" s="926"/>
      <c r="D173" s="521" t="s">
        <v>4603</v>
      </c>
      <c r="E173" s="527"/>
      <c r="F173" s="521" t="s">
        <v>4604</v>
      </c>
      <c r="G173" s="527"/>
      <c r="H173" s="516"/>
      <c r="I173" s="516"/>
    </row>
    <row r="174" spans="1:9" ht="30" customHeight="1" x14ac:dyDescent="0.25">
      <c r="A174" s="923"/>
      <c r="B174" s="925" t="s">
        <v>4605</v>
      </c>
      <c r="C174" s="926"/>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31" t="s">
        <v>4611</v>
      </c>
      <c r="B178" s="931"/>
      <c r="C178" s="931"/>
      <c r="D178" s="932" t="s">
        <v>4520</v>
      </c>
      <c r="E178" s="933"/>
      <c r="F178" s="934" t="s">
        <v>4612</v>
      </c>
      <c r="G178" s="934"/>
      <c r="H178" s="516"/>
      <c r="I178" s="516"/>
    </row>
    <row r="179" spans="1:9" ht="26.25" customHeight="1" x14ac:dyDescent="0.25">
      <c r="A179" s="921" t="s">
        <v>4613</v>
      </c>
      <c r="B179" s="924" t="s">
        <v>4614</v>
      </c>
      <c r="C179" s="924"/>
      <c r="D179" s="522" t="s">
        <v>4615</v>
      </c>
      <c r="E179" s="518"/>
      <c r="F179" s="522" t="s">
        <v>4616</v>
      </c>
      <c r="G179" s="518"/>
      <c r="H179" s="516"/>
      <c r="I179" s="516"/>
    </row>
    <row r="180" spans="1:9" ht="30" customHeight="1" x14ac:dyDescent="0.25">
      <c r="A180" s="922"/>
      <c r="B180" s="925" t="s">
        <v>4617</v>
      </c>
      <c r="C180" s="926"/>
      <c r="D180" s="522" t="s">
        <v>4618</v>
      </c>
      <c r="E180" s="518"/>
      <c r="F180" s="522" t="s">
        <v>4619</v>
      </c>
      <c r="G180" s="518"/>
      <c r="H180" s="516"/>
      <c r="I180" s="516"/>
    </row>
    <row r="181" spans="1:9" ht="25.5" customHeight="1" x14ac:dyDescent="0.25">
      <c r="A181" s="923"/>
      <c r="B181" s="927" t="s">
        <v>4620</v>
      </c>
      <c r="C181" s="928"/>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48" t="s">
        <v>4376</v>
      </c>
      <c r="B1" s="648"/>
      <c r="C1" s="648"/>
      <c r="D1" s="648"/>
      <c r="E1" s="648"/>
    </row>
    <row r="3" spans="1:9" x14ac:dyDescent="0.25">
      <c r="A3" s="632" t="s">
        <v>4783</v>
      </c>
      <c r="B3" s="632"/>
      <c r="C3" s="632"/>
      <c r="D3" s="632"/>
      <c r="E3" s="632"/>
      <c r="F3" s="632"/>
      <c r="G3" s="632"/>
    </row>
    <row r="5" spans="1:9" x14ac:dyDescent="0.25">
      <c r="A5" s="556" t="s">
        <v>4520</v>
      </c>
      <c r="B5" s="556">
        <v>2020</v>
      </c>
      <c r="C5" s="556" t="s">
        <v>4784</v>
      </c>
      <c r="D5" s="556">
        <v>2019</v>
      </c>
    </row>
    <row r="7" spans="1:9" x14ac:dyDescent="0.25">
      <c r="A7" s="744" t="s">
        <v>4785</v>
      </c>
      <c r="B7" s="746"/>
    </row>
    <row r="8" spans="1:9" x14ac:dyDescent="0.25">
      <c r="A8" s="995"/>
      <c r="B8" s="996"/>
    </row>
    <row r="10" spans="1:9" x14ac:dyDescent="0.25">
      <c r="A10" s="741" t="s">
        <v>4786</v>
      </c>
      <c r="B10" s="741"/>
      <c r="C10" s="741"/>
      <c r="D10" s="741"/>
    </row>
    <row r="11" spans="1:9" x14ac:dyDescent="0.25">
      <c r="A11" s="747"/>
      <c r="B11" s="814"/>
      <c r="C11" s="814"/>
      <c r="D11" s="748"/>
    </row>
    <row r="13" spans="1:9" x14ac:dyDescent="0.25">
      <c r="A13" s="742" t="s">
        <v>4787</v>
      </c>
      <c r="B13" s="742"/>
      <c r="C13" s="742"/>
    </row>
    <row r="14" spans="1:9" ht="75" x14ac:dyDescent="0.25">
      <c r="A14" s="561" t="s">
        <v>4788</v>
      </c>
      <c r="B14" s="561" t="s">
        <v>4789</v>
      </c>
      <c r="C14" s="561" t="s">
        <v>4790</v>
      </c>
      <c r="D14" s="561" t="s">
        <v>4791</v>
      </c>
      <c r="E14" s="561" t="s">
        <v>4792</v>
      </c>
      <c r="F14" s="561" t="s">
        <v>4793</v>
      </c>
      <c r="G14" s="795" t="s">
        <v>4794</v>
      </c>
      <c r="H14" s="796"/>
      <c r="I14" s="797"/>
    </row>
    <row r="15" spans="1:9" ht="42" customHeight="1" x14ac:dyDescent="0.25">
      <c r="A15" s="558"/>
      <c r="B15" s="558"/>
      <c r="C15" s="558"/>
      <c r="D15" s="558"/>
      <c r="E15" s="560"/>
      <c r="F15" s="558"/>
      <c r="G15" s="992"/>
      <c r="H15" s="993"/>
      <c r="I15" s="994"/>
    </row>
    <row r="16" spans="1:9" ht="36" customHeight="1" x14ac:dyDescent="0.25">
      <c r="F16" s="555"/>
      <c r="G16" s="815"/>
      <c r="H16" s="815"/>
      <c r="I16" s="815"/>
    </row>
    <row r="18" spans="1:9" ht="15" customHeight="1" x14ac:dyDescent="0.25">
      <c r="A18" s="647" t="s">
        <v>4795</v>
      </c>
      <c r="B18" s="647"/>
      <c r="C18" s="647"/>
      <c r="D18" s="647"/>
      <c r="E18" s="647"/>
      <c r="F18" s="647"/>
      <c r="G18" s="647"/>
      <c r="H18" s="647"/>
      <c r="I18" s="647"/>
    </row>
    <row r="20" spans="1:9" x14ac:dyDescent="0.25">
      <c r="A20" s="804" t="s">
        <v>4796</v>
      </c>
      <c r="B20" s="821"/>
      <c r="C20" s="821"/>
      <c r="D20" s="821"/>
      <c r="E20" s="821"/>
      <c r="F20" s="821"/>
      <c r="G20" s="821"/>
      <c r="H20" s="821"/>
      <c r="I20" s="805"/>
    </row>
    <row r="21" spans="1:9" ht="15" customHeight="1" x14ac:dyDescent="0.25">
      <c r="A21" s="795" t="s">
        <v>4387</v>
      </c>
      <c r="B21" s="796"/>
      <c r="C21" s="797"/>
      <c r="D21" s="561">
        <v>1</v>
      </c>
      <c r="E21" s="992"/>
      <c r="F21" s="993"/>
      <c r="G21" s="993"/>
      <c r="H21" s="993"/>
      <c r="I21" s="994"/>
    </row>
    <row r="22" spans="1:9" ht="15" customHeight="1" x14ac:dyDescent="0.25">
      <c r="A22" s="802" t="s">
        <v>1982</v>
      </c>
      <c r="B22" s="802"/>
      <c r="C22" s="802"/>
      <c r="D22" s="561">
        <v>2</v>
      </c>
      <c r="E22" s="800"/>
      <c r="F22" s="800"/>
      <c r="G22" s="800"/>
      <c r="H22" s="800"/>
      <c r="I22" s="800"/>
    </row>
    <row r="23" spans="1:9" ht="15" customHeight="1" x14ac:dyDescent="0.25">
      <c r="A23" s="795" t="s">
        <v>4390</v>
      </c>
      <c r="B23" s="796"/>
      <c r="C23" s="797"/>
      <c r="D23" s="561">
        <v>3</v>
      </c>
      <c r="E23" s="992"/>
      <c r="F23" s="993"/>
      <c r="G23" s="993"/>
      <c r="H23" s="993"/>
      <c r="I23" s="994"/>
    </row>
    <row r="24" spans="1:9" ht="15" customHeight="1" x14ac:dyDescent="0.25">
      <c r="A24" s="795" t="s">
        <v>4392</v>
      </c>
      <c r="B24" s="796"/>
      <c r="C24" s="797"/>
      <c r="D24" s="561">
        <v>4</v>
      </c>
      <c r="E24" s="992"/>
      <c r="F24" s="993"/>
      <c r="G24" s="993"/>
      <c r="H24" s="993"/>
      <c r="I24" s="994"/>
    </row>
    <row r="25" spans="1:9" ht="15" customHeight="1" x14ac:dyDescent="0.25">
      <c r="A25" s="795" t="s">
        <v>4394</v>
      </c>
      <c r="B25" s="796"/>
      <c r="C25" s="797"/>
      <c r="D25" s="561">
        <v>5</v>
      </c>
      <c r="E25" s="992"/>
      <c r="F25" s="993"/>
      <c r="G25" s="993"/>
      <c r="H25" s="993"/>
      <c r="I25" s="994"/>
    </row>
    <row r="26" spans="1:9" ht="15" customHeight="1" x14ac:dyDescent="0.25">
      <c r="A26" s="795" t="s">
        <v>4396</v>
      </c>
      <c r="B26" s="796"/>
      <c r="C26" s="797"/>
      <c r="D26" s="561">
        <v>6</v>
      </c>
      <c r="E26" s="992"/>
      <c r="F26" s="993"/>
      <c r="G26" s="993"/>
      <c r="H26" s="993"/>
      <c r="I26" s="994"/>
    </row>
    <row r="27" spans="1:9" ht="15" customHeight="1" x14ac:dyDescent="0.25">
      <c r="A27" s="795" t="s">
        <v>4398</v>
      </c>
      <c r="B27" s="796"/>
      <c r="C27" s="797"/>
      <c r="D27" s="561">
        <v>7</v>
      </c>
      <c r="E27" s="561" t="s">
        <v>4797</v>
      </c>
      <c r="F27" s="558"/>
      <c r="G27" s="561" t="s">
        <v>4798</v>
      </c>
      <c r="H27" s="992"/>
      <c r="I27" s="994"/>
    </row>
    <row r="28" spans="1:9" ht="15" customHeight="1" x14ac:dyDescent="0.25">
      <c r="A28" s="795" t="s">
        <v>4799</v>
      </c>
      <c r="B28" s="796"/>
      <c r="C28" s="797"/>
      <c r="D28" s="561">
        <v>8</v>
      </c>
      <c r="E28" s="992"/>
      <c r="F28" s="993"/>
      <c r="G28" s="993"/>
      <c r="H28" s="993"/>
      <c r="I28" s="994"/>
    </row>
    <row r="30" spans="1:9" x14ac:dyDescent="0.25">
      <c r="A30" s="803" t="s">
        <v>4800</v>
      </c>
      <c r="B30" s="803"/>
      <c r="C30" s="803"/>
      <c r="D30" s="803"/>
      <c r="E30" s="803"/>
      <c r="F30" s="803"/>
      <c r="G30" s="803"/>
      <c r="H30" s="803"/>
      <c r="I30" s="803"/>
    </row>
    <row r="31" spans="1:9" ht="15" customHeight="1" x14ac:dyDescent="0.25">
      <c r="A31" s="802" t="s">
        <v>4801</v>
      </c>
      <c r="B31" s="802"/>
      <c r="C31" s="741" t="s">
        <v>4802</v>
      </c>
      <c r="D31" s="741"/>
      <c r="E31" s="741"/>
      <c r="F31" s="741"/>
      <c r="G31" s="741"/>
      <c r="H31" s="741"/>
      <c r="I31" s="741"/>
    </row>
    <row r="32" spans="1:9" x14ac:dyDescent="0.25">
      <c r="A32" s="747"/>
      <c r="B32" s="748"/>
      <c r="C32" s="815"/>
      <c r="D32" s="815"/>
      <c r="E32" s="815"/>
      <c r="F32" s="815"/>
      <c r="G32" s="815"/>
      <c r="H32" s="815"/>
      <c r="I32" s="815"/>
    </row>
    <row r="34" spans="1:9" x14ac:dyDescent="0.25">
      <c r="A34" s="803" t="s">
        <v>4803</v>
      </c>
      <c r="B34" s="803"/>
      <c r="C34" s="803"/>
      <c r="D34" s="803"/>
      <c r="E34" s="803"/>
      <c r="F34" s="803"/>
      <c r="G34" s="803"/>
      <c r="H34" s="803"/>
      <c r="I34" s="803"/>
    </row>
    <row r="35" spans="1:9" x14ac:dyDescent="0.25">
      <c r="A35" s="744" t="s">
        <v>4424</v>
      </c>
      <c r="B35" s="745"/>
      <c r="C35" s="746"/>
      <c r="D35" s="557">
        <v>1</v>
      </c>
      <c r="E35" s="563"/>
      <c r="F35" s="563"/>
      <c r="G35" s="815"/>
      <c r="H35" s="815"/>
      <c r="I35" s="815"/>
    </row>
    <row r="36" spans="1:9" ht="15" customHeight="1" x14ac:dyDescent="0.25">
      <c r="A36" s="802" t="s">
        <v>4804</v>
      </c>
      <c r="B36" s="802"/>
      <c r="C36" s="802"/>
      <c r="D36" s="557">
        <v>2</v>
      </c>
      <c r="E36" s="747"/>
      <c r="F36" s="748"/>
      <c r="G36" s="568" t="s">
        <v>4426</v>
      </c>
      <c r="H36" s="747"/>
      <c r="I36" s="748"/>
    </row>
    <row r="37" spans="1:9" ht="15" customHeight="1" x14ac:dyDescent="0.25">
      <c r="A37" s="802" t="s">
        <v>4805</v>
      </c>
      <c r="B37" s="802"/>
      <c r="C37" s="802"/>
      <c r="D37" s="561">
        <v>3</v>
      </c>
      <c r="E37" s="992"/>
      <c r="F37" s="994"/>
      <c r="G37" s="561" t="s">
        <v>4426</v>
      </c>
      <c r="H37" s="992"/>
      <c r="I37" s="994"/>
    </row>
    <row r="38" spans="1:9" x14ac:dyDescent="0.25">
      <c r="A38" s="741" t="s">
        <v>4427</v>
      </c>
      <c r="B38" s="741"/>
      <c r="C38" s="741"/>
      <c r="D38" s="557">
        <v>4</v>
      </c>
      <c r="E38" s="815"/>
      <c r="F38" s="815"/>
      <c r="G38" s="557" t="s">
        <v>4426</v>
      </c>
      <c r="H38" s="747"/>
      <c r="I38" s="748"/>
    </row>
    <row r="39" spans="1:9" x14ac:dyDescent="0.25">
      <c r="A39" s="744" t="s">
        <v>4428</v>
      </c>
      <c r="B39" s="745"/>
      <c r="C39" s="746"/>
      <c r="D39" s="557">
        <v>5</v>
      </c>
      <c r="E39" s="747"/>
      <c r="F39" s="748"/>
      <c r="G39" s="557" t="s">
        <v>4426</v>
      </c>
      <c r="H39" s="747"/>
      <c r="I39" s="748"/>
    </row>
    <row r="40" spans="1:9" x14ac:dyDescent="0.25">
      <c r="A40" s="744" t="s">
        <v>4806</v>
      </c>
      <c r="B40" s="745"/>
      <c r="C40" s="746"/>
      <c r="D40" s="557">
        <v>6</v>
      </c>
      <c r="E40" s="747"/>
      <c r="F40" s="814"/>
      <c r="G40" s="814"/>
      <c r="H40" s="814"/>
      <c r="I40" s="748"/>
    </row>
    <row r="41" spans="1:9" ht="15" customHeight="1" x14ac:dyDescent="0.25">
      <c r="A41" s="795" t="s">
        <v>4807</v>
      </c>
      <c r="B41" s="796"/>
      <c r="C41" s="797"/>
      <c r="D41" s="561">
        <v>7</v>
      </c>
      <c r="E41" s="992"/>
      <c r="F41" s="993"/>
      <c r="G41" s="993"/>
      <c r="H41" s="993"/>
      <c r="I41" s="994"/>
    </row>
    <row r="43" spans="1:9" ht="15" customHeight="1" x14ac:dyDescent="0.25">
      <c r="A43" s="795" t="s">
        <v>4808</v>
      </c>
      <c r="B43" s="796"/>
      <c r="C43" s="796"/>
      <c r="D43" s="796"/>
      <c r="E43" s="797"/>
    </row>
    <row r="44" spans="1:9" x14ac:dyDescent="0.25">
      <c r="A44" s="992"/>
      <c r="B44" s="993"/>
      <c r="C44" s="993"/>
      <c r="D44" s="993"/>
      <c r="E44" s="994"/>
    </row>
    <row r="46" spans="1:9" ht="15" customHeight="1" x14ac:dyDescent="0.25">
      <c r="A46" s="802" t="s">
        <v>4809</v>
      </c>
      <c r="B46" s="802"/>
      <c r="C46" s="741" t="s">
        <v>1701</v>
      </c>
      <c r="D46" s="741"/>
      <c r="E46" s="744" t="s">
        <v>1702</v>
      </c>
      <c r="F46" s="746"/>
    </row>
    <row r="47" spans="1:9" x14ac:dyDescent="0.25">
      <c r="A47" s="992"/>
      <c r="B47" s="994"/>
      <c r="C47" s="747"/>
      <c r="D47" s="748"/>
      <c r="E47" s="747"/>
      <c r="F47" s="748"/>
    </row>
    <row r="48" spans="1:9" x14ac:dyDescent="0.25">
      <c r="C48" s="744" t="s">
        <v>1230</v>
      </c>
      <c r="D48" s="745"/>
      <c r="E48" s="745"/>
      <c r="F48" s="746"/>
    </row>
    <row r="49" spans="1:9" x14ac:dyDescent="0.25">
      <c r="C49" s="841"/>
      <c r="D49" s="842"/>
      <c r="E49" s="842"/>
      <c r="F49" s="843"/>
    </row>
    <row r="50" spans="1:9" x14ac:dyDescent="0.25">
      <c r="C50" s="844"/>
      <c r="D50" s="845"/>
      <c r="E50" s="845"/>
      <c r="F50" s="846"/>
    </row>
    <row r="52" spans="1:9" ht="15" customHeight="1" x14ac:dyDescent="0.25">
      <c r="A52" s="647" t="s">
        <v>4810</v>
      </c>
      <c r="B52" s="647"/>
      <c r="C52" s="647"/>
      <c r="D52" s="647"/>
      <c r="E52" s="647"/>
      <c r="F52" s="647"/>
      <c r="G52" s="647"/>
      <c r="H52" s="647"/>
      <c r="I52" s="647"/>
    </row>
    <row r="54" spans="1:9" x14ac:dyDescent="0.25">
      <c r="A54" s="803" t="s">
        <v>4811</v>
      </c>
      <c r="B54" s="803"/>
      <c r="C54" s="803"/>
      <c r="D54" s="803"/>
      <c r="E54" s="803"/>
      <c r="F54" s="803"/>
      <c r="G54" s="803"/>
      <c r="H54" s="803"/>
      <c r="I54" s="803"/>
    </row>
    <row r="55" spans="1:9" x14ac:dyDescent="0.25">
      <c r="A55" s="744" t="s">
        <v>4812</v>
      </c>
      <c r="B55" s="745"/>
      <c r="C55" s="746"/>
      <c r="D55" s="557">
        <v>8</v>
      </c>
      <c r="E55" s="747"/>
      <c r="F55" s="814"/>
      <c r="G55" s="814"/>
      <c r="H55" s="814"/>
      <c r="I55" s="748"/>
    </row>
    <row r="56" spans="1:9" ht="15" customHeight="1" x14ac:dyDescent="0.25">
      <c r="A56" s="802" t="s">
        <v>4813</v>
      </c>
      <c r="B56" s="802"/>
      <c r="C56" s="802"/>
      <c r="D56" s="557">
        <v>9</v>
      </c>
      <c r="E56" s="747"/>
      <c r="F56" s="814"/>
      <c r="G56" s="814"/>
      <c r="H56" s="814"/>
      <c r="I56" s="748"/>
    </row>
    <row r="57" spans="1:9" ht="15" customHeight="1" x14ac:dyDescent="0.25">
      <c r="A57" s="802" t="s">
        <v>4814</v>
      </c>
      <c r="B57" s="802"/>
      <c r="C57" s="802"/>
      <c r="D57" s="557">
        <v>10</v>
      </c>
      <c r="E57" s="747"/>
      <c r="F57" s="748"/>
      <c r="G57" s="568" t="s">
        <v>4426</v>
      </c>
      <c r="H57" s="747"/>
      <c r="I57" s="748"/>
    </row>
    <row r="58" spans="1:9" ht="42.75" customHeight="1" x14ac:dyDescent="0.25">
      <c r="A58" s="795" t="s">
        <v>4815</v>
      </c>
      <c r="B58" s="796"/>
      <c r="C58" s="797"/>
      <c r="D58" s="557">
        <v>11</v>
      </c>
      <c r="E58" s="992"/>
      <c r="F58" s="993"/>
      <c r="G58" s="993"/>
      <c r="H58" s="993"/>
      <c r="I58" s="994"/>
    </row>
    <row r="59" spans="1:9" ht="39.75" customHeight="1" x14ac:dyDescent="0.25">
      <c r="A59" s="795" t="s">
        <v>4816</v>
      </c>
      <c r="B59" s="796"/>
      <c r="C59" s="797"/>
      <c r="D59" s="561">
        <v>12</v>
      </c>
      <c r="E59" s="558"/>
      <c r="F59" s="558"/>
      <c r="G59" s="992"/>
      <c r="H59" s="993"/>
      <c r="I59" s="994"/>
    </row>
    <row r="60" spans="1:9" ht="36.75" customHeight="1" x14ac:dyDescent="0.25">
      <c r="A60" s="795" t="s">
        <v>4817</v>
      </c>
      <c r="B60" s="796"/>
      <c r="C60" s="797"/>
      <c r="D60" s="561">
        <v>13</v>
      </c>
      <c r="E60" s="992"/>
      <c r="F60" s="993"/>
      <c r="G60" s="993"/>
      <c r="H60" s="993"/>
      <c r="I60" s="994"/>
    </row>
    <row r="62" spans="1:9" ht="15" customHeight="1" x14ac:dyDescent="0.25">
      <c r="A62" s="997" t="s">
        <v>4818</v>
      </c>
      <c r="B62" s="998"/>
      <c r="C62" s="998"/>
      <c r="D62" s="998"/>
      <c r="E62" s="998"/>
      <c r="F62" s="998"/>
      <c r="G62" s="998"/>
      <c r="H62" s="998"/>
      <c r="I62" s="999"/>
    </row>
    <row r="64" spans="1:9" ht="15" customHeight="1" x14ac:dyDescent="0.25">
      <c r="A64" s="647" t="s">
        <v>4819</v>
      </c>
      <c r="B64" s="647"/>
      <c r="C64" s="647"/>
      <c r="D64" s="647"/>
      <c r="E64" s="647"/>
      <c r="F64" s="647"/>
      <c r="G64" s="647"/>
      <c r="H64" s="647"/>
      <c r="I64" s="647"/>
    </row>
    <row r="66" spans="1:9" x14ac:dyDescent="0.25">
      <c r="A66" s="997" t="s">
        <v>4470</v>
      </c>
      <c r="B66" s="998"/>
      <c r="C66" s="998"/>
      <c r="D66" s="998"/>
      <c r="E66" s="998"/>
      <c r="F66" s="998"/>
      <c r="G66" s="998"/>
      <c r="H66" s="998"/>
      <c r="I66" s="999"/>
    </row>
    <row r="67" spans="1:9" x14ac:dyDescent="0.25">
      <c r="A67" s="1000" t="s">
        <v>4820</v>
      </c>
      <c r="B67" s="1001"/>
      <c r="C67" s="1002"/>
      <c r="D67" s="79">
        <v>1</v>
      </c>
      <c r="E67" s="747"/>
      <c r="F67" s="814"/>
      <c r="G67" s="814"/>
      <c r="H67" s="814"/>
      <c r="I67" s="748"/>
    </row>
    <row r="68" spans="1:9" x14ac:dyDescent="0.25">
      <c r="A68" s="744" t="s">
        <v>4472</v>
      </c>
      <c r="B68" s="745"/>
      <c r="C68" s="746"/>
      <c r="D68" s="557">
        <v>2</v>
      </c>
      <c r="E68" s="747"/>
      <c r="F68" s="814"/>
      <c r="G68" s="814"/>
      <c r="H68" s="814"/>
      <c r="I68" s="748"/>
    </row>
    <row r="69" spans="1:9" ht="15" customHeight="1" x14ac:dyDescent="0.25">
      <c r="A69" s="795" t="s">
        <v>4473</v>
      </c>
      <c r="B69" s="796"/>
      <c r="C69" s="797"/>
      <c r="D69" s="561">
        <v>3</v>
      </c>
      <c r="E69" s="992"/>
      <c r="F69" s="993"/>
      <c r="G69" s="993"/>
      <c r="H69" s="993"/>
      <c r="I69" s="994"/>
    </row>
    <row r="70" spans="1:9" ht="15" customHeight="1" x14ac:dyDescent="0.25">
      <c r="A70" s="795" t="s">
        <v>4474</v>
      </c>
      <c r="B70" s="796"/>
      <c r="C70" s="797"/>
      <c r="D70" s="561">
        <v>4</v>
      </c>
      <c r="E70" s="992"/>
      <c r="F70" s="993"/>
      <c r="G70" s="993"/>
      <c r="H70" s="993"/>
      <c r="I70" s="994"/>
    </row>
    <row r="71" spans="1:9" ht="15" customHeight="1" x14ac:dyDescent="0.25">
      <c r="A71" s="795" t="s">
        <v>4475</v>
      </c>
      <c r="B71" s="796"/>
      <c r="C71" s="797"/>
      <c r="D71" s="561">
        <v>5</v>
      </c>
      <c r="E71" s="992"/>
      <c r="F71" s="993"/>
      <c r="G71" s="993"/>
      <c r="H71" s="993"/>
      <c r="I71" s="994"/>
    </row>
    <row r="72" spans="1:9" ht="15" customHeight="1" x14ac:dyDescent="0.25">
      <c r="A72" s="795" t="s">
        <v>4476</v>
      </c>
      <c r="B72" s="796"/>
      <c r="C72" s="797"/>
      <c r="D72" s="561">
        <v>6</v>
      </c>
      <c r="E72" s="992"/>
      <c r="F72" s="993"/>
      <c r="G72" s="993"/>
      <c r="H72" s="993"/>
      <c r="I72" s="994"/>
    </row>
    <row r="73" spans="1:9" ht="15" customHeight="1" x14ac:dyDescent="0.25">
      <c r="A73" s="795" t="s">
        <v>4821</v>
      </c>
      <c r="B73" s="796"/>
      <c r="C73" s="797"/>
      <c r="D73" s="561">
        <v>7</v>
      </c>
      <c r="E73" s="992"/>
      <c r="F73" s="993"/>
      <c r="G73" s="993"/>
      <c r="H73" s="993"/>
      <c r="I73" s="994"/>
    </row>
    <row r="74" spans="1:9" ht="15" customHeight="1" x14ac:dyDescent="0.25">
      <c r="A74" s="795" t="s">
        <v>4822</v>
      </c>
      <c r="B74" s="796"/>
      <c r="C74" s="797"/>
      <c r="D74" s="561">
        <v>8</v>
      </c>
      <c r="E74" s="992"/>
      <c r="F74" s="993"/>
      <c r="G74" s="993"/>
      <c r="H74" s="993"/>
      <c r="I74" s="994"/>
    </row>
    <row r="75" spans="1:9" ht="15" customHeight="1" x14ac:dyDescent="0.25">
      <c r="A75" s="792" t="s">
        <v>4823</v>
      </c>
      <c r="B75" s="795" t="s">
        <v>4824</v>
      </c>
      <c r="C75" s="797"/>
      <c r="D75" s="561">
        <v>9</v>
      </c>
      <c r="E75" s="992"/>
      <c r="F75" s="993"/>
      <c r="G75" s="993"/>
      <c r="H75" s="993"/>
      <c r="I75" s="994"/>
    </row>
    <row r="76" spans="1:9" ht="15" customHeight="1" x14ac:dyDescent="0.25">
      <c r="A76" s="793"/>
      <c r="B76" s="795" t="s">
        <v>4825</v>
      </c>
      <c r="C76" s="797"/>
      <c r="D76" s="561">
        <v>10</v>
      </c>
      <c r="E76" s="992"/>
      <c r="F76" s="993"/>
      <c r="G76" s="993"/>
      <c r="H76" s="993"/>
      <c r="I76" s="994"/>
    </row>
    <row r="77" spans="1:9" ht="15" customHeight="1" x14ac:dyDescent="0.25">
      <c r="A77" s="793"/>
      <c r="B77" s="795" t="s">
        <v>4826</v>
      </c>
      <c r="C77" s="797"/>
      <c r="D77" s="561">
        <v>11</v>
      </c>
      <c r="E77" s="992"/>
      <c r="F77" s="993"/>
      <c r="G77" s="993"/>
      <c r="H77" s="993"/>
      <c r="I77" s="994"/>
    </row>
    <row r="78" spans="1:9" x14ac:dyDescent="0.25">
      <c r="A78" s="794"/>
      <c r="B78" s="744" t="s">
        <v>4827</v>
      </c>
      <c r="C78" s="746"/>
      <c r="D78" s="557">
        <v>12</v>
      </c>
      <c r="E78" s="747"/>
      <c r="F78" s="814"/>
      <c r="G78" s="814"/>
      <c r="H78" s="814"/>
      <c r="I78" s="748"/>
    </row>
    <row r="79" spans="1:9" ht="15" customHeight="1" x14ac:dyDescent="0.25">
      <c r="A79" s="792" t="s">
        <v>4828</v>
      </c>
      <c r="B79" s="795" t="s">
        <v>4829</v>
      </c>
      <c r="C79" s="797"/>
      <c r="D79" s="561">
        <v>13</v>
      </c>
      <c r="E79" s="992"/>
      <c r="F79" s="993"/>
      <c r="G79" s="993"/>
      <c r="H79" s="993"/>
      <c r="I79" s="994"/>
    </row>
    <row r="80" spans="1:9" ht="15" customHeight="1" x14ac:dyDescent="0.25">
      <c r="A80" s="793"/>
      <c r="B80" s="795" t="s">
        <v>4830</v>
      </c>
      <c r="C80" s="797"/>
      <c r="D80" s="561">
        <v>14</v>
      </c>
      <c r="E80" s="992"/>
      <c r="F80" s="993"/>
      <c r="G80" s="993"/>
      <c r="H80" s="993"/>
      <c r="I80" s="994"/>
    </row>
    <row r="81" spans="1:9" x14ac:dyDescent="0.25">
      <c r="A81" s="793"/>
      <c r="B81" s="795" t="s">
        <v>4831</v>
      </c>
      <c r="C81" s="797"/>
      <c r="D81" s="561">
        <v>15</v>
      </c>
      <c r="E81" s="992"/>
      <c r="F81" s="993"/>
      <c r="G81" s="993"/>
      <c r="H81" s="993"/>
      <c r="I81" s="994"/>
    </row>
    <row r="82" spans="1:9" ht="15" customHeight="1" x14ac:dyDescent="0.25">
      <c r="A82" s="794"/>
      <c r="B82" s="795" t="s">
        <v>4832</v>
      </c>
      <c r="C82" s="797"/>
      <c r="D82" s="561">
        <v>16</v>
      </c>
      <c r="E82" s="992"/>
      <c r="F82" s="993"/>
      <c r="G82" s="993"/>
      <c r="H82" s="993"/>
      <c r="I82" s="994"/>
    </row>
    <row r="83" spans="1:9" ht="15" customHeight="1" x14ac:dyDescent="0.25">
      <c r="A83" s="792" t="s">
        <v>4488</v>
      </c>
      <c r="B83" s="795" t="s">
        <v>4833</v>
      </c>
      <c r="C83" s="797"/>
      <c r="D83" s="561">
        <v>17</v>
      </c>
      <c r="E83" s="992"/>
      <c r="F83" s="993"/>
      <c r="G83" s="993"/>
      <c r="H83" s="993"/>
      <c r="I83" s="994"/>
    </row>
    <row r="84" spans="1:9" x14ac:dyDescent="0.25">
      <c r="A84" s="793"/>
      <c r="B84" s="792" t="s">
        <v>4834</v>
      </c>
      <c r="C84" s="561" t="s">
        <v>4835</v>
      </c>
      <c r="D84" s="561">
        <v>18</v>
      </c>
      <c r="E84" s="992"/>
      <c r="F84" s="993"/>
      <c r="G84" s="993"/>
      <c r="H84" s="993"/>
      <c r="I84" s="994"/>
    </row>
    <row r="85" spans="1:9" ht="45" x14ac:dyDescent="0.25">
      <c r="A85" s="793"/>
      <c r="B85" s="794"/>
      <c r="C85" s="561" t="s">
        <v>4836</v>
      </c>
      <c r="D85" s="561">
        <v>19</v>
      </c>
      <c r="E85" s="992"/>
      <c r="F85" s="993"/>
      <c r="G85" s="993"/>
      <c r="H85" s="993"/>
      <c r="I85" s="994"/>
    </row>
    <row r="86" spans="1:9" x14ac:dyDescent="0.25">
      <c r="A86" s="793"/>
      <c r="B86" s="792" t="s">
        <v>4837</v>
      </c>
      <c r="C86" s="561" t="s">
        <v>4835</v>
      </c>
      <c r="D86" s="561">
        <v>20</v>
      </c>
      <c r="E86" s="992"/>
      <c r="F86" s="993"/>
      <c r="G86" s="993"/>
      <c r="H86" s="993"/>
      <c r="I86" s="994"/>
    </row>
    <row r="87" spans="1:9" ht="15" customHeight="1" x14ac:dyDescent="0.25">
      <c r="A87" s="793"/>
      <c r="B87" s="793"/>
      <c r="C87" s="792" t="s">
        <v>4838</v>
      </c>
      <c r="D87" s="561">
        <v>21</v>
      </c>
      <c r="E87" s="1003"/>
      <c r="F87" s="1004"/>
      <c r="G87" s="1004"/>
      <c r="H87" s="1004"/>
      <c r="I87" s="1005"/>
    </row>
    <row r="88" spans="1:9" x14ac:dyDescent="0.25">
      <c r="A88" s="793"/>
      <c r="B88" s="794"/>
      <c r="C88" s="794"/>
      <c r="D88" s="561">
        <v>22</v>
      </c>
      <c r="E88" s="1006"/>
      <c r="F88" s="1007"/>
      <c r="G88" s="1007"/>
      <c r="H88" s="1007"/>
      <c r="I88" s="1008"/>
    </row>
    <row r="89" spans="1:9" ht="45" customHeight="1" x14ac:dyDescent="0.25">
      <c r="A89" s="793"/>
      <c r="B89" s="792" t="s">
        <v>4839</v>
      </c>
      <c r="C89" s="561" t="s">
        <v>4835</v>
      </c>
      <c r="D89" s="561">
        <v>23</v>
      </c>
      <c r="E89" s="992"/>
      <c r="F89" s="993"/>
      <c r="G89" s="993"/>
      <c r="H89" s="993"/>
      <c r="I89" s="994"/>
    </row>
    <row r="90" spans="1:9" ht="15" customHeight="1" x14ac:dyDescent="0.25">
      <c r="A90" s="793"/>
      <c r="B90" s="793"/>
      <c r="C90" s="792" t="s">
        <v>4840</v>
      </c>
      <c r="D90" s="561">
        <v>24</v>
      </c>
      <c r="E90" s="1003"/>
      <c r="F90" s="1004"/>
      <c r="G90" s="1004"/>
      <c r="H90" s="1004"/>
      <c r="I90" s="1005"/>
    </row>
    <row r="91" spans="1:9" x14ac:dyDescent="0.25">
      <c r="A91" s="794"/>
      <c r="B91" s="794"/>
      <c r="C91" s="794"/>
      <c r="D91" s="561">
        <v>25</v>
      </c>
      <c r="E91" s="1006"/>
      <c r="F91" s="1007"/>
      <c r="G91" s="1007"/>
      <c r="H91" s="1007"/>
      <c r="I91" s="1008"/>
    </row>
    <row r="92" spans="1:9" ht="15" customHeight="1" x14ac:dyDescent="0.25">
      <c r="A92" s="795" t="s">
        <v>4841</v>
      </c>
      <c r="B92" s="796"/>
      <c r="C92" s="797"/>
      <c r="D92" s="561">
        <v>26</v>
      </c>
      <c r="E92" s="992"/>
      <c r="F92" s="993"/>
      <c r="G92" s="993"/>
      <c r="H92" s="993"/>
      <c r="I92" s="994"/>
    </row>
    <row r="93" spans="1:9" ht="15" customHeight="1" x14ac:dyDescent="0.25">
      <c r="A93" s="795" t="s">
        <v>4842</v>
      </c>
      <c r="B93" s="796"/>
      <c r="C93" s="797"/>
      <c r="D93" s="561">
        <v>27</v>
      </c>
      <c r="E93" s="992"/>
      <c r="F93" s="993"/>
      <c r="G93" s="993"/>
      <c r="H93" s="993"/>
      <c r="I93" s="994"/>
    </row>
    <row r="94" spans="1:9" ht="15" customHeight="1" x14ac:dyDescent="0.25">
      <c r="A94" s="795" t="s">
        <v>4843</v>
      </c>
      <c r="B94" s="796"/>
      <c r="C94" s="797"/>
      <c r="D94" s="557">
        <v>28</v>
      </c>
      <c r="E94" s="557" t="s">
        <v>4844</v>
      </c>
      <c r="F94" s="563"/>
      <c r="G94" s="557" t="s">
        <v>4505</v>
      </c>
      <c r="H94" s="747"/>
      <c r="I94" s="748"/>
    </row>
    <row r="95" spans="1:9" ht="15" customHeight="1" x14ac:dyDescent="0.25">
      <c r="A95" s="802" t="s">
        <v>4845</v>
      </c>
      <c r="B95" s="796" t="s">
        <v>4846</v>
      </c>
      <c r="C95" s="797"/>
      <c r="D95" s="557">
        <v>29</v>
      </c>
      <c r="E95" s="992"/>
      <c r="F95" s="993"/>
      <c r="G95" s="993"/>
      <c r="H95" s="993"/>
      <c r="I95" s="994"/>
    </row>
    <row r="96" spans="1:9" ht="15" customHeight="1" x14ac:dyDescent="0.25">
      <c r="A96" s="802"/>
      <c r="B96" s="1009" t="s">
        <v>4847</v>
      </c>
      <c r="C96" s="1010"/>
      <c r="D96" s="559">
        <v>30</v>
      </c>
      <c r="E96" s="1003"/>
      <c r="F96" s="1004"/>
      <c r="G96" s="1004"/>
      <c r="H96" s="1004"/>
      <c r="I96" s="1005"/>
    </row>
    <row r="97" spans="1:9" x14ac:dyDescent="0.25">
      <c r="A97" s="802"/>
      <c r="B97" s="746" t="s">
        <v>4848</v>
      </c>
      <c r="C97" s="741"/>
      <c r="D97" s="557">
        <v>31</v>
      </c>
      <c r="E97" s="992"/>
      <c r="F97" s="993"/>
      <c r="G97" s="993"/>
      <c r="H97" s="993"/>
      <c r="I97" s="994"/>
    </row>
    <row r="98" spans="1:9" ht="15" customHeight="1" x14ac:dyDescent="0.25">
      <c r="A98" s="792" t="s">
        <v>4849</v>
      </c>
      <c r="B98" s="1011" t="s">
        <v>4850</v>
      </c>
      <c r="C98" s="1010"/>
      <c r="D98" s="557">
        <v>32</v>
      </c>
      <c r="E98" s="992"/>
      <c r="F98" s="993"/>
      <c r="G98" s="993"/>
      <c r="H98" s="993"/>
      <c r="I98" s="994"/>
    </row>
    <row r="99" spans="1:9" x14ac:dyDescent="0.25">
      <c r="A99" s="794"/>
      <c r="B99" s="1014"/>
      <c r="C99" s="1015"/>
      <c r="D99" s="557">
        <v>33</v>
      </c>
      <c r="E99" s="992"/>
      <c r="F99" s="993"/>
      <c r="G99" s="993"/>
      <c r="H99" s="993"/>
      <c r="I99" s="994"/>
    </row>
    <row r="101" spans="1:9" ht="15" customHeight="1" x14ac:dyDescent="0.25">
      <c r="A101" s="850" t="s">
        <v>4851</v>
      </c>
      <c r="B101" s="850"/>
      <c r="C101" s="850"/>
      <c r="D101" s="850"/>
      <c r="E101" s="850"/>
      <c r="F101" s="850"/>
      <c r="G101" s="850"/>
      <c r="H101" s="850"/>
      <c r="I101" s="850"/>
    </row>
    <row r="102" spans="1:9" ht="15" customHeight="1" x14ac:dyDescent="0.25">
      <c r="A102" s="802" t="s">
        <v>4517</v>
      </c>
      <c r="B102" s="802"/>
      <c r="C102" s="802"/>
      <c r="D102" s="802"/>
      <c r="E102" s="802"/>
      <c r="F102" s="795" t="s">
        <v>4852</v>
      </c>
      <c r="G102" s="796"/>
      <c r="H102" s="796"/>
      <c r="I102" s="797"/>
    </row>
    <row r="103" spans="1:9" ht="15" customHeight="1" x14ac:dyDescent="0.25">
      <c r="A103" s="802" t="s">
        <v>4519</v>
      </c>
      <c r="B103" s="802"/>
      <c r="C103" s="802"/>
      <c r="D103" s="802"/>
      <c r="E103" s="802"/>
      <c r="F103" s="795" t="s">
        <v>4520</v>
      </c>
      <c r="G103" s="797"/>
      <c r="H103" s="795" t="s">
        <v>4853</v>
      </c>
      <c r="I103" s="797"/>
    </row>
    <row r="104" spans="1:9" ht="15" customHeight="1" x14ac:dyDescent="0.25">
      <c r="A104" s="795" t="s">
        <v>4854</v>
      </c>
      <c r="B104" s="796"/>
      <c r="C104" s="796"/>
      <c r="D104" s="796"/>
      <c r="E104" s="797"/>
      <c r="F104" s="561">
        <v>1</v>
      </c>
      <c r="G104" s="558"/>
      <c r="H104" s="561">
        <v>2</v>
      </c>
      <c r="I104" s="558"/>
    </row>
    <row r="105" spans="1:9" ht="15" customHeight="1" x14ac:dyDescent="0.25">
      <c r="A105" s="1011" t="s">
        <v>4855</v>
      </c>
      <c r="B105" s="1010"/>
      <c r="C105" s="795" t="s">
        <v>4856</v>
      </c>
      <c r="D105" s="796"/>
      <c r="E105" s="797"/>
      <c r="F105" s="561" t="s">
        <v>4857</v>
      </c>
      <c r="G105" s="558"/>
      <c r="H105" s="561" t="s">
        <v>4858</v>
      </c>
      <c r="I105" s="558"/>
    </row>
    <row r="106" spans="1:9" ht="15" customHeight="1" x14ac:dyDescent="0.25">
      <c r="A106" s="1012"/>
      <c r="B106" s="1013"/>
      <c r="C106" s="795" t="s">
        <v>4859</v>
      </c>
      <c r="D106" s="796"/>
      <c r="E106" s="797"/>
      <c r="F106" s="561" t="s">
        <v>4860</v>
      </c>
      <c r="G106" s="558"/>
      <c r="H106" s="561" t="s">
        <v>4861</v>
      </c>
      <c r="I106" s="558"/>
    </row>
    <row r="107" spans="1:9" ht="15" customHeight="1" x14ac:dyDescent="0.25">
      <c r="A107" s="1014"/>
      <c r="B107" s="1015"/>
      <c r="C107" s="795" t="s">
        <v>4862</v>
      </c>
      <c r="D107" s="796"/>
      <c r="E107" s="797"/>
      <c r="F107" s="561" t="s">
        <v>4863</v>
      </c>
      <c r="G107" s="558"/>
      <c r="H107" s="561" t="s">
        <v>4864</v>
      </c>
      <c r="I107" s="558"/>
    </row>
    <row r="108" spans="1:9" ht="15" customHeight="1" x14ac:dyDescent="0.25">
      <c r="A108" s="1011" t="s">
        <v>4865</v>
      </c>
      <c r="B108" s="1010"/>
      <c r="C108" s="795" t="s">
        <v>4866</v>
      </c>
      <c r="D108" s="796"/>
      <c r="E108" s="797"/>
      <c r="F108" s="561" t="s">
        <v>4867</v>
      </c>
      <c r="G108" s="558"/>
      <c r="H108" s="561" t="s">
        <v>4868</v>
      </c>
      <c r="I108" s="558"/>
    </row>
    <row r="109" spans="1:9" ht="15" customHeight="1" x14ac:dyDescent="0.25">
      <c r="A109" s="1012"/>
      <c r="B109" s="1013"/>
      <c r="C109" s="795" t="s">
        <v>4869</v>
      </c>
      <c r="D109" s="796"/>
      <c r="E109" s="797"/>
      <c r="F109" s="561" t="s">
        <v>4870</v>
      </c>
      <c r="G109" s="558"/>
      <c r="H109" s="561" t="s">
        <v>4871</v>
      </c>
      <c r="I109" s="558"/>
    </row>
    <row r="110" spans="1:9" ht="15" customHeight="1" x14ac:dyDescent="0.25">
      <c r="A110" s="1014"/>
      <c r="B110" s="1015"/>
      <c r="C110" s="795" t="s">
        <v>4872</v>
      </c>
      <c r="D110" s="796"/>
      <c r="E110" s="797"/>
      <c r="F110" s="561" t="s">
        <v>4873</v>
      </c>
      <c r="G110" s="558"/>
      <c r="H110" s="561" t="s">
        <v>4874</v>
      </c>
      <c r="I110" s="558"/>
    </row>
    <row r="111" spans="1:9" ht="15" customHeight="1" x14ac:dyDescent="0.25">
      <c r="A111" s="795" t="s">
        <v>4875</v>
      </c>
      <c r="B111" s="796"/>
      <c r="C111" s="796"/>
      <c r="D111" s="796"/>
      <c r="E111" s="797"/>
      <c r="F111" s="561">
        <v>7</v>
      </c>
      <c r="G111" s="558"/>
      <c r="H111" s="561">
        <v>8</v>
      </c>
      <c r="I111" s="558"/>
    </row>
    <row r="112" spans="1:9" ht="15" customHeight="1" x14ac:dyDescent="0.25">
      <c r="A112" s="795" t="s">
        <v>4876</v>
      </c>
      <c r="B112" s="796"/>
      <c r="C112" s="796"/>
      <c r="D112" s="796"/>
      <c r="E112" s="797"/>
      <c r="F112" s="561">
        <v>9</v>
      </c>
      <c r="G112" s="558"/>
      <c r="H112" s="561">
        <v>10</v>
      </c>
      <c r="I112" s="558"/>
    </row>
    <row r="113" spans="1:9" ht="15" customHeight="1" x14ac:dyDescent="0.25">
      <c r="A113" s="795" t="s">
        <v>4877</v>
      </c>
      <c r="B113" s="796"/>
      <c r="C113" s="796"/>
      <c r="D113" s="796"/>
      <c r="E113" s="797"/>
      <c r="F113" s="561">
        <v>11</v>
      </c>
      <c r="G113" s="558"/>
      <c r="H113" s="561">
        <v>12</v>
      </c>
      <c r="I113" s="558"/>
    </row>
    <row r="114" spans="1:9" ht="15" customHeight="1" x14ac:dyDescent="0.25">
      <c r="A114" s="795" t="s">
        <v>4878</v>
      </c>
      <c r="B114" s="796"/>
      <c r="C114" s="796"/>
      <c r="D114" s="796"/>
      <c r="E114" s="797"/>
      <c r="F114" s="792">
        <v>13</v>
      </c>
      <c r="G114" s="558"/>
      <c r="H114" s="792">
        <v>14</v>
      </c>
      <c r="I114" s="558"/>
    </row>
    <row r="115" spans="1:9" x14ac:dyDescent="0.25">
      <c r="A115" s="741" t="s">
        <v>4547</v>
      </c>
      <c r="B115" s="741"/>
      <c r="C115" s="557">
        <v>15</v>
      </c>
      <c r="D115" s="815"/>
      <c r="E115" s="815"/>
      <c r="F115" s="794"/>
      <c r="G115" s="555"/>
      <c r="H115" s="794"/>
      <c r="I115" s="555"/>
    </row>
    <row r="116" spans="1:9" x14ac:dyDescent="0.25">
      <c r="A116" s="853" t="s">
        <v>4879</v>
      </c>
      <c r="B116" s="855"/>
      <c r="C116" s="741" t="s">
        <v>4880</v>
      </c>
      <c r="D116" s="741"/>
      <c r="E116" s="741"/>
      <c r="F116" s="557" t="s">
        <v>4881</v>
      </c>
      <c r="G116" s="563"/>
      <c r="H116" s="557" t="s">
        <v>4882</v>
      </c>
      <c r="I116" s="563"/>
    </row>
    <row r="117" spans="1:9" x14ac:dyDescent="0.25">
      <c r="A117" s="859"/>
      <c r="B117" s="861"/>
      <c r="C117" s="744" t="s">
        <v>4883</v>
      </c>
      <c r="D117" s="745"/>
      <c r="E117" s="746"/>
      <c r="F117" s="557" t="s">
        <v>4884</v>
      </c>
      <c r="G117" s="563"/>
      <c r="H117" s="557" t="s">
        <v>4885</v>
      </c>
      <c r="I117" s="563"/>
    </row>
    <row r="118" spans="1:9" x14ac:dyDescent="0.25">
      <c r="A118" s="744" t="s">
        <v>4886</v>
      </c>
      <c r="B118" s="745"/>
      <c r="C118" s="745"/>
      <c r="D118" s="745"/>
      <c r="E118" s="746"/>
      <c r="F118" s="557">
        <v>18</v>
      </c>
      <c r="G118" s="563"/>
      <c r="H118" s="557">
        <v>19</v>
      </c>
      <c r="I118" s="563"/>
    </row>
    <row r="119" spans="1:9" x14ac:dyDescent="0.25">
      <c r="A119" s="744" t="s">
        <v>4887</v>
      </c>
      <c r="B119" s="745"/>
      <c r="C119" s="745"/>
      <c r="D119" s="745"/>
      <c r="E119" s="746"/>
      <c r="F119" s="557">
        <v>20</v>
      </c>
      <c r="G119" s="563"/>
      <c r="H119" s="557">
        <v>21</v>
      </c>
      <c r="I119" s="563"/>
    </row>
    <row r="120" spans="1:9" x14ac:dyDescent="0.25">
      <c r="A120" s="744" t="s">
        <v>4888</v>
      </c>
      <c r="B120" s="745"/>
      <c r="C120" s="745"/>
      <c r="D120" s="745"/>
      <c r="E120" s="746"/>
      <c r="F120" s="557">
        <v>22</v>
      </c>
      <c r="G120" s="563"/>
      <c r="H120" s="557">
        <v>23</v>
      </c>
      <c r="I120" s="563"/>
    </row>
    <row r="121" spans="1:9" ht="15" customHeight="1" x14ac:dyDescent="0.25">
      <c r="A121" s="802" t="s">
        <v>4889</v>
      </c>
      <c r="B121" s="802"/>
      <c r="C121" s="802"/>
      <c r="D121" s="802"/>
      <c r="E121" s="802"/>
      <c r="F121" s="792">
        <v>24</v>
      </c>
      <c r="G121" s="1016"/>
      <c r="H121" s="198"/>
      <c r="I121" s="198"/>
    </row>
    <row r="122" spans="1:9" ht="15" customHeight="1" x14ac:dyDescent="0.25">
      <c r="A122" s="802" t="s">
        <v>4559</v>
      </c>
      <c r="B122" s="802"/>
      <c r="C122" s="802"/>
      <c r="D122" s="561">
        <v>25</v>
      </c>
      <c r="E122" s="558"/>
      <c r="F122" s="794"/>
      <c r="G122" s="1017"/>
      <c r="H122" s="198"/>
      <c r="I122" s="198"/>
    </row>
    <row r="123" spans="1:9" ht="15" customHeight="1" x14ac:dyDescent="0.25">
      <c r="A123" s="792" t="s">
        <v>4890</v>
      </c>
      <c r="B123" s="792"/>
      <c r="C123" s="792"/>
      <c r="D123" s="792"/>
      <c r="E123" s="792"/>
      <c r="F123" s="742">
        <v>26</v>
      </c>
      <c r="G123" s="1018"/>
      <c r="H123" s="569"/>
      <c r="I123" s="569"/>
    </row>
    <row r="124" spans="1:9" ht="15" customHeight="1" x14ac:dyDescent="0.25">
      <c r="A124" s="795" t="s">
        <v>4559</v>
      </c>
      <c r="B124" s="796"/>
      <c r="C124" s="797"/>
      <c r="D124" s="557">
        <v>27</v>
      </c>
      <c r="E124" s="555"/>
      <c r="F124" s="743"/>
      <c r="G124" s="1019"/>
      <c r="H124" s="335"/>
      <c r="I124" s="335"/>
    </row>
    <row r="125" spans="1:9" ht="15" customHeight="1" x14ac:dyDescent="0.25">
      <c r="A125" s="802" t="s">
        <v>4562</v>
      </c>
      <c r="B125" s="802"/>
      <c r="C125" s="802"/>
      <c r="D125" s="802"/>
      <c r="E125" s="802"/>
      <c r="F125" s="795" t="s">
        <v>4891</v>
      </c>
      <c r="G125" s="797"/>
      <c r="H125" s="795" t="s">
        <v>4521</v>
      </c>
      <c r="I125" s="797"/>
    </row>
    <row r="126" spans="1:9" x14ac:dyDescent="0.25">
      <c r="A126" s="741" t="s">
        <v>4892</v>
      </c>
      <c r="B126" s="741"/>
      <c r="C126" s="741"/>
      <c r="D126" s="741"/>
      <c r="E126" s="741"/>
      <c r="F126" s="557">
        <v>28</v>
      </c>
      <c r="G126" s="563"/>
      <c r="H126" s="557">
        <v>29</v>
      </c>
      <c r="I126" s="563"/>
    </row>
    <row r="127" spans="1:9" x14ac:dyDescent="0.25">
      <c r="A127" s="744" t="s">
        <v>4893</v>
      </c>
      <c r="B127" s="745"/>
      <c r="C127" s="745"/>
      <c r="D127" s="745"/>
      <c r="E127" s="746"/>
      <c r="F127" s="557">
        <v>30</v>
      </c>
      <c r="G127" s="563"/>
      <c r="H127" s="557">
        <v>31</v>
      </c>
      <c r="I127" s="563"/>
    </row>
    <row r="128" spans="1:9" ht="15" customHeight="1" x14ac:dyDescent="0.25">
      <c r="A128" s="802" t="s">
        <v>4572</v>
      </c>
      <c r="B128" s="802"/>
      <c r="C128" s="802"/>
      <c r="D128" s="557">
        <v>32</v>
      </c>
      <c r="E128" s="555"/>
      <c r="F128" s="335"/>
      <c r="G128" s="335"/>
      <c r="H128" s="335"/>
      <c r="I128" s="335"/>
    </row>
    <row r="129" spans="1:9" ht="15" customHeight="1" x14ac:dyDescent="0.25">
      <c r="A129" s="795" t="s">
        <v>4894</v>
      </c>
      <c r="B129" s="796"/>
      <c r="C129" s="797"/>
      <c r="D129" s="557">
        <v>33</v>
      </c>
      <c r="E129" s="563"/>
      <c r="F129" s="175"/>
      <c r="G129" s="175"/>
      <c r="H129" s="175"/>
      <c r="I129" s="175"/>
    </row>
    <row r="130" spans="1:9" ht="15" customHeight="1" x14ac:dyDescent="0.25">
      <c r="A130" s="795" t="s">
        <v>4895</v>
      </c>
      <c r="B130" s="796"/>
      <c r="C130" s="796"/>
      <c r="D130" s="796"/>
      <c r="E130" s="797"/>
      <c r="F130" s="742">
        <v>34</v>
      </c>
      <c r="G130" s="1018"/>
      <c r="H130" s="742">
        <v>35</v>
      </c>
      <c r="I130" s="1018"/>
    </row>
    <row r="131" spans="1:9" ht="15" customHeight="1" x14ac:dyDescent="0.25">
      <c r="A131" s="802" t="s">
        <v>4579</v>
      </c>
      <c r="B131" s="802"/>
      <c r="C131" s="802"/>
      <c r="D131" s="561">
        <v>36</v>
      </c>
      <c r="E131" s="558"/>
      <c r="F131" s="743"/>
      <c r="G131" s="1019"/>
      <c r="H131" s="743"/>
      <c r="I131" s="1019"/>
    </row>
    <row r="132" spans="1:9" ht="15" customHeight="1" x14ac:dyDescent="0.25">
      <c r="A132" s="802" t="s">
        <v>4896</v>
      </c>
      <c r="B132" s="802"/>
      <c r="C132" s="802"/>
      <c r="D132" s="802"/>
      <c r="E132" s="802"/>
      <c r="F132" s="792">
        <v>37</v>
      </c>
      <c r="G132" s="1016"/>
      <c r="H132" s="792">
        <v>38</v>
      </c>
      <c r="I132" s="1016"/>
    </row>
    <row r="133" spans="1:9" x14ac:dyDescent="0.25">
      <c r="A133" s="741" t="s">
        <v>4897</v>
      </c>
      <c r="B133" s="741"/>
      <c r="C133" s="741"/>
      <c r="D133" s="741"/>
      <c r="E133" s="741"/>
      <c r="F133" s="793"/>
      <c r="G133" s="1020"/>
      <c r="H133" s="793"/>
      <c r="I133" s="1020"/>
    </row>
    <row r="134" spans="1:9" x14ac:dyDescent="0.25">
      <c r="A134" s="557" t="s">
        <v>4898</v>
      </c>
      <c r="B134" s="563"/>
      <c r="C134" s="557" t="s">
        <v>4899</v>
      </c>
      <c r="D134" s="747"/>
      <c r="E134" s="748"/>
      <c r="F134" s="794"/>
      <c r="G134" s="1017"/>
      <c r="H134" s="794"/>
      <c r="I134" s="1017"/>
    </row>
    <row r="135" spans="1:9" ht="15" customHeight="1" x14ac:dyDescent="0.25">
      <c r="A135" s="795" t="s">
        <v>4900</v>
      </c>
      <c r="B135" s="796"/>
      <c r="C135" s="796"/>
      <c r="D135" s="796"/>
      <c r="E135" s="797"/>
      <c r="F135" s="795">
        <v>41</v>
      </c>
      <c r="G135" s="797"/>
      <c r="H135" s="561"/>
      <c r="I135" s="558"/>
    </row>
    <row r="136" spans="1:9" x14ac:dyDescent="0.25">
      <c r="A136" s="744" t="s">
        <v>4590</v>
      </c>
      <c r="B136" s="745"/>
      <c r="C136" s="745"/>
      <c r="D136" s="745"/>
      <c r="E136" s="746"/>
      <c r="F136" s="744" t="s">
        <v>4520</v>
      </c>
      <c r="G136" s="746"/>
      <c r="H136" s="744" t="s">
        <v>4521</v>
      </c>
      <c r="I136" s="746"/>
    </row>
    <row r="137" spans="1:9" ht="15" customHeight="1" x14ac:dyDescent="0.25">
      <c r="A137" s="795" t="s">
        <v>4901</v>
      </c>
      <c r="B137" s="796"/>
      <c r="C137" s="796"/>
      <c r="D137" s="796"/>
      <c r="E137" s="797"/>
      <c r="F137" s="561">
        <v>42</v>
      </c>
      <c r="G137" s="558"/>
      <c r="H137" s="561">
        <v>43</v>
      </c>
      <c r="I137" s="558"/>
    </row>
    <row r="138" spans="1:9" ht="15" customHeight="1" x14ac:dyDescent="0.25">
      <c r="A138" s="802" t="s">
        <v>4902</v>
      </c>
      <c r="B138" s="802"/>
      <c r="C138" s="802"/>
      <c r="D138" s="802"/>
      <c r="E138" s="802"/>
      <c r="F138" s="802">
        <v>44</v>
      </c>
      <c r="G138" s="800"/>
      <c r="H138" s="802">
        <v>45</v>
      </c>
      <c r="I138" s="800"/>
    </row>
    <row r="139" spans="1:9" ht="15" customHeight="1" x14ac:dyDescent="0.25">
      <c r="A139" s="802" t="s">
        <v>4579</v>
      </c>
      <c r="B139" s="802"/>
      <c r="C139" s="802"/>
      <c r="D139" s="561">
        <v>46</v>
      </c>
      <c r="E139" s="558"/>
      <c r="F139" s="802"/>
      <c r="G139" s="800"/>
      <c r="H139" s="802"/>
      <c r="I139" s="800"/>
    </row>
    <row r="140" spans="1:9" ht="15" customHeight="1" x14ac:dyDescent="0.25">
      <c r="A140" s="802" t="s">
        <v>4903</v>
      </c>
      <c r="B140" s="802"/>
      <c r="C140" s="802"/>
      <c r="D140" s="802"/>
      <c r="E140" s="802"/>
      <c r="F140" s="561">
        <v>47</v>
      </c>
      <c r="G140" s="558"/>
      <c r="H140" s="561">
        <v>48</v>
      </c>
      <c r="I140" s="558"/>
    </row>
    <row r="141" spans="1:9" x14ac:dyDescent="0.25">
      <c r="A141" s="744" t="s">
        <v>4572</v>
      </c>
      <c r="B141" s="745"/>
      <c r="C141" s="746"/>
      <c r="D141" s="557">
        <v>49</v>
      </c>
      <c r="E141" s="563"/>
      <c r="F141" s="569"/>
      <c r="G141" s="569"/>
      <c r="H141" s="569"/>
      <c r="I141" s="569"/>
    </row>
    <row r="142" spans="1:9" ht="15" customHeight="1" x14ac:dyDescent="0.25">
      <c r="A142" s="802" t="s">
        <v>4894</v>
      </c>
      <c r="B142" s="802"/>
      <c r="C142" s="802"/>
      <c r="D142" s="561">
        <v>50</v>
      </c>
      <c r="E142" s="558"/>
      <c r="F142" s="569"/>
      <c r="G142" s="569"/>
      <c r="H142" s="569"/>
      <c r="I142" s="569"/>
    </row>
    <row r="144" spans="1:9" ht="15" customHeight="1" x14ac:dyDescent="0.25">
      <c r="A144" s="802" t="s">
        <v>4904</v>
      </c>
      <c r="B144" s="802"/>
      <c r="C144" s="802"/>
      <c r="D144" s="802"/>
      <c r="E144" s="802"/>
      <c r="F144" s="795" t="s">
        <v>4520</v>
      </c>
      <c r="G144" s="797"/>
      <c r="H144" s="795" t="s">
        <v>4521</v>
      </c>
      <c r="I144" s="797"/>
    </row>
    <row r="145" spans="1:9" ht="15" customHeight="1" x14ac:dyDescent="0.25">
      <c r="A145" s="802" t="s">
        <v>4905</v>
      </c>
      <c r="B145" s="802" t="s">
        <v>4906</v>
      </c>
      <c r="C145" s="802"/>
      <c r="D145" s="802"/>
      <c r="E145" s="802"/>
      <c r="F145" s="557">
        <v>51</v>
      </c>
      <c r="G145" s="563"/>
      <c r="H145" s="557">
        <v>52</v>
      </c>
      <c r="I145" s="563"/>
    </row>
    <row r="146" spans="1:9" ht="15" customHeight="1" x14ac:dyDescent="0.25">
      <c r="A146" s="802"/>
      <c r="B146" s="802" t="s">
        <v>4907</v>
      </c>
      <c r="C146" s="802"/>
      <c r="D146" s="802"/>
      <c r="E146" s="802"/>
      <c r="F146" s="557">
        <v>53</v>
      </c>
      <c r="G146" s="563"/>
      <c r="H146" s="557">
        <v>54</v>
      </c>
      <c r="I146" s="563"/>
    </row>
    <row r="147" spans="1:9" ht="15" customHeight="1" x14ac:dyDescent="0.25">
      <c r="A147" s="802"/>
      <c r="B147" s="802" t="s">
        <v>4908</v>
      </c>
      <c r="C147" s="802"/>
      <c r="D147" s="802"/>
      <c r="E147" s="802"/>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55" t="s">
        <v>4074</v>
      </c>
      <c r="B1" s="656"/>
      <c r="C1" s="657"/>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49" t="s">
        <v>4084</v>
      </c>
      <c r="B32" s="650"/>
      <c r="C32" s="651"/>
    </row>
    <row r="33" spans="1:3" ht="15" customHeight="1" x14ac:dyDescent="0.25">
      <c r="A33" s="649" t="s">
        <v>4085</v>
      </c>
      <c r="B33" s="650"/>
      <c r="C33" s="651"/>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32" t="s">
        <v>4909</v>
      </c>
      <c r="B1" s="632"/>
      <c r="C1" s="632"/>
      <c r="D1" s="632"/>
      <c r="E1" s="632"/>
      <c r="F1" s="632"/>
      <c r="G1" s="632"/>
      <c r="H1" s="632"/>
    </row>
    <row r="3" spans="1:12" x14ac:dyDescent="0.25">
      <c r="A3" s="741" t="s">
        <v>4910</v>
      </c>
      <c r="B3" s="741"/>
      <c r="C3" s="741"/>
      <c r="D3" s="747"/>
      <c r="E3" s="814"/>
      <c r="F3" s="814"/>
      <c r="G3" s="814"/>
      <c r="H3" s="748"/>
    </row>
    <row r="4" spans="1:12" ht="15" customHeight="1" x14ac:dyDescent="0.25">
      <c r="A4" s="802" t="s">
        <v>4911</v>
      </c>
      <c r="B4" s="802"/>
      <c r="C4" s="802"/>
      <c r="D4" s="747"/>
      <c r="E4" s="814"/>
      <c r="F4" s="814"/>
      <c r="G4" s="814"/>
      <c r="H4" s="748"/>
    </row>
    <row r="5" spans="1:12" ht="15" customHeight="1" x14ac:dyDescent="0.25">
      <c r="A5" s="802" t="s">
        <v>4912</v>
      </c>
      <c r="B5" s="802"/>
      <c r="C5" s="802"/>
      <c r="D5" s="747"/>
      <c r="E5" s="814"/>
      <c r="F5" s="814"/>
      <c r="G5" s="814"/>
      <c r="H5" s="748"/>
    </row>
    <row r="7" spans="1:12" x14ac:dyDescent="0.25">
      <c r="A7" s="803" t="s">
        <v>4913</v>
      </c>
      <c r="B7" s="803"/>
      <c r="C7" s="803"/>
      <c r="D7" s="803"/>
      <c r="E7" s="803"/>
      <c r="F7" s="803"/>
      <c r="G7" s="803"/>
      <c r="H7" s="803"/>
    </row>
    <row r="8" spans="1:12" x14ac:dyDescent="0.25">
      <c r="A8" s="744" t="s">
        <v>4914</v>
      </c>
      <c r="B8" s="745"/>
      <c r="C8" s="745"/>
      <c r="D8" s="745"/>
      <c r="E8" s="745"/>
      <c r="F8" s="745"/>
      <c r="G8" s="745"/>
      <c r="H8" s="746"/>
    </row>
    <row r="9" spans="1:12" ht="45" customHeight="1" x14ac:dyDescent="0.25">
      <c r="A9" s="1011" t="s">
        <v>4915</v>
      </c>
      <c r="B9" s="1010"/>
      <c r="C9" s="802" t="s">
        <v>4916</v>
      </c>
      <c r="D9" s="802"/>
      <c r="E9" s="802"/>
      <c r="F9" s="802" t="s">
        <v>4917</v>
      </c>
      <c r="G9" s="802"/>
      <c r="H9" s="802"/>
    </row>
    <row r="10" spans="1:12" ht="39" customHeight="1" x14ac:dyDescent="0.25">
      <c r="A10" s="1014"/>
      <c r="B10" s="1015"/>
      <c r="C10" s="564" t="s">
        <v>4918</v>
      </c>
      <c r="D10" s="566"/>
      <c r="E10" s="564" t="s">
        <v>4919</v>
      </c>
      <c r="F10" s="564" t="s">
        <v>4920</v>
      </c>
      <c r="G10" s="566"/>
      <c r="H10" s="564" t="s">
        <v>4919</v>
      </c>
    </row>
    <row r="12" spans="1:12" x14ac:dyDescent="0.25">
      <c r="A12" s="803" t="s">
        <v>4921</v>
      </c>
      <c r="B12" s="803"/>
      <c r="C12" s="803"/>
      <c r="D12" s="803"/>
      <c r="E12" s="803"/>
      <c r="F12" s="803"/>
      <c r="G12" s="803"/>
      <c r="H12" s="803"/>
      <c r="I12" s="803"/>
      <c r="J12" s="803"/>
      <c r="K12" s="803"/>
      <c r="L12" s="803"/>
    </row>
    <row r="13" spans="1:12" ht="15" customHeight="1" x14ac:dyDescent="0.25">
      <c r="A13" s="802" t="s">
        <v>4922</v>
      </c>
      <c r="B13" s="802"/>
      <c r="C13" s="802"/>
      <c r="D13" s="802"/>
      <c r="E13" s="802"/>
      <c r="F13" s="802"/>
      <c r="G13" s="802"/>
      <c r="H13" s="802"/>
      <c r="I13" s="802"/>
      <c r="J13" s="802"/>
      <c r="K13" s="802"/>
      <c r="L13" s="802"/>
    </row>
    <row r="14" spans="1:12" ht="26.25" customHeight="1" x14ac:dyDescent="0.25">
      <c r="A14" s="802" t="s">
        <v>4923</v>
      </c>
      <c r="B14" s="802"/>
      <c r="C14" s="802" t="s">
        <v>4916</v>
      </c>
      <c r="D14" s="802"/>
      <c r="E14" s="802"/>
      <c r="F14" s="802"/>
      <c r="G14" s="802"/>
      <c r="H14" s="802" t="s">
        <v>4917</v>
      </c>
      <c r="I14" s="802"/>
      <c r="J14" s="802"/>
      <c r="K14" s="802"/>
      <c r="L14" s="802"/>
    </row>
    <row r="15" spans="1:12" ht="69" customHeight="1" x14ac:dyDescent="0.25">
      <c r="A15" s="802"/>
      <c r="B15" s="802"/>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tabSelected="1" topLeftCell="A20" workbookViewId="0">
      <selection activeCell="A39" sqref="A39"/>
    </sheetView>
  </sheetViews>
  <sheetFormatPr baseColWidth="10" defaultRowHeight="15" x14ac:dyDescent="0.25"/>
  <sheetData>
    <row r="1" spans="1:15" x14ac:dyDescent="0.25">
      <c r="A1" s="632" t="s">
        <v>5653</v>
      </c>
      <c r="B1" s="632"/>
      <c r="C1" s="632"/>
      <c r="D1" s="632"/>
      <c r="E1" s="632"/>
      <c r="F1" s="632"/>
      <c r="G1" s="632"/>
      <c r="H1" s="632"/>
      <c r="I1" s="632"/>
      <c r="J1" s="632"/>
      <c r="K1" s="632"/>
      <c r="L1" s="632"/>
      <c r="M1" s="632"/>
      <c r="N1" s="632"/>
      <c r="O1" s="632"/>
    </row>
    <row r="3" spans="1:15" ht="36" customHeight="1" x14ac:dyDescent="0.25">
      <c r="A3" s="647" t="s">
        <v>5654</v>
      </c>
      <c r="B3" s="647"/>
      <c r="C3" s="647"/>
      <c r="D3" s="647"/>
      <c r="E3" s="647"/>
      <c r="F3" s="647"/>
      <c r="G3" s="647"/>
      <c r="H3" s="647"/>
      <c r="I3" s="647"/>
      <c r="J3" s="647"/>
      <c r="K3" s="647"/>
      <c r="L3" s="647"/>
      <c r="M3" s="647"/>
      <c r="N3" s="647"/>
      <c r="O3" s="647"/>
    </row>
    <row r="5" spans="1:15" x14ac:dyDescent="0.25">
      <c r="A5" s="741" t="s">
        <v>5655</v>
      </c>
      <c r="B5" s="741"/>
      <c r="C5" s="741"/>
      <c r="D5" s="741"/>
      <c r="E5" s="741"/>
      <c r="F5" s="741"/>
      <c r="G5" s="741"/>
      <c r="H5" s="741"/>
      <c r="I5" s="741"/>
      <c r="J5" s="741"/>
      <c r="K5" s="741"/>
      <c r="L5" s="741"/>
      <c r="M5" s="741"/>
      <c r="N5" s="741"/>
      <c r="O5" s="741"/>
    </row>
    <row r="6" spans="1:15" x14ac:dyDescent="0.25">
      <c r="A6" s="747"/>
      <c r="B6" s="814"/>
      <c r="C6" s="814"/>
      <c r="D6" s="814"/>
      <c r="E6" s="814"/>
      <c r="F6" s="814"/>
      <c r="G6" s="814"/>
      <c r="H6" s="814"/>
      <c r="I6" s="814"/>
      <c r="J6" s="814"/>
      <c r="K6" s="814"/>
      <c r="L6" s="814"/>
      <c r="M6" s="814"/>
      <c r="N6" s="814"/>
      <c r="O6" s="748"/>
    </row>
    <row r="7" spans="1:15" x14ac:dyDescent="0.25">
      <c r="A7" s="741" t="s">
        <v>5656</v>
      </c>
      <c r="B7" s="741"/>
      <c r="C7" s="741"/>
      <c r="D7" s="741"/>
      <c r="E7" s="741"/>
      <c r="F7" s="741"/>
      <c r="G7" s="741"/>
      <c r="H7" s="741"/>
      <c r="I7" s="741"/>
      <c r="J7" s="741"/>
      <c r="K7" s="741"/>
      <c r="L7" s="741"/>
      <c r="M7" s="741"/>
      <c r="N7" s="741"/>
      <c r="O7" s="741"/>
    </row>
    <row r="9" spans="1:15" x14ac:dyDescent="0.25">
      <c r="A9" s="744" t="s">
        <v>4785</v>
      </c>
      <c r="B9" s="745"/>
      <c r="C9" s="745"/>
      <c r="D9" s="745"/>
      <c r="E9" s="745"/>
      <c r="F9" s="745"/>
      <c r="G9" s="745"/>
      <c r="H9" s="745"/>
      <c r="I9" s="745"/>
      <c r="J9" s="745"/>
      <c r="K9" s="745"/>
      <c r="L9" s="745"/>
      <c r="M9" s="745"/>
      <c r="N9" s="745"/>
      <c r="O9" s="746"/>
    </row>
    <row r="10" spans="1:15" x14ac:dyDescent="0.25">
      <c r="A10" s="747"/>
      <c r="B10" s="814"/>
      <c r="C10" s="814"/>
      <c r="D10" s="814"/>
      <c r="E10" s="814"/>
      <c r="F10" s="814"/>
      <c r="G10" s="814"/>
      <c r="H10" s="814"/>
      <c r="I10" s="814"/>
      <c r="J10" s="814"/>
      <c r="K10" s="814"/>
      <c r="L10" s="814"/>
      <c r="M10" s="814"/>
      <c r="N10" s="814"/>
      <c r="O10" s="748"/>
    </row>
    <row r="11" spans="1:15" x14ac:dyDescent="0.25">
      <c r="A11" s="744" t="s">
        <v>5657</v>
      </c>
      <c r="B11" s="745"/>
      <c r="C11" s="745"/>
      <c r="D11" s="745"/>
      <c r="E11" s="745"/>
      <c r="F11" s="745"/>
      <c r="G11" s="745"/>
      <c r="H11" s="745"/>
      <c r="I11" s="745"/>
      <c r="J11" s="745"/>
      <c r="K11" s="745"/>
      <c r="L11" s="745"/>
      <c r="M11" s="745"/>
      <c r="N11" s="745"/>
      <c r="O11" s="746"/>
    </row>
    <row r="12" spans="1:15" x14ac:dyDescent="0.25">
      <c r="A12" s="747"/>
      <c r="B12" s="814"/>
      <c r="C12" s="814"/>
      <c r="D12" s="814"/>
      <c r="E12" s="814"/>
      <c r="F12" s="814"/>
      <c r="G12" s="814"/>
      <c r="H12" s="814"/>
      <c r="I12" s="814"/>
      <c r="J12" s="814"/>
      <c r="K12" s="814"/>
      <c r="L12" s="814"/>
      <c r="M12" s="814"/>
      <c r="N12" s="814"/>
      <c r="O12" s="748"/>
    </row>
    <row r="13" spans="1:15" x14ac:dyDescent="0.25">
      <c r="A13" s="744" t="s">
        <v>5658</v>
      </c>
      <c r="B13" s="745"/>
      <c r="C13" s="745"/>
      <c r="D13" s="745"/>
      <c r="E13" s="745"/>
      <c r="F13" s="745"/>
      <c r="G13" s="745"/>
      <c r="H13" s="745"/>
      <c r="I13" s="745"/>
      <c r="J13" s="745"/>
      <c r="K13" s="745"/>
      <c r="L13" s="745"/>
      <c r="M13" s="745"/>
      <c r="N13" s="745"/>
      <c r="O13" s="746"/>
    </row>
    <row r="14" spans="1:15" x14ac:dyDescent="0.25">
      <c r="A14" s="841"/>
      <c r="B14" s="842"/>
      <c r="C14" s="842"/>
      <c r="D14" s="842"/>
      <c r="E14" s="842"/>
      <c r="F14" s="842"/>
      <c r="G14" s="842"/>
      <c r="H14" s="842"/>
      <c r="I14" s="842"/>
      <c r="J14" s="842"/>
      <c r="K14" s="842"/>
      <c r="L14" s="842"/>
      <c r="M14" s="842"/>
      <c r="N14" s="842"/>
      <c r="O14" s="843"/>
    </row>
    <row r="15" spans="1:15" x14ac:dyDescent="0.25">
      <c r="A15" s="847"/>
      <c r="B15" s="848"/>
      <c r="C15" s="848"/>
      <c r="D15" s="848"/>
      <c r="E15" s="848"/>
      <c r="F15" s="848"/>
      <c r="G15" s="848"/>
      <c r="H15" s="848"/>
      <c r="I15" s="848"/>
      <c r="J15" s="848"/>
      <c r="K15" s="848"/>
      <c r="L15" s="848"/>
      <c r="M15" s="848"/>
      <c r="N15" s="848"/>
      <c r="O15" s="849"/>
    </row>
    <row r="16" spans="1:15" x14ac:dyDescent="0.25">
      <c r="A16" s="844"/>
      <c r="B16" s="845"/>
      <c r="C16" s="845"/>
      <c r="D16" s="845"/>
      <c r="E16" s="845"/>
      <c r="F16" s="845"/>
      <c r="G16" s="845"/>
      <c r="H16" s="845"/>
      <c r="I16" s="845"/>
      <c r="J16" s="845"/>
      <c r="K16" s="845"/>
      <c r="L16" s="845"/>
      <c r="M16" s="845"/>
      <c r="N16" s="845"/>
      <c r="O16" s="846"/>
    </row>
    <row r="18" spans="1:15" x14ac:dyDescent="0.25">
      <c r="A18" s="803" t="s">
        <v>5659</v>
      </c>
      <c r="B18" s="803"/>
      <c r="C18" s="803"/>
      <c r="D18" s="803"/>
      <c r="E18" s="803"/>
      <c r="F18" s="803"/>
      <c r="G18" s="803"/>
      <c r="H18" s="803"/>
      <c r="I18" s="803"/>
      <c r="J18" s="803"/>
      <c r="K18" s="803"/>
      <c r="L18" s="803"/>
      <c r="M18" s="803"/>
      <c r="N18" s="803"/>
      <c r="O18" s="803"/>
    </row>
    <row r="19" spans="1:15" x14ac:dyDescent="0.25">
      <c r="A19" s="837" t="s">
        <v>5660</v>
      </c>
      <c r="B19" s="838"/>
      <c r="C19" s="838"/>
      <c r="D19" s="838"/>
      <c r="E19" s="838"/>
      <c r="F19" s="838"/>
      <c r="G19" s="838"/>
      <c r="H19" s="838"/>
      <c r="I19" s="838"/>
      <c r="J19" s="838"/>
      <c r="K19" s="838"/>
      <c r="L19" s="838"/>
      <c r="M19" s="838"/>
      <c r="N19" s="838"/>
      <c r="O19" s="839"/>
    </row>
    <row r="20" spans="1:15" x14ac:dyDescent="0.25">
      <c r="A20" s="744" t="s">
        <v>5661</v>
      </c>
      <c r="B20" s="745"/>
      <c r="C20" s="745"/>
      <c r="D20" s="745"/>
      <c r="E20" s="745"/>
      <c r="F20" s="745"/>
      <c r="G20" s="745"/>
      <c r="H20" s="745"/>
      <c r="I20" s="745"/>
      <c r="J20" s="745"/>
      <c r="K20" s="745"/>
      <c r="L20" s="745"/>
      <c r="M20" s="745"/>
      <c r="N20" s="745"/>
      <c r="O20" s="746"/>
    </row>
    <row r="21" spans="1:15" x14ac:dyDescent="0.25">
      <c r="A21" s="747"/>
      <c r="B21" s="814"/>
      <c r="C21" s="814"/>
      <c r="D21" s="814"/>
      <c r="E21" s="814"/>
      <c r="F21" s="814"/>
      <c r="G21" s="814"/>
      <c r="H21" s="814"/>
      <c r="I21" s="814"/>
      <c r="J21" s="814"/>
      <c r="K21" s="814"/>
      <c r="L21" s="814"/>
      <c r="M21" s="814"/>
      <c r="N21" s="814"/>
      <c r="O21" s="748"/>
    </row>
    <row r="22" spans="1:15" x14ac:dyDescent="0.25">
      <c r="A22" s="744" t="s">
        <v>5662</v>
      </c>
      <c r="B22" s="745"/>
      <c r="C22" s="745"/>
      <c r="D22" s="745"/>
      <c r="E22" s="745"/>
      <c r="F22" s="745"/>
      <c r="G22" s="745"/>
      <c r="H22" s="745"/>
      <c r="I22" s="745"/>
      <c r="J22" s="745"/>
      <c r="K22" s="745"/>
      <c r="L22" s="745"/>
      <c r="M22" s="745"/>
      <c r="N22" s="745"/>
      <c r="O22" s="746"/>
    </row>
    <row r="23" spans="1:15" x14ac:dyDescent="0.25">
      <c r="A23" s="747"/>
      <c r="B23" s="814"/>
      <c r="C23" s="814"/>
      <c r="D23" s="814"/>
      <c r="E23" s="814"/>
      <c r="F23" s="814"/>
      <c r="G23" s="814"/>
      <c r="H23" s="814"/>
      <c r="I23" s="814"/>
      <c r="J23" s="814"/>
      <c r="K23" s="814"/>
      <c r="L23" s="814"/>
      <c r="M23" s="814"/>
      <c r="N23" s="814"/>
      <c r="O23" s="748"/>
    </row>
    <row r="24" spans="1:15" x14ac:dyDescent="0.25">
      <c r="A24" s="744" t="s">
        <v>5663</v>
      </c>
      <c r="B24" s="745"/>
      <c r="C24" s="745"/>
      <c r="D24" s="745"/>
      <c r="E24" s="745"/>
      <c r="F24" s="745"/>
      <c r="G24" s="745"/>
      <c r="H24" s="745"/>
      <c r="I24" s="745"/>
      <c r="J24" s="745"/>
      <c r="K24" s="745"/>
      <c r="L24" s="745"/>
      <c r="M24" s="745"/>
      <c r="N24" s="745"/>
      <c r="O24" s="746"/>
    </row>
    <row r="25" spans="1:15" x14ac:dyDescent="0.25">
      <c r="A25" s="747"/>
      <c r="B25" s="814"/>
      <c r="C25" s="814"/>
      <c r="D25" s="814"/>
      <c r="E25" s="814"/>
      <c r="F25" s="814"/>
      <c r="G25" s="814"/>
      <c r="H25" s="814"/>
      <c r="I25" s="814"/>
      <c r="J25" s="814"/>
      <c r="K25" s="814"/>
      <c r="L25" s="814"/>
      <c r="M25" s="814"/>
      <c r="N25" s="814"/>
      <c r="O25" s="748"/>
    </row>
    <row r="26" spans="1:15" x14ac:dyDescent="0.25">
      <c r="A26" s="741" t="s">
        <v>5664</v>
      </c>
      <c r="B26" s="741"/>
      <c r="C26" s="741"/>
      <c r="D26" s="741"/>
      <c r="E26" s="741"/>
      <c r="F26" s="741"/>
      <c r="G26" s="741"/>
      <c r="H26" s="741"/>
      <c r="I26" s="741"/>
      <c r="J26" s="741"/>
      <c r="K26" s="741"/>
      <c r="L26" s="741"/>
      <c r="M26" s="741"/>
      <c r="N26" s="741"/>
      <c r="O26" s="741"/>
    </row>
    <row r="27" spans="1:15" x14ac:dyDescent="0.25">
      <c r="A27" s="1021" t="s">
        <v>5665</v>
      </c>
      <c r="B27" s="1021"/>
      <c r="C27" s="1021"/>
      <c r="D27" s="1021"/>
      <c r="E27" s="1021"/>
      <c r="F27" s="1021"/>
      <c r="G27" s="1021"/>
      <c r="H27" s="1021"/>
      <c r="I27" s="1021"/>
      <c r="J27" s="1021"/>
      <c r="K27" s="1021"/>
      <c r="L27" s="1021"/>
      <c r="M27" s="1021"/>
      <c r="N27" s="1021"/>
      <c r="O27" s="1021"/>
    </row>
    <row r="28" spans="1:15" x14ac:dyDescent="0.25">
      <c r="A28" s="747"/>
      <c r="B28" s="814"/>
      <c r="C28" s="814"/>
      <c r="D28" s="814"/>
      <c r="E28" s="814"/>
      <c r="F28" s="814"/>
      <c r="G28" s="814"/>
      <c r="H28" s="814"/>
      <c r="I28" s="814"/>
      <c r="J28" s="814"/>
      <c r="K28" s="814"/>
      <c r="L28" s="814"/>
      <c r="M28" s="814"/>
      <c r="N28" s="814"/>
      <c r="O28" s="748"/>
    </row>
    <row r="29" spans="1:15" x14ac:dyDescent="0.25">
      <c r="A29" s="744" t="s">
        <v>5666</v>
      </c>
      <c r="B29" s="745"/>
      <c r="C29" s="745"/>
      <c r="D29" s="745"/>
      <c r="E29" s="745"/>
      <c r="F29" s="745"/>
      <c r="G29" s="745"/>
      <c r="H29" s="745"/>
      <c r="I29" s="745"/>
      <c r="J29" s="745"/>
      <c r="K29" s="745"/>
      <c r="L29" s="745"/>
      <c r="M29" s="745"/>
      <c r="N29" s="745"/>
      <c r="O29" s="746"/>
    </row>
    <row r="30" spans="1:15" x14ac:dyDescent="0.25">
      <c r="A30" s="747"/>
      <c r="B30" s="814"/>
      <c r="C30" s="814"/>
      <c r="D30" s="814"/>
      <c r="E30" s="814"/>
      <c r="F30" s="814"/>
      <c r="G30" s="814"/>
      <c r="H30" s="814"/>
      <c r="I30" s="814"/>
      <c r="J30" s="814"/>
      <c r="K30" s="814"/>
      <c r="L30" s="814"/>
      <c r="M30" s="814"/>
      <c r="N30" s="814"/>
      <c r="O30" s="748"/>
    </row>
    <row r="31" spans="1:15" x14ac:dyDescent="0.25">
      <c r="A31" s="744" t="s">
        <v>5667</v>
      </c>
      <c r="B31" s="745"/>
      <c r="C31" s="745"/>
      <c r="D31" s="745"/>
      <c r="E31" s="745"/>
      <c r="F31" s="745"/>
      <c r="G31" s="745"/>
      <c r="H31" s="745"/>
      <c r="I31" s="745"/>
      <c r="J31" s="745"/>
      <c r="K31" s="745"/>
      <c r="L31" s="745"/>
      <c r="M31" s="745"/>
      <c r="N31" s="745"/>
      <c r="O31" s="746"/>
    </row>
    <row r="32" spans="1:15" x14ac:dyDescent="0.25">
      <c r="A32" s="747"/>
      <c r="B32" s="814"/>
      <c r="C32" s="814"/>
      <c r="D32" s="814"/>
      <c r="E32" s="814"/>
      <c r="F32" s="814"/>
      <c r="G32" s="814"/>
      <c r="H32" s="814"/>
      <c r="I32" s="814"/>
      <c r="J32" s="814"/>
      <c r="K32" s="814"/>
      <c r="L32" s="814"/>
      <c r="M32" s="814"/>
      <c r="N32" s="814"/>
      <c r="O32" s="748"/>
    </row>
    <row r="33" spans="1:15" x14ac:dyDescent="0.25">
      <c r="A33" s="744" t="s">
        <v>5668</v>
      </c>
      <c r="B33" s="745"/>
      <c r="C33" s="745"/>
      <c r="D33" s="745"/>
      <c r="E33" s="745"/>
      <c r="F33" s="745"/>
      <c r="G33" s="745"/>
      <c r="H33" s="745"/>
      <c r="I33" s="745"/>
      <c r="J33" s="745"/>
      <c r="K33" s="745"/>
      <c r="L33" s="745"/>
      <c r="M33" s="745"/>
      <c r="N33" s="745"/>
      <c r="O33" s="746"/>
    </row>
    <row r="34" spans="1:15" x14ac:dyDescent="0.25">
      <c r="A34" s="747"/>
      <c r="B34" s="814"/>
      <c r="C34" s="814"/>
      <c r="D34" s="814"/>
      <c r="E34" s="814"/>
      <c r="F34" s="814"/>
      <c r="G34" s="814"/>
      <c r="H34" s="814"/>
      <c r="I34" s="814"/>
      <c r="J34" s="814"/>
      <c r="K34" s="814"/>
      <c r="L34" s="814"/>
      <c r="M34" s="814"/>
      <c r="N34" s="814"/>
      <c r="O34" s="748"/>
    </row>
    <row r="35" spans="1:15" x14ac:dyDescent="0.25">
      <c r="A35" s="744" t="s">
        <v>5669</v>
      </c>
      <c r="B35" s="745"/>
      <c r="C35" s="745"/>
      <c r="D35" s="745"/>
      <c r="E35" s="745"/>
      <c r="F35" s="745"/>
      <c r="G35" s="745"/>
      <c r="H35" s="745"/>
      <c r="I35" s="745"/>
      <c r="J35" s="745"/>
      <c r="K35" s="745"/>
      <c r="L35" s="745"/>
      <c r="M35" s="745"/>
      <c r="N35" s="745"/>
      <c r="O35" s="746"/>
    </row>
    <row r="36" spans="1:15" x14ac:dyDescent="0.25">
      <c r="A36" s="747"/>
      <c r="B36" s="814"/>
      <c r="C36" s="814"/>
      <c r="D36" s="814"/>
      <c r="E36" s="814"/>
      <c r="F36" s="814"/>
      <c r="G36" s="814"/>
      <c r="H36" s="814"/>
      <c r="I36" s="814"/>
      <c r="J36" s="814"/>
      <c r="K36" s="814"/>
      <c r="L36" s="814"/>
      <c r="M36" s="814"/>
      <c r="N36" s="814"/>
      <c r="O36" s="748"/>
    </row>
    <row r="37" spans="1:15" x14ac:dyDescent="0.25">
      <c r="A37" s="744" t="s">
        <v>5670</v>
      </c>
      <c r="B37" s="745"/>
      <c r="C37" s="745"/>
      <c r="D37" s="745"/>
      <c r="E37" s="745"/>
      <c r="F37" s="745"/>
      <c r="G37" s="745"/>
      <c r="H37" s="745"/>
      <c r="I37" s="745"/>
      <c r="J37" s="745"/>
      <c r="K37" s="745"/>
      <c r="L37" s="745"/>
      <c r="M37" s="745"/>
      <c r="N37" s="745"/>
      <c r="O37" s="746"/>
    </row>
    <row r="38" spans="1:15" x14ac:dyDescent="0.25">
      <c r="A38" s="747"/>
      <c r="B38" s="814"/>
      <c r="C38" s="814"/>
      <c r="D38" s="814"/>
      <c r="E38" s="814"/>
      <c r="F38" s="814"/>
      <c r="G38" s="814"/>
      <c r="H38" s="814"/>
      <c r="I38" s="814"/>
      <c r="J38" s="814"/>
      <c r="K38" s="814"/>
      <c r="L38" s="814"/>
      <c r="M38" s="814"/>
      <c r="N38" s="814"/>
      <c r="O38" s="748"/>
    </row>
    <row r="40" spans="1:15" ht="15" customHeight="1" x14ac:dyDescent="0.25">
      <c r="A40" s="822" t="s">
        <v>5671</v>
      </c>
      <c r="B40" s="878"/>
      <c r="C40" s="878"/>
      <c r="D40" s="878"/>
      <c r="E40" s="878"/>
      <c r="F40" s="878"/>
      <c r="G40" s="878"/>
      <c r="H40" s="878"/>
      <c r="I40" s="878"/>
      <c r="J40" s="878"/>
      <c r="K40" s="878"/>
      <c r="L40" s="878"/>
      <c r="M40" s="878"/>
      <c r="N40" s="878"/>
      <c r="O40" s="879"/>
    </row>
    <row r="41" spans="1:15" x14ac:dyDescent="0.25">
      <c r="A41" s="880"/>
      <c r="B41" s="881"/>
      <c r="C41" s="881"/>
      <c r="D41" s="881"/>
      <c r="E41" s="881"/>
      <c r="F41" s="881"/>
      <c r="G41" s="881"/>
      <c r="H41" s="881"/>
      <c r="I41" s="881"/>
      <c r="J41" s="881"/>
      <c r="K41" s="881"/>
      <c r="L41" s="881"/>
      <c r="M41" s="881"/>
      <c r="N41" s="881"/>
      <c r="O41" s="882"/>
    </row>
    <row r="42" spans="1:15" x14ac:dyDescent="0.25">
      <c r="A42" s="880"/>
      <c r="B42" s="881"/>
      <c r="C42" s="881"/>
      <c r="D42" s="881"/>
      <c r="E42" s="881"/>
      <c r="F42" s="881"/>
      <c r="G42" s="881"/>
      <c r="H42" s="881"/>
      <c r="I42" s="881"/>
      <c r="J42" s="881"/>
      <c r="K42" s="881"/>
      <c r="L42" s="881"/>
      <c r="M42" s="881"/>
      <c r="N42" s="881"/>
      <c r="O42" s="882"/>
    </row>
    <row r="43" spans="1:15" x14ac:dyDescent="0.25">
      <c r="A43" s="880"/>
      <c r="B43" s="881"/>
      <c r="C43" s="881"/>
      <c r="D43" s="881"/>
      <c r="E43" s="881"/>
      <c r="F43" s="881"/>
      <c r="G43" s="881"/>
      <c r="H43" s="881"/>
      <c r="I43" s="881"/>
      <c r="J43" s="881"/>
      <c r="K43" s="881"/>
      <c r="L43" s="881"/>
      <c r="M43" s="881"/>
      <c r="N43" s="881"/>
      <c r="O43" s="882"/>
    </row>
    <row r="44" spans="1:15" x14ac:dyDescent="0.25">
      <c r="A44" s="880"/>
      <c r="B44" s="881"/>
      <c r="C44" s="881"/>
      <c r="D44" s="881"/>
      <c r="E44" s="881"/>
      <c r="F44" s="881"/>
      <c r="G44" s="881"/>
      <c r="H44" s="881"/>
      <c r="I44" s="881"/>
      <c r="J44" s="881"/>
      <c r="K44" s="881"/>
      <c r="L44" s="881"/>
      <c r="M44" s="881"/>
      <c r="N44" s="881"/>
      <c r="O44" s="882"/>
    </row>
    <row r="45" spans="1:15" x14ac:dyDescent="0.25">
      <c r="A45" s="880"/>
      <c r="B45" s="881"/>
      <c r="C45" s="881"/>
      <c r="D45" s="881"/>
      <c r="E45" s="881"/>
      <c r="F45" s="881"/>
      <c r="G45" s="881"/>
      <c r="H45" s="881"/>
      <c r="I45" s="881"/>
      <c r="J45" s="881"/>
      <c r="K45" s="881"/>
      <c r="L45" s="881"/>
      <c r="M45" s="881"/>
      <c r="N45" s="881"/>
      <c r="O45" s="882"/>
    </row>
    <row r="46" spans="1:15" x14ac:dyDescent="0.25">
      <c r="A46" s="880"/>
      <c r="B46" s="881"/>
      <c r="C46" s="881"/>
      <c r="D46" s="881"/>
      <c r="E46" s="881"/>
      <c r="F46" s="881"/>
      <c r="G46" s="881"/>
      <c r="H46" s="881"/>
      <c r="I46" s="881"/>
      <c r="J46" s="881"/>
      <c r="K46" s="881"/>
      <c r="L46" s="881"/>
      <c r="M46" s="881"/>
      <c r="N46" s="881"/>
      <c r="O46" s="882"/>
    </row>
    <row r="47" spans="1:15" x14ac:dyDescent="0.25">
      <c r="A47" s="880"/>
      <c r="B47" s="881"/>
      <c r="C47" s="881"/>
      <c r="D47" s="881"/>
      <c r="E47" s="881"/>
      <c r="F47" s="881"/>
      <c r="G47" s="881"/>
      <c r="H47" s="881"/>
      <c r="I47" s="881"/>
      <c r="J47" s="881"/>
      <c r="K47" s="881"/>
      <c r="L47" s="881"/>
      <c r="M47" s="881"/>
      <c r="N47" s="881"/>
      <c r="O47" s="882"/>
    </row>
    <row r="48" spans="1:15" x14ac:dyDescent="0.25">
      <c r="A48" s="880"/>
      <c r="B48" s="881"/>
      <c r="C48" s="881"/>
      <c r="D48" s="881"/>
      <c r="E48" s="881"/>
      <c r="F48" s="881"/>
      <c r="G48" s="881"/>
      <c r="H48" s="881"/>
      <c r="I48" s="881"/>
      <c r="J48" s="881"/>
      <c r="K48" s="881"/>
      <c r="L48" s="881"/>
      <c r="M48" s="881"/>
      <c r="N48" s="881"/>
      <c r="O48" s="882"/>
    </row>
    <row r="49" spans="1:15" x14ac:dyDescent="0.25">
      <c r="A49" s="880"/>
      <c r="B49" s="881"/>
      <c r="C49" s="881"/>
      <c r="D49" s="881"/>
      <c r="E49" s="881"/>
      <c r="F49" s="881"/>
      <c r="G49" s="881"/>
      <c r="H49" s="881"/>
      <c r="I49" s="881"/>
      <c r="J49" s="881"/>
      <c r="K49" s="881"/>
      <c r="L49" s="881"/>
      <c r="M49" s="881"/>
      <c r="N49" s="881"/>
      <c r="O49" s="882"/>
    </row>
    <row r="50" spans="1:15" x14ac:dyDescent="0.25">
      <c r="A50" s="880"/>
      <c r="B50" s="881"/>
      <c r="C50" s="881"/>
      <c r="D50" s="881"/>
      <c r="E50" s="881"/>
      <c r="F50" s="881"/>
      <c r="G50" s="881"/>
      <c r="H50" s="881"/>
      <c r="I50" s="881"/>
      <c r="J50" s="881"/>
      <c r="K50" s="881"/>
      <c r="L50" s="881"/>
      <c r="M50" s="881"/>
      <c r="N50" s="881"/>
      <c r="O50" s="882"/>
    </row>
    <row r="51" spans="1:15" x14ac:dyDescent="0.25">
      <c r="A51" s="880"/>
      <c r="B51" s="881"/>
      <c r="C51" s="881"/>
      <c r="D51" s="881"/>
      <c r="E51" s="881"/>
      <c r="F51" s="881"/>
      <c r="G51" s="881"/>
      <c r="H51" s="881"/>
      <c r="I51" s="881"/>
      <c r="J51" s="881"/>
      <c r="K51" s="881"/>
      <c r="L51" s="881"/>
      <c r="M51" s="881"/>
      <c r="N51" s="881"/>
      <c r="O51" s="882"/>
    </row>
    <row r="52" spans="1:15" x14ac:dyDescent="0.25">
      <c r="A52" s="880"/>
      <c r="B52" s="881"/>
      <c r="C52" s="881"/>
      <c r="D52" s="881"/>
      <c r="E52" s="881"/>
      <c r="F52" s="881"/>
      <c r="G52" s="881"/>
      <c r="H52" s="881"/>
      <c r="I52" s="881"/>
      <c r="J52" s="881"/>
      <c r="K52" s="881"/>
      <c r="L52" s="881"/>
      <c r="M52" s="881"/>
      <c r="N52" s="881"/>
      <c r="O52" s="882"/>
    </row>
    <row r="53" spans="1:15" x14ac:dyDescent="0.25">
      <c r="A53" s="880"/>
      <c r="B53" s="881"/>
      <c r="C53" s="881"/>
      <c r="D53" s="881"/>
      <c r="E53" s="881"/>
      <c r="F53" s="881"/>
      <c r="G53" s="881"/>
      <c r="H53" s="881"/>
      <c r="I53" s="881"/>
      <c r="J53" s="881"/>
      <c r="K53" s="881"/>
      <c r="L53" s="881"/>
      <c r="M53" s="881"/>
      <c r="N53" s="881"/>
      <c r="O53" s="882"/>
    </row>
    <row r="54" spans="1:15" x14ac:dyDescent="0.25">
      <c r="A54" s="880"/>
      <c r="B54" s="881"/>
      <c r="C54" s="881"/>
      <c r="D54" s="881"/>
      <c r="E54" s="881"/>
      <c r="F54" s="881"/>
      <c r="G54" s="881"/>
      <c r="H54" s="881"/>
      <c r="I54" s="881"/>
      <c r="J54" s="881"/>
      <c r="K54" s="881"/>
      <c r="L54" s="881"/>
      <c r="M54" s="881"/>
      <c r="N54" s="881"/>
      <c r="O54" s="882"/>
    </row>
    <row r="55" spans="1:15" x14ac:dyDescent="0.25">
      <c r="A55" s="880"/>
      <c r="B55" s="881"/>
      <c r="C55" s="881"/>
      <c r="D55" s="881"/>
      <c r="E55" s="881"/>
      <c r="F55" s="881"/>
      <c r="G55" s="881"/>
      <c r="H55" s="881"/>
      <c r="I55" s="881"/>
      <c r="J55" s="881"/>
      <c r="K55" s="881"/>
      <c r="L55" s="881"/>
      <c r="M55" s="881"/>
      <c r="N55" s="881"/>
      <c r="O55" s="882"/>
    </row>
    <row r="56" spans="1:15" x14ac:dyDescent="0.25">
      <c r="A56" s="880"/>
      <c r="B56" s="881"/>
      <c r="C56" s="881"/>
      <c r="D56" s="881"/>
      <c r="E56" s="881"/>
      <c r="F56" s="881"/>
      <c r="G56" s="881"/>
      <c r="H56" s="881"/>
      <c r="I56" s="881"/>
      <c r="J56" s="881"/>
      <c r="K56" s="881"/>
      <c r="L56" s="881"/>
      <c r="M56" s="881"/>
      <c r="N56" s="881"/>
      <c r="O56" s="882"/>
    </row>
    <row r="57" spans="1:15" x14ac:dyDescent="0.25">
      <c r="A57" s="880"/>
      <c r="B57" s="881"/>
      <c r="C57" s="881"/>
      <c r="D57" s="881"/>
      <c r="E57" s="881"/>
      <c r="F57" s="881"/>
      <c r="G57" s="881"/>
      <c r="H57" s="881"/>
      <c r="I57" s="881"/>
      <c r="J57" s="881"/>
      <c r="K57" s="881"/>
      <c r="L57" s="881"/>
      <c r="M57" s="881"/>
      <c r="N57" s="881"/>
      <c r="O57" s="882"/>
    </row>
    <row r="58" spans="1:15" x14ac:dyDescent="0.25">
      <c r="A58" s="883"/>
      <c r="B58" s="884"/>
      <c r="C58" s="884"/>
      <c r="D58" s="884"/>
      <c r="E58" s="884"/>
      <c r="F58" s="884"/>
      <c r="G58" s="884"/>
      <c r="H58" s="884"/>
      <c r="I58" s="884"/>
      <c r="J58" s="884"/>
      <c r="K58" s="884"/>
      <c r="L58" s="884"/>
      <c r="M58" s="884"/>
      <c r="N58" s="884"/>
      <c r="O58" s="885"/>
    </row>
    <row r="60" spans="1:15" ht="15" customHeight="1" x14ac:dyDescent="0.25">
      <c r="A60" s="822" t="s">
        <v>5672</v>
      </c>
      <c r="B60" s="862"/>
      <c r="C60" s="862"/>
      <c r="D60" s="862"/>
      <c r="E60" s="862"/>
      <c r="F60" s="862"/>
      <c r="G60" s="862"/>
      <c r="H60" s="862"/>
      <c r="I60" s="862"/>
      <c r="J60" s="862"/>
      <c r="K60" s="862"/>
      <c r="L60" s="862"/>
      <c r="M60" s="862"/>
      <c r="N60" s="862"/>
      <c r="O60" s="823"/>
    </row>
    <row r="61" spans="1:15" x14ac:dyDescent="0.25">
      <c r="A61" s="824"/>
      <c r="B61" s="863"/>
      <c r="C61" s="863"/>
      <c r="D61" s="863"/>
      <c r="E61" s="863"/>
      <c r="F61" s="863"/>
      <c r="G61" s="863"/>
      <c r="H61" s="863"/>
      <c r="I61" s="863"/>
      <c r="J61" s="863"/>
      <c r="K61" s="863"/>
      <c r="L61" s="863"/>
      <c r="M61" s="863"/>
      <c r="N61" s="863"/>
      <c r="O61" s="825"/>
    </row>
    <row r="62" spans="1:15" x14ac:dyDescent="0.25">
      <c r="A62" s="826"/>
      <c r="B62" s="864"/>
      <c r="C62" s="864"/>
      <c r="D62" s="864"/>
      <c r="E62" s="864"/>
      <c r="F62" s="864"/>
      <c r="G62" s="864"/>
      <c r="H62" s="864"/>
      <c r="I62" s="864"/>
      <c r="J62" s="864"/>
      <c r="K62" s="864"/>
      <c r="L62" s="864"/>
      <c r="M62" s="864"/>
      <c r="N62" s="864"/>
      <c r="O62" s="827"/>
    </row>
    <row r="64" spans="1:15" x14ac:dyDescent="0.25">
      <c r="A64" s="627" t="s">
        <v>5673</v>
      </c>
      <c r="B64" s="627"/>
      <c r="C64" s="627"/>
      <c r="D64" s="627"/>
      <c r="E64" s="627"/>
      <c r="F64" s="627"/>
      <c r="G64" s="627"/>
      <c r="H64" s="627"/>
      <c r="I64" s="627"/>
      <c r="J64" s="627"/>
      <c r="K64" s="627"/>
      <c r="L64" s="627"/>
      <c r="M64" s="627"/>
      <c r="N64" s="627"/>
      <c r="O64" s="627"/>
    </row>
    <row r="66" spans="1:15" x14ac:dyDescent="0.25">
      <c r="A66" s="803" t="s">
        <v>5674</v>
      </c>
      <c r="B66" s="803"/>
      <c r="C66" s="803"/>
      <c r="D66" s="803"/>
      <c r="E66" s="803"/>
      <c r="F66" s="803"/>
      <c r="G66" s="803"/>
      <c r="H66" s="803"/>
      <c r="I66" s="803"/>
      <c r="J66" s="803"/>
      <c r="K66" s="803"/>
      <c r="L66" s="803"/>
      <c r="M66" s="803"/>
      <c r="N66" s="803"/>
      <c r="O66" s="803"/>
    </row>
    <row r="67" spans="1:15" x14ac:dyDescent="0.25">
      <c r="A67" s="837" t="s">
        <v>5675</v>
      </c>
      <c r="B67" s="838"/>
      <c r="C67" s="838"/>
      <c r="D67" s="838"/>
      <c r="E67" s="838"/>
      <c r="F67" s="838"/>
      <c r="G67" s="838"/>
      <c r="H67" s="838"/>
      <c r="I67" s="838"/>
      <c r="J67" s="838"/>
      <c r="K67" s="838"/>
      <c r="L67" s="838"/>
      <c r="M67" s="838"/>
      <c r="N67" s="838"/>
      <c r="O67" s="839"/>
    </row>
    <row r="68" spans="1:15" x14ac:dyDescent="0.25">
      <c r="A68" s="744" t="s">
        <v>5676</v>
      </c>
      <c r="B68" s="745"/>
      <c r="C68" s="745"/>
      <c r="D68" s="745"/>
      <c r="E68" s="745"/>
      <c r="F68" s="745"/>
      <c r="G68" s="745"/>
      <c r="H68" s="745"/>
      <c r="I68" s="745"/>
      <c r="J68" s="745"/>
      <c r="K68" s="745"/>
      <c r="L68" s="745"/>
      <c r="M68" s="745"/>
      <c r="N68" s="745"/>
      <c r="O68" s="746"/>
    </row>
    <row r="69" spans="1:15" x14ac:dyDescent="0.25">
      <c r="A69" s="747"/>
      <c r="B69" s="814"/>
      <c r="C69" s="814"/>
      <c r="D69" s="814"/>
      <c r="E69" s="814"/>
      <c r="F69" s="814"/>
      <c r="G69" s="814"/>
      <c r="H69" s="814"/>
      <c r="I69" s="814"/>
      <c r="J69" s="814"/>
      <c r="K69" s="814"/>
      <c r="L69" s="814"/>
      <c r="M69" s="814"/>
      <c r="N69" s="814"/>
      <c r="O69" s="748"/>
    </row>
    <row r="70" spans="1:15" x14ac:dyDescent="0.25">
      <c r="A70" s="744" t="s">
        <v>5677</v>
      </c>
      <c r="B70" s="745"/>
      <c r="C70" s="745"/>
      <c r="D70" s="745"/>
      <c r="E70" s="745"/>
      <c r="F70" s="745"/>
      <c r="G70" s="745"/>
      <c r="H70" s="745"/>
      <c r="I70" s="745"/>
      <c r="J70" s="745"/>
      <c r="K70" s="745"/>
      <c r="L70" s="745"/>
      <c r="M70" s="745"/>
      <c r="N70" s="745"/>
      <c r="O70" s="746"/>
    </row>
    <row r="71" spans="1:15" x14ac:dyDescent="0.25">
      <c r="A71" s="747"/>
      <c r="B71" s="814"/>
      <c r="C71" s="814"/>
      <c r="D71" s="814"/>
      <c r="E71" s="814"/>
      <c r="F71" s="814"/>
      <c r="G71" s="814"/>
      <c r="H71" s="814"/>
      <c r="I71" s="814"/>
      <c r="J71" s="814"/>
      <c r="K71" s="814"/>
      <c r="L71" s="814"/>
      <c r="M71" s="814"/>
      <c r="N71" s="814"/>
      <c r="O71" s="748"/>
    </row>
    <row r="72" spans="1:15" x14ac:dyDescent="0.25">
      <c r="A72" s="744" t="s">
        <v>5678</v>
      </c>
      <c r="B72" s="745"/>
      <c r="C72" s="745"/>
      <c r="D72" s="745"/>
      <c r="E72" s="745"/>
      <c r="F72" s="745"/>
      <c r="G72" s="745"/>
      <c r="H72" s="745"/>
      <c r="I72" s="745"/>
      <c r="J72" s="745"/>
      <c r="K72" s="745"/>
      <c r="L72" s="745"/>
      <c r="M72" s="745"/>
      <c r="N72" s="745"/>
      <c r="O72" s="746"/>
    </row>
    <row r="73" spans="1:15" x14ac:dyDescent="0.25">
      <c r="A73" s="747"/>
      <c r="B73" s="814"/>
      <c r="C73" s="814"/>
      <c r="D73" s="814"/>
      <c r="E73" s="814"/>
      <c r="F73" s="814"/>
      <c r="G73" s="814"/>
      <c r="H73" s="814"/>
      <c r="I73" s="814"/>
      <c r="J73" s="814"/>
      <c r="K73" s="814"/>
      <c r="L73" s="814"/>
      <c r="M73" s="814"/>
      <c r="N73" s="814"/>
      <c r="O73" s="748"/>
    </row>
    <row r="74" spans="1:15" x14ac:dyDescent="0.25">
      <c r="A74" s="744" t="s">
        <v>5679</v>
      </c>
      <c r="B74" s="745"/>
      <c r="C74" s="745"/>
      <c r="D74" s="745"/>
      <c r="E74" s="745"/>
      <c r="F74" s="745"/>
      <c r="G74" s="745"/>
      <c r="H74" s="745"/>
      <c r="I74" s="745"/>
      <c r="J74" s="745"/>
      <c r="K74" s="745"/>
      <c r="L74" s="745"/>
      <c r="M74" s="745"/>
      <c r="N74" s="745"/>
      <c r="O74" s="746"/>
    </row>
    <row r="75" spans="1:15" x14ac:dyDescent="0.25">
      <c r="A75" s="747"/>
      <c r="B75" s="814"/>
      <c r="C75" s="814"/>
      <c r="D75" s="814"/>
      <c r="E75" s="814"/>
      <c r="F75" s="814"/>
      <c r="G75" s="814"/>
      <c r="H75" s="814"/>
      <c r="I75" s="814"/>
      <c r="J75" s="814"/>
      <c r="K75" s="814"/>
      <c r="L75" s="814"/>
      <c r="M75" s="814"/>
      <c r="N75" s="814"/>
      <c r="O75" s="748"/>
    </row>
    <row r="76" spans="1:15" x14ac:dyDescent="0.25">
      <c r="A76" s="828" t="s">
        <v>5680</v>
      </c>
      <c r="B76" s="828"/>
      <c r="C76" s="828"/>
      <c r="D76" s="828"/>
      <c r="E76" s="828"/>
      <c r="F76" s="828"/>
      <c r="G76" s="828"/>
      <c r="H76" s="828"/>
      <c r="I76" s="828"/>
      <c r="J76" s="828"/>
      <c r="K76" s="828"/>
      <c r="L76" s="828"/>
      <c r="M76" s="828"/>
      <c r="N76" s="828"/>
      <c r="O76" s="828"/>
    </row>
    <row r="77" spans="1:15" x14ac:dyDescent="0.25">
      <c r="A77" s="744" t="s">
        <v>4520</v>
      </c>
      <c r="B77" s="745"/>
      <c r="C77" s="745"/>
      <c r="D77" s="745"/>
      <c r="E77" s="745"/>
      <c r="F77" s="745"/>
      <c r="G77" s="745"/>
      <c r="H77" s="745"/>
      <c r="I77" s="745"/>
      <c r="J77" s="745"/>
      <c r="K77" s="745"/>
      <c r="L77" s="745"/>
      <c r="M77" s="745"/>
      <c r="N77" s="745"/>
      <c r="O77" s="746"/>
    </row>
    <row r="78" spans="1:15" x14ac:dyDescent="0.25">
      <c r="A78" s="747"/>
      <c r="B78" s="814"/>
      <c r="C78" s="814"/>
      <c r="D78" s="814"/>
      <c r="E78" s="814"/>
      <c r="F78" s="814"/>
      <c r="G78" s="814"/>
      <c r="H78" s="814"/>
      <c r="I78" s="814"/>
      <c r="J78" s="814"/>
      <c r="K78" s="814"/>
      <c r="L78" s="814"/>
      <c r="M78" s="814"/>
      <c r="N78" s="814"/>
      <c r="O78" s="748"/>
    </row>
    <row r="79" spans="1:15" x14ac:dyDescent="0.25">
      <c r="A79" s="744" t="s">
        <v>4521</v>
      </c>
      <c r="B79" s="745"/>
      <c r="C79" s="745"/>
      <c r="D79" s="745"/>
      <c r="E79" s="745"/>
      <c r="F79" s="745"/>
      <c r="G79" s="745"/>
      <c r="H79" s="745"/>
      <c r="I79" s="745"/>
      <c r="J79" s="745"/>
      <c r="K79" s="745"/>
      <c r="L79" s="745"/>
      <c r="M79" s="745"/>
      <c r="N79" s="745"/>
      <c r="O79" s="746"/>
    </row>
    <row r="80" spans="1:15" x14ac:dyDescent="0.25">
      <c r="A80" s="747"/>
      <c r="B80" s="814"/>
      <c r="C80" s="814"/>
      <c r="D80" s="814"/>
      <c r="E80" s="814"/>
      <c r="F80" s="814"/>
      <c r="G80" s="814"/>
      <c r="H80" s="814"/>
      <c r="I80" s="814"/>
      <c r="J80" s="814"/>
      <c r="K80" s="814"/>
      <c r="L80" s="814"/>
      <c r="M80" s="814"/>
      <c r="N80" s="814"/>
      <c r="O80" s="748"/>
    </row>
    <row r="81" spans="1:15" x14ac:dyDescent="0.25">
      <c r="A81" s="837" t="s">
        <v>5681</v>
      </c>
      <c r="B81" s="838"/>
      <c r="C81" s="838"/>
      <c r="D81" s="838"/>
      <c r="E81" s="838"/>
      <c r="F81" s="838"/>
      <c r="G81" s="838"/>
      <c r="H81" s="838"/>
      <c r="I81" s="838"/>
      <c r="J81" s="838"/>
      <c r="K81" s="838"/>
      <c r="L81" s="838"/>
      <c r="M81" s="838"/>
      <c r="N81" s="838"/>
      <c r="O81" s="839"/>
    </row>
    <row r="82" spans="1:15" x14ac:dyDescent="0.25">
      <c r="A82" s="744" t="s">
        <v>5682</v>
      </c>
      <c r="B82" s="745"/>
      <c r="C82" s="745"/>
      <c r="D82" s="745"/>
      <c r="E82" s="745"/>
      <c r="F82" s="745"/>
      <c r="G82" s="745"/>
      <c r="H82" s="745"/>
      <c r="I82" s="745"/>
      <c r="J82" s="745"/>
      <c r="K82" s="745"/>
      <c r="L82" s="745"/>
      <c r="M82" s="745"/>
      <c r="N82" s="745"/>
      <c r="O82" s="746"/>
    </row>
    <row r="83" spans="1:15" x14ac:dyDescent="0.25">
      <c r="A83" s="747"/>
      <c r="B83" s="814"/>
      <c r="C83" s="814"/>
      <c r="D83" s="814"/>
      <c r="E83" s="814"/>
      <c r="F83" s="814"/>
      <c r="G83" s="814"/>
      <c r="H83" s="814"/>
      <c r="I83" s="814"/>
      <c r="J83" s="814"/>
      <c r="K83" s="814"/>
      <c r="L83" s="814"/>
      <c r="M83" s="814"/>
      <c r="N83" s="814"/>
      <c r="O83" s="748"/>
    </row>
    <row r="84" spans="1:15" x14ac:dyDescent="0.25">
      <c r="A84" s="744" t="s">
        <v>5683</v>
      </c>
      <c r="B84" s="745"/>
      <c r="C84" s="745"/>
      <c r="D84" s="745"/>
      <c r="E84" s="745"/>
      <c r="F84" s="745"/>
      <c r="G84" s="745"/>
      <c r="H84" s="745"/>
      <c r="I84" s="745"/>
      <c r="J84" s="745"/>
      <c r="K84" s="745"/>
      <c r="L84" s="745"/>
      <c r="M84" s="745"/>
      <c r="N84" s="745"/>
      <c r="O84" s="746"/>
    </row>
    <row r="85" spans="1:15" x14ac:dyDescent="0.25">
      <c r="A85" s="747"/>
      <c r="B85" s="814"/>
      <c r="C85" s="814"/>
      <c r="D85" s="814"/>
      <c r="E85" s="814"/>
      <c r="F85" s="814"/>
      <c r="G85" s="814"/>
      <c r="H85" s="814"/>
      <c r="I85" s="814"/>
      <c r="J85" s="814"/>
      <c r="K85" s="814"/>
      <c r="L85" s="814"/>
      <c r="M85" s="814"/>
      <c r="N85" s="814"/>
      <c r="O85" s="748"/>
    </row>
    <row r="86" spans="1:15" x14ac:dyDescent="0.25">
      <c r="A86" s="744" t="s">
        <v>5684</v>
      </c>
      <c r="B86" s="745"/>
      <c r="C86" s="745"/>
      <c r="D86" s="745"/>
      <c r="E86" s="745"/>
      <c r="F86" s="745"/>
      <c r="G86" s="745"/>
      <c r="H86" s="745"/>
      <c r="I86" s="745"/>
      <c r="J86" s="745"/>
      <c r="K86" s="745"/>
      <c r="L86" s="745"/>
      <c r="M86" s="745"/>
      <c r="N86" s="745"/>
      <c r="O86" s="746"/>
    </row>
    <row r="87" spans="1:15" x14ac:dyDescent="0.25">
      <c r="A87" s="747"/>
      <c r="B87" s="814"/>
      <c r="C87" s="814"/>
      <c r="D87" s="814"/>
      <c r="E87" s="814"/>
      <c r="F87" s="814"/>
      <c r="G87" s="814"/>
      <c r="H87" s="814"/>
      <c r="I87" s="814"/>
      <c r="J87" s="814"/>
      <c r="K87" s="814"/>
      <c r="L87" s="814"/>
      <c r="M87" s="814"/>
      <c r="N87" s="814"/>
      <c r="O87" s="748"/>
    </row>
    <row r="88" spans="1:15" x14ac:dyDescent="0.25">
      <c r="A88" s="744" t="s">
        <v>5685</v>
      </c>
      <c r="B88" s="745"/>
      <c r="C88" s="745"/>
      <c r="D88" s="745"/>
      <c r="E88" s="745"/>
      <c r="F88" s="745"/>
      <c r="G88" s="745"/>
      <c r="H88" s="745"/>
      <c r="I88" s="745"/>
      <c r="J88" s="745"/>
      <c r="K88" s="745"/>
      <c r="L88" s="745"/>
      <c r="M88" s="745"/>
      <c r="N88" s="745"/>
      <c r="O88" s="746"/>
    </row>
    <row r="89" spans="1:15" x14ac:dyDescent="0.25">
      <c r="A89" s="747"/>
      <c r="B89" s="814"/>
      <c r="C89" s="814"/>
      <c r="D89" s="814"/>
      <c r="E89" s="814"/>
      <c r="F89" s="814"/>
      <c r="G89" s="814"/>
      <c r="H89" s="814"/>
      <c r="I89" s="814"/>
      <c r="J89" s="814"/>
      <c r="K89" s="814"/>
      <c r="L89" s="814"/>
      <c r="M89" s="814"/>
      <c r="N89" s="814"/>
      <c r="O89" s="748"/>
    </row>
    <row r="90" spans="1:15" x14ac:dyDescent="0.25">
      <c r="A90" s="828" t="s">
        <v>5686</v>
      </c>
      <c r="B90" s="828"/>
      <c r="C90" s="828"/>
      <c r="D90" s="828"/>
      <c r="E90" s="828"/>
      <c r="F90" s="828"/>
      <c r="G90" s="828"/>
      <c r="H90" s="828"/>
      <c r="I90" s="828"/>
      <c r="J90" s="828"/>
      <c r="K90" s="828"/>
      <c r="L90" s="828"/>
      <c r="M90" s="828"/>
      <c r="N90" s="828"/>
      <c r="O90" s="828"/>
    </row>
    <row r="91" spans="1:15" x14ac:dyDescent="0.25">
      <c r="A91" s="747"/>
      <c r="B91" s="814"/>
      <c r="C91" s="814"/>
      <c r="D91" s="814"/>
      <c r="E91" s="814"/>
      <c r="F91" s="814"/>
      <c r="G91" s="814"/>
      <c r="H91" s="814"/>
      <c r="I91" s="814"/>
      <c r="J91" s="814"/>
      <c r="K91" s="814"/>
      <c r="L91" s="814"/>
      <c r="M91" s="814"/>
      <c r="N91" s="814"/>
      <c r="O91" s="748"/>
    </row>
    <row r="92" spans="1:15" x14ac:dyDescent="0.25">
      <c r="A92" s="744" t="s">
        <v>5687</v>
      </c>
      <c r="B92" s="745"/>
      <c r="C92" s="745"/>
      <c r="D92" s="745"/>
      <c r="E92" s="745"/>
      <c r="F92" s="745"/>
      <c r="G92" s="745"/>
      <c r="H92" s="745"/>
      <c r="I92" s="745"/>
      <c r="J92" s="745"/>
      <c r="K92" s="745"/>
      <c r="L92" s="745"/>
      <c r="M92" s="745"/>
      <c r="N92" s="745"/>
      <c r="O92" s="746"/>
    </row>
    <row r="93" spans="1:15" x14ac:dyDescent="0.25">
      <c r="A93" s="747"/>
      <c r="B93" s="814"/>
      <c r="C93" s="814"/>
      <c r="D93" s="814"/>
      <c r="E93" s="814"/>
      <c r="F93" s="814"/>
      <c r="G93" s="814"/>
      <c r="H93" s="814"/>
      <c r="I93" s="814"/>
      <c r="J93" s="814"/>
      <c r="K93" s="814"/>
      <c r="L93" s="814"/>
      <c r="M93" s="814"/>
      <c r="N93" s="814"/>
      <c r="O93" s="748"/>
    </row>
    <row r="95" spans="1:15" x14ac:dyDescent="0.25">
      <c r="A95" s="804" t="s">
        <v>5688</v>
      </c>
      <c r="B95" s="821"/>
      <c r="C95" s="821"/>
      <c r="D95" s="821"/>
      <c r="E95" s="821"/>
      <c r="F95" s="821"/>
      <c r="G95" s="821"/>
      <c r="H95" s="821"/>
      <c r="I95" s="821"/>
      <c r="J95" s="821"/>
      <c r="K95" s="821"/>
      <c r="L95" s="821"/>
      <c r="M95" s="821"/>
      <c r="N95" s="821"/>
      <c r="O95" s="805"/>
    </row>
    <row r="96" spans="1:15" ht="15" customHeight="1" x14ac:dyDescent="0.25">
      <c r="A96" s="853" t="s">
        <v>5689</v>
      </c>
      <c r="B96" s="854"/>
      <c r="C96" s="855"/>
      <c r="D96" s="1011" t="s">
        <v>5690</v>
      </c>
      <c r="E96" s="1009"/>
      <c r="F96" s="1010"/>
      <c r="G96" s="1011" t="s">
        <v>5691</v>
      </c>
      <c r="H96" s="1009"/>
      <c r="I96" s="1010"/>
      <c r="J96" s="1011" t="s">
        <v>5692</v>
      </c>
      <c r="K96" s="1010"/>
      <c r="L96" s="802" t="s">
        <v>5693</v>
      </c>
      <c r="M96" s="802"/>
      <c r="N96" s="802" t="s">
        <v>5694</v>
      </c>
      <c r="O96" s="802"/>
    </row>
    <row r="97" spans="1:15" ht="15" customHeight="1" x14ac:dyDescent="0.25">
      <c r="A97" s="859"/>
      <c r="B97" s="860"/>
      <c r="C97" s="861"/>
      <c r="D97" s="1014"/>
      <c r="E97" s="1080"/>
      <c r="F97" s="1015"/>
      <c r="G97" s="1014"/>
      <c r="H97" s="1080"/>
      <c r="I97" s="1015"/>
      <c r="J97" s="1014"/>
      <c r="K97" s="1015"/>
      <c r="L97" s="802" t="s">
        <v>5695</v>
      </c>
      <c r="M97" s="802"/>
      <c r="N97" s="802"/>
      <c r="O97" s="802"/>
    </row>
    <row r="98" spans="1:15" x14ac:dyDescent="0.25">
      <c r="A98" s="621" t="s">
        <v>2203</v>
      </c>
      <c r="B98" s="744">
        <v>1</v>
      </c>
      <c r="C98" s="746"/>
      <c r="D98" s="744">
        <v>2</v>
      </c>
      <c r="E98" s="745"/>
      <c r="F98" s="746"/>
      <c r="G98" s="744">
        <v>3</v>
      </c>
      <c r="H98" s="745"/>
      <c r="I98" s="746"/>
      <c r="J98" s="744">
        <v>4</v>
      </c>
      <c r="K98" s="746"/>
      <c r="L98" s="744">
        <v>5</v>
      </c>
      <c r="M98" s="746"/>
      <c r="N98" s="744">
        <v>6</v>
      </c>
      <c r="O98" s="746"/>
    </row>
    <row r="99" spans="1:15" ht="15" customHeight="1" x14ac:dyDescent="0.25">
      <c r="A99" s="621">
        <v>5</v>
      </c>
      <c r="B99" s="792" t="s">
        <v>5696</v>
      </c>
      <c r="C99" s="621" t="s">
        <v>5697</v>
      </c>
      <c r="D99" s="747"/>
      <c r="E99" s="814"/>
      <c r="F99" s="748"/>
      <c r="G99" s="747"/>
      <c r="H99" s="814"/>
      <c r="I99" s="748"/>
      <c r="J99" s="747"/>
      <c r="K99" s="748"/>
      <c r="L99" s="747"/>
      <c r="M99" s="748"/>
      <c r="N99" s="867"/>
      <c r="O99" s="868"/>
    </row>
    <row r="100" spans="1:15" ht="75" x14ac:dyDescent="0.25">
      <c r="A100" s="621">
        <v>6</v>
      </c>
      <c r="B100" s="793"/>
      <c r="C100" s="622" t="s">
        <v>5698</v>
      </c>
      <c r="D100" s="747"/>
      <c r="E100" s="814"/>
      <c r="F100" s="748"/>
      <c r="G100" s="747"/>
      <c r="H100" s="814"/>
      <c r="I100" s="748"/>
      <c r="J100" s="747"/>
      <c r="K100" s="748"/>
      <c r="L100" s="747"/>
      <c r="M100" s="748"/>
      <c r="N100" s="867"/>
      <c r="O100" s="868"/>
    </row>
    <row r="101" spans="1:15" x14ac:dyDescent="0.25">
      <c r="A101" s="621">
        <v>7</v>
      </c>
      <c r="B101" s="794"/>
      <c r="C101" s="621" t="s">
        <v>5699</v>
      </c>
      <c r="D101" s="175"/>
      <c r="E101" s="175"/>
      <c r="F101" s="175"/>
      <c r="G101" s="175"/>
      <c r="H101" s="175"/>
      <c r="I101" s="175"/>
      <c r="J101" s="175"/>
      <c r="K101" s="175"/>
      <c r="L101" s="747"/>
      <c r="M101" s="748"/>
      <c r="N101" s="175"/>
      <c r="O101" s="175"/>
    </row>
    <row r="102" spans="1:15" ht="15" customHeight="1" x14ac:dyDescent="0.25">
      <c r="A102" s="621">
        <v>8</v>
      </c>
      <c r="B102" s="792" t="s">
        <v>5700</v>
      </c>
      <c r="C102" s="621" t="s">
        <v>5701</v>
      </c>
      <c r="D102" s="747"/>
      <c r="E102" s="814"/>
      <c r="F102" s="748"/>
      <c r="G102" s="747"/>
      <c r="H102" s="814"/>
      <c r="I102" s="748"/>
      <c r="J102" s="747"/>
      <c r="K102" s="748"/>
      <c r="L102" s="175"/>
      <c r="M102" s="175"/>
      <c r="N102" s="747"/>
      <c r="O102" s="748"/>
    </row>
    <row r="103" spans="1:15" ht="90" x14ac:dyDescent="0.25">
      <c r="A103" s="621">
        <v>9</v>
      </c>
      <c r="B103" s="793"/>
      <c r="C103" s="622" t="s">
        <v>5702</v>
      </c>
      <c r="D103" s="175"/>
      <c r="E103" s="175"/>
      <c r="F103" s="175"/>
      <c r="G103" s="175"/>
      <c r="H103" s="175"/>
      <c r="I103" s="175"/>
      <c r="J103" s="747"/>
      <c r="K103" s="748"/>
      <c r="L103" s="175"/>
      <c r="M103" s="175"/>
      <c r="N103" s="747"/>
      <c r="O103" s="748"/>
    </row>
    <row r="104" spans="1:15" ht="45" x14ac:dyDescent="0.25">
      <c r="A104" s="621">
        <v>10</v>
      </c>
      <c r="B104" s="794"/>
      <c r="C104" s="622" t="s">
        <v>5703</v>
      </c>
      <c r="D104" s="175"/>
      <c r="E104" s="175"/>
      <c r="F104" s="175"/>
      <c r="G104" s="175"/>
      <c r="H104" s="175"/>
      <c r="I104" s="175"/>
      <c r="J104" s="1081"/>
      <c r="K104" s="1081"/>
      <c r="L104" s="1081"/>
      <c r="M104" s="1081"/>
      <c r="N104" s="815"/>
      <c r="O104" s="815"/>
    </row>
    <row r="105" spans="1:15" x14ac:dyDescent="0.25">
      <c r="A105" s="741" t="s">
        <v>5704</v>
      </c>
      <c r="B105" s="741"/>
      <c r="C105" s="741"/>
      <c r="D105" s="621">
        <v>11</v>
      </c>
      <c r="E105" s="815"/>
      <c r="F105" s="815"/>
      <c r="G105" s="815"/>
      <c r="H105" s="815"/>
      <c r="I105" s="815"/>
      <c r="J105" s="62"/>
      <c r="K105" s="62"/>
      <c r="L105" s="62"/>
      <c r="M105" s="62"/>
      <c r="N105" s="62"/>
      <c r="O105" s="62"/>
    </row>
    <row r="106" spans="1:15" x14ac:dyDescent="0.25">
      <c r="A106" s="62"/>
      <c r="B106" s="62"/>
      <c r="C106" s="62"/>
      <c r="D106" s="62"/>
      <c r="E106" s="62"/>
      <c r="F106" s="62"/>
      <c r="G106" s="62"/>
      <c r="H106" s="62"/>
      <c r="I106" s="62"/>
      <c r="J106" s="62"/>
      <c r="K106" s="62"/>
      <c r="L106" s="62"/>
      <c r="M106" s="62"/>
      <c r="N106" s="62"/>
      <c r="O106" s="62"/>
    </row>
    <row r="107" spans="1:15" x14ac:dyDescent="0.25">
      <c r="A107" s="804" t="s">
        <v>5705</v>
      </c>
      <c r="B107" s="821"/>
      <c r="C107" s="821"/>
      <c r="D107" s="821"/>
      <c r="E107" s="821"/>
      <c r="F107" s="821"/>
      <c r="G107" s="821"/>
      <c r="H107" s="821"/>
      <c r="I107" s="821"/>
      <c r="J107" s="821"/>
      <c r="K107" s="821"/>
      <c r="L107" s="821"/>
      <c r="M107" s="821"/>
      <c r="N107" s="821"/>
      <c r="O107" s="805"/>
    </row>
    <row r="108" spans="1:15" x14ac:dyDescent="0.25">
      <c r="A108" s="744" t="s">
        <v>5706</v>
      </c>
      <c r="B108" s="745"/>
      <c r="C108" s="745"/>
      <c r="D108" s="745"/>
      <c r="E108" s="745"/>
      <c r="F108" s="745"/>
      <c r="G108" s="745"/>
      <c r="H108" s="745"/>
      <c r="I108" s="745"/>
      <c r="J108" s="745"/>
      <c r="K108" s="745"/>
      <c r="L108" s="745"/>
      <c r="M108" s="745"/>
      <c r="N108" s="745"/>
      <c r="O108" s="746"/>
    </row>
    <row r="109" spans="1:15" x14ac:dyDescent="0.25">
      <c r="A109" s="747"/>
      <c r="B109" s="814"/>
      <c r="C109" s="814"/>
      <c r="D109" s="814"/>
      <c r="E109" s="814"/>
      <c r="F109" s="814"/>
      <c r="G109" s="814"/>
      <c r="H109" s="814"/>
      <c r="I109" s="814"/>
      <c r="J109" s="814"/>
      <c r="K109" s="814"/>
      <c r="L109" s="814"/>
      <c r="M109" s="814"/>
      <c r="N109" s="814"/>
      <c r="O109" s="748"/>
    </row>
    <row r="110" spans="1:15" ht="15" customHeight="1" x14ac:dyDescent="0.25">
      <c r="A110" s="795" t="s">
        <v>5707</v>
      </c>
      <c r="B110" s="796"/>
      <c r="C110" s="796"/>
      <c r="D110" s="796"/>
      <c r="E110" s="796"/>
      <c r="F110" s="796"/>
      <c r="G110" s="796"/>
      <c r="H110" s="796"/>
      <c r="I110" s="796"/>
      <c r="J110" s="796"/>
      <c r="K110" s="796"/>
      <c r="L110" s="796"/>
      <c r="M110" s="796"/>
      <c r="N110" s="796"/>
      <c r="O110" s="797"/>
    </row>
    <row r="111" spans="1:15" x14ac:dyDescent="0.25">
      <c r="A111" s="747"/>
      <c r="B111" s="814"/>
      <c r="C111" s="814"/>
      <c r="D111" s="814"/>
      <c r="E111" s="814"/>
      <c r="F111" s="814"/>
      <c r="G111" s="814"/>
      <c r="H111" s="814"/>
      <c r="I111" s="814"/>
      <c r="J111" s="814"/>
      <c r="K111" s="814"/>
      <c r="L111" s="814"/>
      <c r="M111" s="814"/>
      <c r="N111" s="814"/>
      <c r="O111" s="748"/>
    </row>
    <row r="112" spans="1:15" ht="15" customHeight="1" x14ac:dyDescent="0.25">
      <c r="A112" s="802" t="s">
        <v>5708</v>
      </c>
      <c r="B112" s="802"/>
      <c r="C112" s="802"/>
      <c r="D112" s="802"/>
      <c r="E112" s="802"/>
      <c r="F112" s="802"/>
      <c r="G112" s="802"/>
      <c r="H112" s="802"/>
      <c r="I112" s="802"/>
      <c r="J112" s="802"/>
      <c r="K112" s="802"/>
      <c r="L112" s="802"/>
      <c r="M112" s="802"/>
      <c r="N112" s="802"/>
      <c r="O112" s="802"/>
    </row>
    <row r="113" spans="1:15" x14ac:dyDescent="0.25">
      <c r="A113" s="747"/>
      <c r="B113" s="814"/>
      <c r="C113" s="814"/>
      <c r="D113" s="814"/>
      <c r="E113" s="814"/>
      <c r="F113" s="814"/>
      <c r="G113" s="814"/>
      <c r="H113" s="814"/>
      <c r="I113" s="814"/>
      <c r="J113" s="814"/>
      <c r="K113" s="814"/>
      <c r="L113" s="814"/>
      <c r="M113" s="814"/>
      <c r="N113" s="814"/>
      <c r="O113" s="748"/>
    </row>
    <row r="114" spans="1:15" x14ac:dyDescent="0.25">
      <c r="A114" s="744" t="s">
        <v>5709</v>
      </c>
      <c r="B114" s="745"/>
      <c r="C114" s="745"/>
      <c r="D114" s="745"/>
      <c r="E114" s="745"/>
      <c r="F114" s="745"/>
      <c r="G114" s="745"/>
      <c r="H114" s="745"/>
      <c r="I114" s="745"/>
      <c r="J114" s="745"/>
      <c r="K114" s="745"/>
      <c r="L114" s="745"/>
      <c r="M114" s="745"/>
      <c r="N114" s="745"/>
      <c r="O114" s="746"/>
    </row>
    <row r="115" spans="1:15" x14ac:dyDescent="0.25">
      <c r="A115" s="747"/>
      <c r="B115" s="814"/>
      <c r="C115" s="814"/>
      <c r="D115" s="814"/>
      <c r="E115" s="814"/>
      <c r="F115" s="814"/>
      <c r="G115" s="814"/>
      <c r="H115" s="814"/>
      <c r="I115" s="814"/>
      <c r="J115" s="814"/>
      <c r="K115" s="814"/>
      <c r="L115" s="814"/>
      <c r="M115" s="814"/>
      <c r="N115" s="814"/>
      <c r="O115" s="748"/>
    </row>
    <row r="116" spans="1:15" x14ac:dyDescent="0.25">
      <c r="A116" s="741" t="s">
        <v>5710</v>
      </c>
      <c r="B116" s="741"/>
      <c r="C116" s="741"/>
      <c r="D116" s="741"/>
      <c r="E116" s="741"/>
      <c r="F116" s="741"/>
      <c r="G116" s="741"/>
      <c r="H116" s="741"/>
      <c r="I116" s="741"/>
      <c r="J116" s="741"/>
      <c r="K116" s="741"/>
      <c r="L116" s="741"/>
      <c r="M116" s="741"/>
      <c r="N116" s="741"/>
      <c r="O116" s="741"/>
    </row>
    <row r="117" spans="1:15" ht="15" customHeight="1" x14ac:dyDescent="0.25">
      <c r="A117" s="647" t="s">
        <v>5711</v>
      </c>
      <c r="B117" s="647"/>
      <c r="C117" s="647"/>
      <c r="D117" s="647"/>
      <c r="E117" s="647"/>
      <c r="F117" s="647"/>
      <c r="G117" s="647"/>
      <c r="H117" s="647"/>
      <c r="I117" s="647"/>
      <c r="J117" s="647"/>
      <c r="K117" s="647"/>
      <c r="L117" s="647"/>
      <c r="M117" s="647"/>
      <c r="N117" s="647"/>
      <c r="O117" s="647"/>
    </row>
    <row r="118" spans="1:15" x14ac:dyDescent="0.25">
      <c r="A118" s="741" t="s">
        <v>5712</v>
      </c>
      <c r="B118" s="741"/>
      <c r="C118" s="741"/>
      <c r="D118" s="741"/>
      <c r="E118" s="741"/>
      <c r="F118" s="741"/>
      <c r="G118" s="741"/>
      <c r="H118" s="741"/>
      <c r="I118" s="741"/>
      <c r="J118" s="741"/>
      <c r="K118" s="741"/>
      <c r="L118" s="741"/>
      <c r="M118" s="741"/>
      <c r="N118" s="741"/>
      <c r="O118" s="741"/>
    </row>
    <row r="119" spans="1:15" x14ac:dyDescent="0.25">
      <c r="A119" s="815"/>
      <c r="B119" s="815"/>
      <c r="C119" s="815"/>
      <c r="D119" s="815"/>
      <c r="E119" s="815"/>
      <c r="F119" s="815"/>
      <c r="G119" s="815"/>
      <c r="H119" s="815"/>
      <c r="I119" s="815"/>
      <c r="J119" s="815"/>
      <c r="K119" s="815"/>
      <c r="L119" s="815"/>
      <c r="M119" s="815"/>
      <c r="N119" s="815"/>
      <c r="O119" s="815"/>
    </row>
    <row r="120" spans="1:15" x14ac:dyDescent="0.25">
      <c r="A120" s="744" t="s">
        <v>5713</v>
      </c>
      <c r="B120" s="745"/>
      <c r="C120" s="745"/>
      <c r="D120" s="745"/>
      <c r="E120" s="745"/>
      <c r="F120" s="745"/>
      <c r="G120" s="745"/>
      <c r="H120" s="745"/>
      <c r="I120" s="745"/>
      <c r="J120" s="745"/>
      <c r="K120" s="745"/>
      <c r="L120" s="745"/>
      <c r="M120" s="745"/>
      <c r="N120" s="745"/>
      <c r="O120" s="746"/>
    </row>
    <row r="121" spans="1:15" x14ac:dyDescent="0.25">
      <c r="A121" s="747"/>
      <c r="B121" s="814"/>
      <c r="C121" s="814"/>
      <c r="D121" s="814"/>
      <c r="E121" s="814"/>
      <c r="F121" s="814"/>
      <c r="G121" s="814"/>
      <c r="H121" s="814"/>
      <c r="I121" s="814"/>
      <c r="J121" s="814"/>
      <c r="K121" s="814"/>
      <c r="L121" s="814"/>
      <c r="M121" s="814"/>
      <c r="N121" s="814"/>
      <c r="O121" s="748"/>
    </row>
    <row r="123" spans="1:15" x14ac:dyDescent="0.25">
      <c r="A123" s="803" t="s">
        <v>5714</v>
      </c>
      <c r="B123" s="803"/>
      <c r="C123" s="803"/>
      <c r="D123" s="803"/>
      <c r="E123" s="803"/>
      <c r="F123" s="803"/>
      <c r="G123" s="803"/>
      <c r="H123" s="803"/>
      <c r="I123" s="803"/>
      <c r="J123" s="803"/>
      <c r="K123" s="803"/>
      <c r="L123" s="803"/>
      <c r="M123" s="803"/>
      <c r="N123" s="803"/>
      <c r="O123" s="803"/>
    </row>
    <row r="124" spans="1:15" ht="15" customHeight="1" x14ac:dyDescent="0.25">
      <c r="A124" s="802" t="s">
        <v>5715</v>
      </c>
      <c r="B124" s="802"/>
      <c r="C124" s="802"/>
      <c r="D124" s="802"/>
      <c r="E124" s="802"/>
      <c r="F124" s="802"/>
      <c r="G124" s="802"/>
      <c r="H124" s="802"/>
      <c r="I124" s="802"/>
      <c r="J124" s="802"/>
      <c r="K124" s="802"/>
      <c r="L124" s="802"/>
      <c r="M124" s="802"/>
      <c r="N124" s="802"/>
      <c r="O124" s="802"/>
    </row>
    <row r="125" spans="1:15" x14ac:dyDescent="0.25">
      <c r="A125" s="815"/>
      <c r="B125" s="815"/>
      <c r="C125" s="815"/>
      <c r="D125" s="815"/>
      <c r="E125" s="815"/>
      <c r="F125" s="815"/>
      <c r="G125" s="815"/>
      <c r="H125" s="815"/>
      <c r="I125" s="815"/>
      <c r="J125" s="815"/>
      <c r="K125" s="815"/>
      <c r="L125" s="815"/>
      <c r="M125" s="815"/>
      <c r="N125" s="815"/>
      <c r="O125" s="815"/>
    </row>
    <row r="127" spans="1:15" x14ac:dyDescent="0.25">
      <c r="A127" s="803" t="s">
        <v>5716</v>
      </c>
      <c r="B127" s="803"/>
      <c r="C127" s="803"/>
      <c r="D127" s="803"/>
      <c r="E127" s="803"/>
      <c r="F127" s="803"/>
      <c r="G127" s="803"/>
      <c r="H127" s="803"/>
      <c r="I127" s="803"/>
      <c r="J127" s="803"/>
      <c r="K127" s="803"/>
      <c r="L127" s="803"/>
      <c r="M127" s="803"/>
      <c r="N127" s="803"/>
      <c r="O127" s="803"/>
    </row>
    <row r="128" spans="1:15" x14ac:dyDescent="0.25">
      <c r="A128" s="742">
        <v>12</v>
      </c>
      <c r="B128" s="621" t="s">
        <v>3462</v>
      </c>
      <c r="C128" s="623"/>
      <c r="D128" s="621" t="s">
        <v>5717</v>
      </c>
      <c r="E128" s="747"/>
      <c r="F128" s="814"/>
      <c r="G128" s="814"/>
      <c r="H128" s="814"/>
      <c r="I128" s="814"/>
      <c r="J128" s="814"/>
      <c r="K128" s="814"/>
      <c r="L128" s="814"/>
      <c r="M128" s="814"/>
      <c r="N128" s="814"/>
      <c r="O128" s="748"/>
    </row>
    <row r="129" spans="1:15" x14ac:dyDescent="0.25">
      <c r="A129" s="798"/>
      <c r="B129" s="621" t="s">
        <v>5718</v>
      </c>
      <c r="C129" s="623"/>
      <c r="D129" s="621" t="s">
        <v>5719</v>
      </c>
      <c r="E129" s="623"/>
      <c r="F129" s="621" t="s">
        <v>5720</v>
      </c>
      <c r="G129" s="623"/>
      <c r="H129" s="744" t="s">
        <v>5721</v>
      </c>
      <c r="I129" s="746"/>
      <c r="J129" s="747"/>
      <c r="K129" s="748"/>
      <c r="L129" s="744" t="s">
        <v>5722</v>
      </c>
      <c r="M129" s="746"/>
      <c r="N129" s="747"/>
      <c r="O129" s="748"/>
    </row>
    <row r="130" spans="1:15" ht="15" customHeight="1" x14ac:dyDescent="0.25">
      <c r="A130" s="743"/>
      <c r="B130" s="802" t="s">
        <v>5723</v>
      </c>
      <c r="C130" s="802"/>
      <c r="D130" s="623"/>
      <c r="E130" s="744" t="s">
        <v>5724</v>
      </c>
      <c r="F130" s="745"/>
      <c r="G130" s="745"/>
      <c r="H130" s="745"/>
      <c r="I130" s="746"/>
      <c r="J130" s="747"/>
      <c r="K130" s="748"/>
      <c r="L130" s="795" t="s">
        <v>5725</v>
      </c>
      <c r="M130" s="797"/>
      <c r="N130" s="747"/>
      <c r="O130" s="748"/>
    </row>
    <row r="131" spans="1:15" x14ac:dyDescent="0.25">
      <c r="A131" s="742">
        <v>12</v>
      </c>
      <c r="B131" s="621" t="s">
        <v>3462</v>
      </c>
      <c r="C131" s="623"/>
      <c r="D131" s="621" t="s">
        <v>5717</v>
      </c>
      <c r="E131" s="747"/>
      <c r="F131" s="814"/>
      <c r="G131" s="814"/>
      <c r="H131" s="814"/>
      <c r="I131" s="814"/>
      <c r="J131" s="814"/>
      <c r="K131" s="814"/>
      <c r="L131" s="814"/>
      <c r="M131" s="814"/>
      <c r="N131" s="814"/>
      <c r="O131" s="748"/>
    </row>
    <row r="132" spans="1:15" x14ac:dyDescent="0.25">
      <c r="A132" s="798"/>
      <c r="B132" s="621" t="s">
        <v>5718</v>
      </c>
      <c r="C132" s="623"/>
      <c r="D132" s="621" t="s">
        <v>5719</v>
      </c>
      <c r="E132" s="623"/>
      <c r="F132" s="621" t="s">
        <v>5720</v>
      </c>
      <c r="G132" s="623"/>
      <c r="H132" s="744" t="s">
        <v>5721</v>
      </c>
      <c r="I132" s="746"/>
      <c r="J132" s="747"/>
      <c r="K132" s="748"/>
      <c r="L132" s="744" t="s">
        <v>5722</v>
      </c>
      <c r="M132" s="746"/>
      <c r="N132" s="747"/>
      <c r="O132" s="748"/>
    </row>
    <row r="133" spans="1:15" ht="15" customHeight="1" x14ac:dyDescent="0.25">
      <c r="A133" s="743"/>
      <c r="B133" s="802" t="s">
        <v>5723</v>
      </c>
      <c r="C133" s="802"/>
      <c r="D133" s="623"/>
      <c r="E133" s="744" t="s">
        <v>5724</v>
      </c>
      <c r="F133" s="745"/>
      <c r="G133" s="745"/>
      <c r="H133" s="745"/>
      <c r="I133" s="746"/>
      <c r="J133" s="747"/>
      <c r="K133" s="748"/>
      <c r="L133" s="795" t="s">
        <v>5725</v>
      </c>
      <c r="M133" s="797"/>
      <c r="N133" s="747"/>
      <c r="O133" s="748"/>
    </row>
    <row r="134" spans="1:15" x14ac:dyDescent="0.25">
      <c r="A134" s="627" t="s">
        <v>5726</v>
      </c>
      <c r="B134" s="627"/>
      <c r="C134" s="627"/>
      <c r="D134" s="627"/>
      <c r="E134" s="627"/>
      <c r="F134" s="627"/>
      <c r="G134" s="627"/>
      <c r="H134" s="627"/>
      <c r="I134" s="627"/>
      <c r="J134" s="627"/>
      <c r="K134" s="627"/>
      <c r="L134" s="627"/>
      <c r="M134" s="627"/>
      <c r="N134" s="627"/>
      <c r="O134" s="627"/>
    </row>
    <row r="135" spans="1:15" x14ac:dyDescent="0.25">
      <c r="A135" s="744" t="s">
        <v>5712</v>
      </c>
      <c r="B135" s="745"/>
      <c r="C135" s="745"/>
      <c r="D135" s="745"/>
      <c r="E135" s="745"/>
      <c r="F135" s="745"/>
      <c r="G135" s="745"/>
      <c r="H135" s="745"/>
      <c r="I135" s="745"/>
      <c r="J135" s="745"/>
      <c r="K135" s="745"/>
      <c r="L135" s="745"/>
      <c r="M135" s="745"/>
      <c r="N135" s="745"/>
      <c r="O135" s="746"/>
    </row>
    <row r="136" spans="1:15" x14ac:dyDescent="0.25">
      <c r="A136" s="747"/>
      <c r="B136" s="814"/>
      <c r="C136" s="814"/>
      <c r="D136" s="814"/>
      <c r="E136" s="814"/>
      <c r="F136" s="814"/>
      <c r="G136" s="814"/>
      <c r="H136" s="814"/>
      <c r="I136" s="814"/>
      <c r="J136" s="814"/>
      <c r="K136" s="814"/>
      <c r="L136" s="814"/>
      <c r="M136" s="814"/>
      <c r="N136" s="814"/>
      <c r="O136" s="748"/>
    </row>
    <row r="137" spans="1:15" x14ac:dyDescent="0.25">
      <c r="A137" s="744" t="s">
        <v>5713</v>
      </c>
      <c r="B137" s="745"/>
      <c r="C137" s="745"/>
      <c r="D137" s="745"/>
      <c r="E137" s="745"/>
      <c r="F137" s="745"/>
      <c r="G137" s="745"/>
      <c r="H137" s="745"/>
      <c r="I137" s="745"/>
      <c r="J137" s="745"/>
      <c r="K137" s="745"/>
      <c r="L137" s="745"/>
      <c r="M137" s="745"/>
      <c r="N137" s="745"/>
      <c r="O137" s="746"/>
    </row>
    <row r="138" spans="1:15" x14ac:dyDescent="0.25">
      <c r="A138" s="747"/>
      <c r="B138" s="814"/>
      <c r="C138" s="814"/>
      <c r="D138" s="814"/>
      <c r="E138" s="814"/>
      <c r="F138" s="814"/>
      <c r="G138" s="814"/>
      <c r="H138" s="814"/>
      <c r="I138" s="814"/>
      <c r="J138" s="814"/>
      <c r="K138" s="814"/>
      <c r="L138" s="814"/>
      <c r="M138" s="814"/>
      <c r="N138" s="814"/>
      <c r="O138" s="748"/>
    </row>
    <row r="140" spans="1:15" ht="15" customHeight="1" x14ac:dyDescent="0.25">
      <c r="A140" s="647" t="s">
        <v>5727</v>
      </c>
      <c r="B140" s="647"/>
      <c r="C140" s="647"/>
      <c r="D140" s="647"/>
      <c r="E140" s="647"/>
      <c r="F140" s="647"/>
      <c r="G140" s="647"/>
      <c r="H140" s="647"/>
      <c r="I140" s="647"/>
      <c r="J140" s="647"/>
      <c r="K140" s="647"/>
      <c r="L140" s="647"/>
      <c r="M140" s="647"/>
      <c r="N140" s="647"/>
      <c r="O140" s="647"/>
    </row>
    <row r="141" spans="1:15" ht="15" customHeight="1" x14ac:dyDescent="0.25">
      <c r="A141" s="647" t="s">
        <v>5728</v>
      </c>
      <c r="B141" s="647"/>
      <c r="C141" s="647" t="s">
        <v>5729</v>
      </c>
      <c r="D141" s="647"/>
      <c r="E141" s="647" t="s">
        <v>5730</v>
      </c>
      <c r="F141" s="647"/>
      <c r="G141" s="647" t="s">
        <v>5731</v>
      </c>
      <c r="H141" s="647"/>
      <c r="I141" s="647" t="s">
        <v>5732</v>
      </c>
      <c r="J141" s="647"/>
      <c r="K141" s="647"/>
      <c r="L141" s="647"/>
      <c r="M141" s="647"/>
      <c r="N141" s="647"/>
      <c r="O141" s="647"/>
    </row>
    <row r="142" spans="1:15" ht="60" customHeight="1" x14ac:dyDescent="0.25">
      <c r="A142" s="647"/>
      <c r="B142" s="647"/>
      <c r="C142" s="647"/>
      <c r="D142" s="647"/>
      <c r="E142" s="647"/>
      <c r="F142" s="647"/>
      <c r="G142" s="620" t="s">
        <v>5733</v>
      </c>
      <c r="H142" s="620" t="s">
        <v>5734</v>
      </c>
      <c r="I142" s="647" t="s">
        <v>5735</v>
      </c>
      <c r="J142" s="647"/>
      <c r="K142" s="647" t="s">
        <v>5736</v>
      </c>
      <c r="L142" s="647"/>
      <c r="M142" s="647" t="s">
        <v>5737</v>
      </c>
      <c r="N142" s="647"/>
      <c r="O142" s="647"/>
    </row>
    <row r="143" spans="1:15" x14ac:dyDescent="0.25">
      <c r="A143" s="629">
        <v>1</v>
      </c>
      <c r="B143" s="631"/>
      <c r="C143" s="629">
        <v>2</v>
      </c>
      <c r="D143" s="631"/>
      <c r="E143" s="629">
        <v>3</v>
      </c>
      <c r="F143" s="631"/>
      <c r="G143" s="620">
        <v>4</v>
      </c>
      <c r="H143" s="620">
        <v>5</v>
      </c>
      <c r="I143" s="629">
        <v>6</v>
      </c>
      <c r="J143" s="631"/>
      <c r="K143" s="629">
        <v>7</v>
      </c>
      <c r="L143" s="631"/>
      <c r="M143" s="629">
        <v>8</v>
      </c>
      <c r="N143" s="630"/>
      <c r="O143" s="631"/>
    </row>
    <row r="144" spans="1:15" ht="15" customHeight="1" x14ac:dyDescent="0.25">
      <c r="A144" s="1082" t="s">
        <v>5738</v>
      </c>
      <c r="B144" s="879"/>
      <c r="C144" s="1082" t="s">
        <v>5739</v>
      </c>
      <c r="D144" s="879"/>
      <c r="E144" s="629" t="s">
        <v>5740</v>
      </c>
      <c r="F144" s="631"/>
      <c r="G144" s="1083">
        <v>46000</v>
      </c>
      <c r="H144" s="1083">
        <v>122000</v>
      </c>
      <c r="I144" s="1084">
        <v>122000</v>
      </c>
      <c r="J144" s="657"/>
      <c r="K144" s="1084">
        <v>76000</v>
      </c>
      <c r="L144" s="657"/>
      <c r="M144" s="1084">
        <v>46000</v>
      </c>
      <c r="N144" s="656"/>
      <c r="O144" s="657"/>
    </row>
    <row r="145" spans="1:15" ht="15" customHeight="1" x14ac:dyDescent="0.25">
      <c r="A145" s="880"/>
      <c r="B145" s="882"/>
      <c r="C145" s="883"/>
      <c r="D145" s="885"/>
      <c r="E145" s="629" t="s">
        <v>5741</v>
      </c>
      <c r="F145" s="631"/>
      <c r="G145" s="619" t="s">
        <v>5742</v>
      </c>
      <c r="H145" s="619" t="s">
        <v>5743</v>
      </c>
      <c r="I145" s="655" t="s">
        <v>5743</v>
      </c>
      <c r="J145" s="657"/>
      <c r="K145" s="655" t="s">
        <v>5744</v>
      </c>
      <c r="L145" s="657"/>
      <c r="M145" s="655" t="s">
        <v>5745</v>
      </c>
      <c r="N145" s="656"/>
      <c r="O145" s="657"/>
    </row>
    <row r="146" spans="1:15" ht="15" customHeight="1" x14ac:dyDescent="0.25">
      <c r="A146" s="880"/>
      <c r="B146" s="882"/>
      <c r="C146" s="822" t="s">
        <v>5746</v>
      </c>
      <c r="D146" s="823"/>
      <c r="E146" s="647" t="s">
        <v>5740</v>
      </c>
      <c r="F146" s="647"/>
      <c r="G146" s="1085">
        <v>46000</v>
      </c>
      <c r="H146" s="1085">
        <v>122000</v>
      </c>
      <c r="I146" s="1086">
        <v>122000</v>
      </c>
      <c r="J146" s="647"/>
      <c r="K146" s="1086">
        <v>76000</v>
      </c>
      <c r="L146" s="647"/>
      <c r="M146" s="1086">
        <v>46000</v>
      </c>
      <c r="N146" s="647"/>
      <c r="O146" s="647"/>
    </row>
    <row r="147" spans="1:15" ht="240" x14ac:dyDescent="0.25">
      <c r="A147" s="883"/>
      <c r="B147" s="885"/>
      <c r="C147" s="826"/>
      <c r="D147" s="827"/>
      <c r="E147" s="647" t="s">
        <v>5741</v>
      </c>
      <c r="F147" s="647"/>
      <c r="G147" s="620" t="s">
        <v>5747</v>
      </c>
      <c r="H147" s="620" t="s">
        <v>5748</v>
      </c>
      <c r="I147" s="647" t="s">
        <v>5748</v>
      </c>
      <c r="J147" s="647"/>
      <c r="K147" s="647" t="s">
        <v>5749</v>
      </c>
      <c r="L147" s="647"/>
      <c r="M147" s="647" t="s">
        <v>5750</v>
      </c>
      <c r="N147" s="647"/>
      <c r="O147" s="647"/>
    </row>
    <row r="148" spans="1:15" ht="15" customHeight="1" x14ac:dyDescent="0.25">
      <c r="A148" s="629" t="s">
        <v>5751</v>
      </c>
      <c r="B148" s="631"/>
      <c r="C148" s="629" t="s">
        <v>5752</v>
      </c>
      <c r="D148" s="631"/>
      <c r="E148" s="629" t="s">
        <v>5740</v>
      </c>
      <c r="F148" s="631"/>
      <c r="G148" s="1087">
        <v>1000000</v>
      </c>
      <c r="H148" s="630"/>
      <c r="I148" s="630"/>
      <c r="J148" s="630"/>
      <c r="K148" s="630"/>
      <c r="L148" s="630"/>
      <c r="M148" s="630"/>
      <c r="N148" s="630"/>
      <c r="O148" s="631"/>
    </row>
    <row r="149" spans="1:15" ht="15" customHeight="1" x14ac:dyDescent="0.25">
      <c r="A149" s="822" t="s">
        <v>5753</v>
      </c>
      <c r="B149" s="823"/>
      <c r="C149" s="822" t="s">
        <v>5739</v>
      </c>
      <c r="D149" s="823"/>
      <c r="E149" s="629" t="s">
        <v>5740</v>
      </c>
      <c r="F149" s="631"/>
      <c r="G149" s="1087">
        <v>15000</v>
      </c>
      <c r="H149" s="630"/>
      <c r="I149" s="630"/>
      <c r="J149" s="630"/>
      <c r="K149" s="630"/>
      <c r="L149" s="630"/>
      <c r="M149" s="630"/>
      <c r="N149" s="630"/>
      <c r="O149" s="631"/>
    </row>
    <row r="150" spans="1:15" ht="15" customHeight="1" x14ac:dyDescent="0.25">
      <c r="A150" s="824"/>
      <c r="B150" s="825"/>
      <c r="C150" s="826"/>
      <c r="D150" s="827"/>
      <c r="E150" s="629" t="s">
        <v>5754</v>
      </c>
      <c r="F150" s="631"/>
      <c r="G150" s="629" t="s">
        <v>5742</v>
      </c>
      <c r="H150" s="630"/>
      <c r="I150" s="630"/>
      <c r="J150" s="630"/>
      <c r="K150" s="630"/>
      <c r="L150" s="630"/>
      <c r="M150" s="630"/>
      <c r="N150" s="630"/>
      <c r="O150" s="631"/>
    </row>
    <row r="151" spans="1:15" ht="15" customHeight="1" x14ac:dyDescent="0.25">
      <c r="A151" s="824"/>
      <c r="B151" s="825"/>
      <c r="C151" s="822" t="s">
        <v>5746</v>
      </c>
      <c r="D151" s="823"/>
      <c r="E151" s="629" t="s">
        <v>5755</v>
      </c>
      <c r="F151" s="631"/>
      <c r="G151" s="1087">
        <v>15000</v>
      </c>
      <c r="H151" s="630"/>
      <c r="I151" s="630"/>
      <c r="J151" s="630"/>
      <c r="K151" s="630"/>
      <c r="L151" s="630"/>
      <c r="M151" s="630"/>
      <c r="N151" s="630"/>
      <c r="O151" s="631"/>
    </row>
    <row r="152" spans="1:15" ht="15" customHeight="1" x14ac:dyDescent="0.25">
      <c r="A152" s="826"/>
      <c r="B152" s="827"/>
      <c r="C152" s="826"/>
      <c r="D152" s="827"/>
      <c r="E152" s="629" t="s">
        <v>5756</v>
      </c>
      <c r="F152" s="631"/>
      <c r="G152" s="629" t="s">
        <v>5757</v>
      </c>
      <c r="H152" s="630"/>
      <c r="I152" s="630"/>
      <c r="J152" s="630"/>
      <c r="K152" s="630"/>
      <c r="L152" s="630"/>
      <c r="M152" s="630"/>
      <c r="N152" s="630"/>
      <c r="O152" s="631"/>
    </row>
    <row r="154" spans="1:15" x14ac:dyDescent="0.25">
      <c r="A154" s="627" t="s">
        <v>5758</v>
      </c>
      <c r="B154" s="627"/>
      <c r="C154" s="627"/>
      <c r="D154" s="627"/>
      <c r="E154" s="627"/>
      <c r="F154" s="627"/>
      <c r="G154" s="627"/>
      <c r="H154" s="627"/>
      <c r="I154" s="627"/>
      <c r="J154" s="627"/>
      <c r="K154" s="627"/>
      <c r="L154" s="627"/>
      <c r="M154" s="627"/>
      <c r="N154" s="627"/>
      <c r="O154" s="627"/>
    </row>
    <row r="155" spans="1:15" ht="15" customHeight="1" x14ac:dyDescent="0.25">
      <c r="A155" s="1088" t="s">
        <v>1697</v>
      </c>
      <c r="B155" s="647" t="s">
        <v>5759</v>
      </c>
      <c r="C155" s="627"/>
      <c r="D155" s="627"/>
      <c r="E155" s="627"/>
      <c r="F155" s="627"/>
      <c r="G155" s="627"/>
      <c r="H155" s="627"/>
      <c r="I155" s="627"/>
      <c r="J155" s="627"/>
      <c r="K155" s="627"/>
      <c r="L155" s="627"/>
      <c r="M155" s="627"/>
      <c r="N155" s="627"/>
      <c r="O155" s="627"/>
    </row>
    <row r="156" spans="1:15" x14ac:dyDescent="0.25">
      <c r="A156" s="1089"/>
      <c r="B156" s="627"/>
      <c r="C156" s="627"/>
      <c r="D156" s="627"/>
      <c r="E156" s="627"/>
      <c r="F156" s="627"/>
      <c r="G156" s="627"/>
      <c r="H156" s="627"/>
      <c r="I156" s="627"/>
      <c r="J156" s="627"/>
      <c r="K156" s="627"/>
      <c r="L156" s="627"/>
      <c r="M156" s="627"/>
      <c r="N156" s="627"/>
      <c r="O156" s="627"/>
    </row>
    <row r="157" spans="1:15" x14ac:dyDescent="0.25">
      <c r="A157" s="1089"/>
      <c r="B157" s="627"/>
      <c r="C157" s="627"/>
      <c r="D157" s="627"/>
      <c r="E157" s="627"/>
      <c r="F157" s="627"/>
      <c r="G157" s="627"/>
      <c r="H157" s="627"/>
      <c r="I157" s="627"/>
      <c r="J157" s="627"/>
      <c r="K157" s="627"/>
      <c r="L157" s="627"/>
      <c r="M157" s="627"/>
      <c r="N157" s="627"/>
      <c r="O157" s="627"/>
    </row>
    <row r="158" spans="1:15" x14ac:dyDescent="0.25">
      <c r="A158" s="1089"/>
      <c r="B158" s="627"/>
      <c r="C158" s="627"/>
      <c r="D158" s="627"/>
      <c r="E158" s="627"/>
      <c r="F158" s="627"/>
      <c r="G158" s="627"/>
      <c r="H158" s="627"/>
      <c r="I158" s="627"/>
      <c r="J158" s="627"/>
      <c r="K158" s="627"/>
      <c r="L158" s="627"/>
      <c r="M158" s="627"/>
      <c r="N158" s="627"/>
      <c r="O158" s="627"/>
    </row>
    <row r="159" spans="1:15" x14ac:dyDescent="0.25">
      <c r="A159" s="1090"/>
      <c r="B159" s="627"/>
      <c r="C159" s="627"/>
      <c r="D159" s="627"/>
      <c r="E159" s="627"/>
      <c r="F159" s="627"/>
      <c r="G159" s="627"/>
      <c r="H159" s="627"/>
      <c r="I159" s="627"/>
      <c r="J159" s="627"/>
      <c r="K159" s="627"/>
      <c r="L159" s="627"/>
      <c r="M159" s="627"/>
      <c r="N159" s="627"/>
      <c r="O159" s="627"/>
    </row>
    <row r="160" spans="1:15" x14ac:dyDescent="0.25">
      <c r="A160" s="619" t="s">
        <v>1659</v>
      </c>
      <c r="B160" s="627" t="s">
        <v>5760</v>
      </c>
      <c r="C160" s="627"/>
      <c r="D160" s="627"/>
      <c r="E160" s="627"/>
      <c r="F160" s="627"/>
      <c r="G160" s="627"/>
      <c r="H160" s="627"/>
      <c r="I160" s="627"/>
      <c r="J160" s="627"/>
      <c r="K160" s="627"/>
      <c r="L160" s="627"/>
      <c r="M160" s="627"/>
      <c r="N160" s="627"/>
      <c r="O160" s="627"/>
    </row>
    <row r="161" spans="1:15" ht="15" customHeight="1" x14ac:dyDescent="0.25">
      <c r="A161" s="619" t="s">
        <v>5761</v>
      </c>
      <c r="B161" s="629" t="s">
        <v>5762</v>
      </c>
      <c r="C161" s="630"/>
      <c r="D161" s="630"/>
      <c r="E161" s="630"/>
      <c r="F161" s="630"/>
      <c r="G161" s="630"/>
      <c r="H161" s="630"/>
      <c r="I161" s="630"/>
      <c r="J161" s="630"/>
      <c r="K161" s="630"/>
      <c r="L161" s="630"/>
      <c r="M161" s="630"/>
      <c r="N161" s="630"/>
      <c r="O161" s="631"/>
    </row>
    <row r="162" spans="1:15" x14ac:dyDescent="0.25">
      <c r="A162" s="619" t="s">
        <v>5763</v>
      </c>
      <c r="B162" s="655" t="s">
        <v>5764</v>
      </c>
      <c r="C162" s="656"/>
      <c r="D162" s="656"/>
      <c r="E162" s="656"/>
      <c r="F162" s="656"/>
      <c r="G162" s="656"/>
      <c r="H162" s="656"/>
      <c r="I162" s="656"/>
      <c r="J162" s="656"/>
      <c r="K162" s="656"/>
      <c r="L162" s="656"/>
      <c r="M162" s="656"/>
      <c r="N162" s="656"/>
      <c r="O162" s="657"/>
    </row>
    <row r="163" spans="1:15" ht="15" customHeight="1" x14ac:dyDescent="0.25">
      <c r="A163" s="620" t="s">
        <v>5765</v>
      </c>
      <c r="B163" s="1091" t="s">
        <v>5766</v>
      </c>
      <c r="C163" s="1092"/>
      <c r="D163" s="1092"/>
      <c r="E163" s="1092"/>
      <c r="F163" s="1092"/>
      <c r="G163" s="1092"/>
      <c r="H163" s="1092"/>
      <c r="I163" s="1092"/>
      <c r="J163" s="1092"/>
      <c r="K163" s="1092"/>
      <c r="L163" s="1092"/>
      <c r="M163" s="1092"/>
      <c r="N163" s="1092"/>
      <c r="O163" s="1093"/>
    </row>
    <row r="164" spans="1:15" x14ac:dyDescent="0.25">
      <c r="A164" s="619" t="s">
        <v>5767</v>
      </c>
      <c r="B164" s="655" t="s">
        <v>5768</v>
      </c>
      <c r="C164" s="656"/>
      <c r="D164" s="656"/>
      <c r="E164" s="656"/>
      <c r="F164" s="656"/>
      <c r="G164" s="656"/>
      <c r="H164" s="656"/>
      <c r="I164" s="656"/>
      <c r="J164" s="656"/>
      <c r="K164" s="656"/>
      <c r="L164" s="656"/>
      <c r="M164" s="656"/>
      <c r="N164" s="656"/>
      <c r="O164" s="657"/>
    </row>
    <row r="165" spans="1:15" x14ac:dyDescent="0.25">
      <c r="A165" s="619" t="s">
        <v>5769</v>
      </c>
      <c r="B165" s="655" t="s">
        <v>5770</v>
      </c>
      <c r="C165" s="656"/>
      <c r="D165" s="656"/>
      <c r="E165" s="656"/>
      <c r="F165" s="656"/>
      <c r="G165" s="656"/>
      <c r="H165" s="656"/>
      <c r="I165" s="656"/>
      <c r="J165" s="656"/>
      <c r="K165" s="656"/>
      <c r="L165" s="656"/>
      <c r="M165" s="656"/>
      <c r="N165" s="656"/>
      <c r="O165" s="657"/>
    </row>
    <row r="166" spans="1:15" x14ac:dyDescent="0.25">
      <c r="A166" s="619" t="s">
        <v>5771</v>
      </c>
      <c r="B166" s="655" t="s">
        <v>5772</v>
      </c>
      <c r="C166" s="656"/>
      <c r="D166" s="656"/>
      <c r="E166" s="656"/>
      <c r="F166" s="656"/>
      <c r="G166" s="656"/>
      <c r="H166" s="656"/>
      <c r="I166" s="656"/>
      <c r="J166" s="656"/>
      <c r="K166" s="656"/>
      <c r="L166" s="656"/>
      <c r="M166" s="656"/>
      <c r="N166" s="656"/>
      <c r="O166" s="657"/>
    </row>
    <row r="167" spans="1:15" ht="15" customHeight="1" x14ac:dyDescent="0.25">
      <c r="A167" s="619" t="s">
        <v>5773</v>
      </c>
      <c r="B167" s="629" t="s">
        <v>5774</v>
      </c>
      <c r="C167" s="630"/>
      <c r="D167" s="630"/>
      <c r="E167" s="630"/>
      <c r="F167" s="630"/>
      <c r="G167" s="630"/>
      <c r="H167" s="630"/>
      <c r="I167" s="630"/>
      <c r="J167" s="630"/>
      <c r="K167" s="630"/>
      <c r="L167" s="630"/>
      <c r="M167" s="630"/>
      <c r="N167" s="630"/>
      <c r="O167" s="631"/>
    </row>
    <row r="168" spans="1:15" ht="15" customHeight="1" x14ac:dyDescent="0.25">
      <c r="A168" s="619" t="s">
        <v>5007</v>
      </c>
      <c r="B168" s="629" t="s">
        <v>5775</v>
      </c>
      <c r="C168" s="630"/>
      <c r="D168" s="630"/>
      <c r="E168" s="630"/>
      <c r="F168" s="630"/>
      <c r="G168" s="630"/>
      <c r="H168" s="630"/>
      <c r="I168" s="630"/>
      <c r="J168" s="630"/>
      <c r="K168" s="630"/>
      <c r="L168" s="630"/>
      <c r="M168" s="630"/>
      <c r="N168" s="630"/>
      <c r="O168" s="631"/>
    </row>
    <row r="169" spans="1:15" ht="15" customHeight="1" x14ac:dyDescent="0.25">
      <c r="A169" s="619" t="s">
        <v>5010</v>
      </c>
      <c r="B169" s="629" t="s">
        <v>5776</v>
      </c>
      <c r="C169" s="630"/>
      <c r="D169" s="630"/>
      <c r="E169" s="630"/>
      <c r="F169" s="630"/>
      <c r="G169" s="630"/>
      <c r="H169" s="630"/>
      <c r="I169" s="630"/>
      <c r="J169" s="630"/>
      <c r="K169" s="630"/>
      <c r="L169" s="630"/>
      <c r="M169" s="630"/>
      <c r="N169" s="630"/>
      <c r="O169" s="631"/>
    </row>
    <row r="170" spans="1:15" ht="15" customHeight="1" x14ac:dyDescent="0.25">
      <c r="A170" s="619" t="s">
        <v>5012</v>
      </c>
      <c r="B170" s="629" t="s">
        <v>5777</v>
      </c>
      <c r="C170" s="630"/>
      <c r="D170" s="630"/>
      <c r="E170" s="630"/>
      <c r="F170" s="630"/>
      <c r="G170" s="630"/>
      <c r="H170" s="630"/>
      <c r="I170" s="630"/>
      <c r="J170" s="630"/>
      <c r="K170" s="630"/>
      <c r="L170" s="630"/>
      <c r="M170" s="630"/>
      <c r="N170" s="630"/>
      <c r="O170" s="631"/>
    </row>
    <row r="171" spans="1:15" ht="15" customHeight="1" x14ac:dyDescent="0.25">
      <c r="A171" s="619" t="s">
        <v>5014</v>
      </c>
      <c r="B171" s="629" t="s">
        <v>5778</v>
      </c>
      <c r="C171" s="630"/>
      <c r="D171" s="630"/>
      <c r="E171" s="630"/>
      <c r="F171" s="630"/>
      <c r="G171" s="630"/>
      <c r="H171" s="630"/>
      <c r="I171" s="630"/>
      <c r="J171" s="630"/>
      <c r="K171" s="630"/>
      <c r="L171" s="630"/>
      <c r="M171" s="630"/>
      <c r="N171" s="630"/>
      <c r="O171" s="631"/>
    </row>
  </sheetData>
  <mergeCells count="209">
    <mergeCell ref="B170:O170"/>
    <mergeCell ref="B171:O171"/>
    <mergeCell ref="B164:O164"/>
    <mergeCell ref="B165:O165"/>
    <mergeCell ref="B166:O166"/>
    <mergeCell ref="B167:O167"/>
    <mergeCell ref="B168:O168"/>
    <mergeCell ref="B169:O169"/>
    <mergeCell ref="A155:A159"/>
    <mergeCell ref="B155:O159"/>
    <mergeCell ref="B160:O160"/>
    <mergeCell ref="B161:O161"/>
    <mergeCell ref="B162:O162"/>
    <mergeCell ref="B163:O163"/>
    <mergeCell ref="C151:D152"/>
    <mergeCell ref="E151:F151"/>
    <mergeCell ref="G151:O151"/>
    <mergeCell ref="E152:F152"/>
    <mergeCell ref="G152:O152"/>
    <mergeCell ref="A154:O154"/>
    <mergeCell ref="A148:B148"/>
    <mergeCell ref="C148:D148"/>
    <mergeCell ref="E148:F148"/>
    <mergeCell ref="G148:O148"/>
    <mergeCell ref="A149:B152"/>
    <mergeCell ref="C149:D150"/>
    <mergeCell ref="E149:F149"/>
    <mergeCell ref="G149:O149"/>
    <mergeCell ref="E150:F150"/>
    <mergeCell ref="G150:O150"/>
    <mergeCell ref="C146:D147"/>
    <mergeCell ref="E146:F146"/>
    <mergeCell ref="I146:J146"/>
    <mergeCell ref="K146:L146"/>
    <mergeCell ref="M146:O146"/>
    <mergeCell ref="E147:F147"/>
    <mergeCell ref="I147:J147"/>
    <mergeCell ref="K147:L147"/>
    <mergeCell ref="M147:O147"/>
    <mergeCell ref="A144:B147"/>
    <mergeCell ref="C144:D145"/>
    <mergeCell ref="E144:F144"/>
    <mergeCell ref="I144:J144"/>
    <mergeCell ref="K144:L144"/>
    <mergeCell ref="M144:O144"/>
    <mergeCell ref="E145:F145"/>
    <mergeCell ref="I145:J145"/>
    <mergeCell ref="K145:L145"/>
    <mergeCell ref="M145:O145"/>
    <mergeCell ref="I142:J142"/>
    <mergeCell ref="K142:L142"/>
    <mergeCell ref="M142:O142"/>
    <mergeCell ref="A143:B143"/>
    <mergeCell ref="C143:D143"/>
    <mergeCell ref="E143:F143"/>
    <mergeCell ref="I143:J143"/>
    <mergeCell ref="K143:L143"/>
    <mergeCell ref="M143:O143"/>
    <mergeCell ref="A135:O135"/>
    <mergeCell ref="A136:O136"/>
    <mergeCell ref="A137:O137"/>
    <mergeCell ref="A138:O138"/>
    <mergeCell ref="A140:O140"/>
    <mergeCell ref="A141:B142"/>
    <mergeCell ref="C141:D142"/>
    <mergeCell ref="E141:F142"/>
    <mergeCell ref="G141:H141"/>
    <mergeCell ref="I141:O141"/>
    <mergeCell ref="B133:C133"/>
    <mergeCell ref="E133:I133"/>
    <mergeCell ref="J133:K133"/>
    <mergeCell ref="L133:M133"/>
    <mergeCell ref="N133:O133"/>
    <mergeCell ref="A134:O134"/>
    <mergeCell ref="E130:I130"/>
    <mergeCell ref="J130:K130"/>
    <mergeCell ref="L130:M130"/>
    <mergeCell ref="N130:O130"/>
    <mergeCell ref="A131:A133"/>
    <mergeCell ref="E131:O131"/>
    <mergeCell ref="H132:I132"/>
    <mergeCell ref="J132:K132"/>
    <mergeCell ref="L132:M132"/>
    <mergeCell ref="N132:O132"/>
    <mergeCell ref="A124:O124"/>
    <mergeCell ref="A125:O125"/>
    <mergeCell ref="A127:O127"/>
    <mergeCell ref="A128:A130"/>
    <mergeCell ref="E128:O128"/>
    <mergeCell ref="H129:I129"/>
    <mergeCell ref="J129:K129"/>
    <mergeCell ref="L129:M129"/>
    <mergeCell ref="N129:O129"/>
    <mergeCell ref="B130:C130"/>
    <mergeCell ref="A117:O117"/>
    <mergeCell ref="A118:O118"/>
    <mergeCell ref="A119:O119"/>
    <mergeCell ref="A120:O120"/>
    <mergeCell ref="A121:O121"/>
    <mergeCell ref="A123:O123"/>
    <mergeCell ref="A111:O111"/>
    <mergeCell ref="A112:O112"/>
    <mergeCell ref="A113:O113"/>
    <mergeCell ref="A114:O114"/>
    <mergeCell ref="A115:O115"/>
    <mergeCell ref="A116:O116"/>
    <mergeCell ref="A105:C105"/>
    <mergeCell ref="E105:I105"/>
    <mergeCell ref="A107:O107"/>
    <mergeCell ref="A108:O108"/>
    <mergeCell ref="A109:O109"/>
    <mergeCell ref="A110:O110"/>
    <mergeCell ref="N100:O100"/>
    <mergeCell ref="L101:M101"/>
    <mergeCell ref="B102:B104"/>
    <mergeCell ref="D102:F102"/>
    <mergeCell ref="G102:I102"/>
    <mergeCell ref="J102:K102"/>
    <mergeCell ref="N102:O102"/>
    <mergeCell ref="J103:K103"/>
    <mergeCell ref="N103:O103"/>
    <mergeCell ref="N104:O104"/>
    <mergeCell ref="B99:B101"/>
    <mergeCell ref="D99:F99"/>
    <mergeCell ref="G99:I99"/>
    <mergeCell ref="J99:K99"/>
    <mergeCell ref="L99:M99"/>
    <mergeCell ref="N99:O99"/>
    <mergeCell ref="D100:F100"/>
    <mergeCell ref="G100:I100"/>
    <mergeCell ref="J100:K100"/>
    <mergeCell ref="L100:M100"/>
    <mergeCell ref="L97:O97"/>
    <mergeCell ref="B98:C98"/>
    <mergeCell ref="D98:F98"/>
    <mergeCell ref="G98:I98"/>
    <mergeCell ref="J98:K98"/>
    <mergeCell ref="L98:M98"/>
    <mergeCell ref="N98:O98"/>
    <mergeCell ref="A91:O91"/>
    <mergeCell ref="A92:O92"/>
    <mergeCell ref="A93:O93"/>
    <mergeCell ref="A95:O95"/>
    <mergeCell ref="A96:C97"/>
    <mergeCell ref="D96:F97"/>
    <mergeCell ref="G96:I97"/>
    <mergeCell ref="J96:K97"/>
    <mergeCell ref="L96:M96"/>
    <mergeCell ref="N96:O96"/>
    <mergeCell ref="A85:O85"/>
    <mergeCell ref="A86:O86"/>
    <mergeCell ref="A87:O87"/>
    <mergeCell ref="A88:O88"/>
    <mergeCell ref="A89:O89"/>
    <mergeCell ref="A90:O90"/>
    <mergeCell ref="A79:O79"/>
    <mergeCell ref="A80:O80"/>
    <mergeCell ref="A81:O81"/>
    <mergeCell ref="A82:O82"/>
    <mergeCell ref="A83:O83"/>
    <mergeCell ref="A84:O84"/>
    <mergeCell ref="A73:O73"/>
    <mergeCell ref="A74:O74"/>
    <mergeCell ref="A75:O75"/>
    <mergeCell ref="A76:O76"/>
    <mergeCell ref="A77:O77"/>
    <mergeCell ref="A78:O78"/>
    <mergeCell ref="A67:O67"/>
    <mergeCell ref="A68:O68"/>
    <mergeCell ref="A69:O69"/>
    <mergeCell ref="A70:O70"/>
    <mergeCell ref="A71:O71"/>
    <mergeCell ref="A72:O72"/>
    <mergeCell ref="A37:O37"/>
    <mergeCell ref="A38:O38"/>
    <mergeCell ref="A40:O58"/>
    <mergeCell ref="A60:O62"/>
    <mergeCell ref="A64:O64"/>
    <mergeCell ref="A66:O66"/>
    <mergeCell ref="A31:O31"/>
    <mergeCell ref="A32:O32"/>
    <mergeCell ref="A33:O33"/>
    <mergeCell ref="A34:O34"/>
    <mergeCell ref="A35:O35"/>
    <mergeCell ref="A36:O36"/>
    <mergeCell ref="A25:O25"/>
    <mergeCell ref="A26:O26"/>
    <mergeCell ref="A27:O27"/>
    <mergeCell ref="A28:O28"/>
    <mergeCell ref="A29:O29"/>
    <mergeCell ref="A30:O30"/>
    <mergeCell ref="A19:O19"/>
    <mergeCell ref="A20:O20"/>
    <mergeCell ref="A21:O21"/>
    <mergeCell ref="A22:O22"/>
    <mergeCell ref="A23:O23"/>
    <mergeCell ref="A24:O24"/>
    <mergeCell ref="A10:O10"/>
    <mergeCell ref="A11:O11"/>
    <mergeCell ref="A12:O12"/>
    <mergeCell ref="A13:O13"/>
    <mergeCell ref="A14:O16"/>
    <mergeCell ref="A18:O18"/>
    <mergeCell ref="A1:O1"/>
    <mergeCell ref="A3:O3"/>
    <mergeCell ref="A5:O5"/>
    <mergeCell ref="A6:O6"/>
    <mergeCell ref="A7:O7"/>
    <mergeCell ref="A9:O9"/>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48" t="s">
        <v>4623</v>
      </c>
      <c r="B1" s="648"/>
      <c r="C1" s="648"/>
      <c r="D1" s="648"/>
      <c r="E1" s="236"/>
      <c r="F1" s="236"/>
      <c r="G1" s="236"/>
    </row>
    <row r="3" spans="1:7" ht="15" customHeight="1" x14ac:dyDescent="0.25">
      <c r="A3" s="648" t="s">
        <v>4624</v>
      </c>
      <c r="B3" s="648"/>
      <c r="C3" s="648"/>
      <c r="D3" s="648"/>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47" t="s">
        <v>4627</v>
      </c>
      <c r="B8" s="647"/>
      <c r="C8" s="647"/>
      <c r="D8" s="647"/>
      <c r="E8" s="550"/>
      <c r="F8" s="550"/>
      <c r="G8" s="550"/>
    </row>
    <row r="10" spans="1:7" x14ac:dyDescent="0.25">
      <c r="A10" s="512" t="s">
        <v>1974</v>
      </c>
    </row>
    <row r="11" spans="1:7" x14ac:dyDescent="0.25">
      <c r="A11" s="20"/>
    </row>
    <row r="13" spans="1:7" x14ac:dyDescent="0.25">
      <c r="A13" s="741" t="s">
        <v>3430</v>
      </c>
      <c r="B13" s="741"/>
      <c r="C13" s="741"/>
      <c r="D13" s="741"/>
      <c r="E13" s="741"/>
      <c r="F13" s="741"/>
    </row>
    <row r="14" spans="1:7" x14ac:dyDescent="0.25">
      <c r="A14" s="741" t="s">
        <v>4628</v>
      </c>
      <c r="B14" s="741"/>
      <c r="C14" s="741"/>
      <c r="D14" s="1021" t="s">
        <v>4629</v>
      </c>
      <c r="E14" s="1021"/>
      <c r="F14" s="1021"/>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41" t="s">
        <v>3433</v>
      </c>
      <c r="B18" s="741"/>
      <c r="C18" s="741"/>
    </row>
    <row r="19" spans="1:7" x14ac:dyDescent="0.25">
      <c r="A19" s="512" t="s">
        <v>4630</v>
      </c>
      <c r="B19" s="512" t="s">
        <v>4631</v>
      </c>
      <c r="C19" s="512" t="s">
        <v>4633</v>
      </c>
    </row>
    <row r="20" spans="1:7" x14ac:dyDescent="0.25">
      <c r="A20" s="20"/>
      <c r="B20" s="20"/>
      <c r="C20" s="20"/>
    </row>
    <row r="22" spans="1:7" ht="15" customHeight="1" x14ac:dyDescent="0.25">
      <c r="A22" s="850" t="s">
        <v>4634</v>
      </c>
      <c r="B22" s="850"/>
      <c r="C22" s="850"/>
      <c r="D22" s="850"/>
      <c r="E22" s="850"/>
      <c r="F22" s="850"/>
      <c r="G22" s="550"/>
    </row>
    <row r="24" spans="1:7" ht="15" customHeight="1" x14ac:dyDescent="0.25">
      <c r="A24" s="647" t="s">
        <v>4635</v>
      </c>
      <c r="B24" s="647"/>
      <c r="C24" s="647"/>
      <c r="D24" s="647"/>
      <c r="E24" s="647"/>
      <c r="F24" s="647"/>
      <c r="G24" s="236"/>
    </row>
    <row r="26" spans="1:7" x14ac:dyDescent="0.25">
      <c r="A26" s="803" t="s">
        <v>4636</v>
      </c>
      <c r="B26" s="803"/>
      <c r="C26" s="803"/>
      <c r="D26" s="803"/>
      <c r="E26" s="803"/>
      <c r="F26" s="803"/>
      <c r="G26" s="551"/>
    </row>
    <row r="28" spans="1:7" ht="15" customHeight="1" x14ac:dyDescent="0.25">
      <c r="A28" s="512" t="s">
        <v>4637</v>
      </c>
      <c r="B28" s="512" t="s">
        <v>2425</v>
      </c>
      <c r="C28" s="552"/>
      <c r="D28" s="647" t="s">
        <v>4638</v>
      </c>
      <c r="E28" s="647"/>
      <c r="F28" s="550"/>
      <c r="G28" s="550"/>
    </row>
    <row r="30" spans="1:7" ht="15" customHeight="1" x14ac:dyDescent="0.25">
      <c r="A30" s="629" t="s">
        <v>4639</v>
      </c>
      <c r="B30" s="630"/>
      <c r="C30" s="630"/>
      <c r="D30" s="630"/>
      <c r="E30" s="630"/>
      <c r="F30" s="631"/>
      <c r="G30" s="236"/>
    </row>
    <row r="32" spans="1:7" x14ac:dyDescent="0.25">
      <c r="A32" s="512" t="s">
        <v>4640</v>
      </c>
      <c r="B32" s="512" t="s">
        <v>2427</v>
      </c>
      <c r="C32" s="552"/>
      <c r="D32" s="655" t="s">
        <v>4641</v>
      </c>
      <c r="E32" s="657"/>
      <c r="F32" s="55"/>
      <c r="G32" s="55"/>
    </row>
    <row r="33" spans="1:7" x14ac:dyDescent="0.25">
      <c r="A33" s="512" t="s">
        <v>4642</v>
      </c>
      <c r="B33" s="512" t="s">
        <v>4643</v>
      </c>
      <c r="C33" s="515"/>
      <c r="D33" s="655" t="s">
        <v>4644</v>
      </c>
      <c r="E33" s="657"/>
      <c r="F33" s="55"/>
      <c r="G33" s="55"/>
    </row>
    <row r="35" spans="1:7" x14ac:dyDescent="0.25">
      <c r="A35" s="512" t="s">
        <v>1463</v>
      </c>
      <c r="C35" s="744" t="s">
        <v>4645</v>
      </c>
      <c r="D35" s="745"/>
      <c r="E35" s="746"/>
    </row>
    <row r="36" spans="1:7" x14ac:dyDescent="0.25">
      <c r="A36" s="20"/>
      <c r="C36" s="841"/>
      <c r="D36" s="842"/>
      <c r="E36" s="843"/>
    </row>
    <row r="37" spans="1:7" x14ac:dyDescent="0.25">
      <c r="A37" s="512" t="s">
        <v>4646</v>
      </c>
      <c r="C37" s="847"/>
      <c r="D37" s="848"/>
      <c r="E37" s="849"/>
    </row>
    <row r="38" spans="1:7" x14ac:dyDescent="0.25">
      <c r="A38" s="20"/>
      <c r="C38" s="844"/>
      <c r="D38" s="845"/>
      <c r="E38" s="846"/>
    </row>
    <row r="40" spans="1:7" ht="15" customHeight="1" x14ac:dyDescent="0.25">
      <c r="A40" s="629" t="s">
        <v>4647</v>
      </c>
      <c r="B40" s="630"/>
      <c r="C40" s="630"/>
      <c r="D40" s="630"/>
      <c r="E40" s="630"/>
      <c r="F40" s="631"/>
      <c r="G40" s="550"/>
    </row>
    <row r="42" spans="1:7" x14ac:dyDescent="0.25">
      <c r="A42" s="512" t="s">
        <v>4648</v>
      </c>
      <c r="B42" s="512" t="s">
        <v>4649</v>
      </c>
    </row>
    <row r="43" spans="1:7" x14ac:dyDescent="0.25">
      <c r="A43" s="20"/>
      <c r="B43" s="20"/>
      <c r="C43" s="512" t="s">
        <v>4650</v>
      </c>
      <c r="D43" s="20"/>
    </row>
    <row r="45" spans="1:7" x14ac:dyDescent="0.25">
      <c r="A45" s="1022" t="s">
        <v>4651</v>
      </c>
      <c r="B45" s="1023"/>
      <c r="C45" s="1023"/>
      <c r="D45" s="1023"/>
      <c r="E45" s="1023"/>
      <c r="F45" s="1024"/>
      <c r="G45" s="551"/>
    </row>
    <row r="46" spans="1:7" ht="15" customHeight="1" x14ac:dyDescent="0.25">
      <c r="A46" s="813" t="s">
        <v>4652</v>
      </c>
      <c r="B46" s="813"/>
      <c r="C46" s="813"/>
      <c r="D46" s="813"/>
      <c r="E46" s="813"/>
      <c r="F46" s="813"/>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1025" t="s">
        <v>4660</v>
      </c>
      <c r="B87" s="1026"/>
      <c r="C87" s="1026"/>
      <c r="D87" s="1026"/>
      <c r="E87" s="1027"/>
    </row>
    <row r="88" spans="1:6" ht="60" x14ac:dyDescent="0.25">
      <c r="A88" s="512" t="s">
        <v>4661</v>
      </c>
      <c r="B88" s="744" t="s">
        <v>4662</v>
      </c>
      <c r="C88" s="746"/>
      <c r="D88" s="69" t="s">
        <v>4663</v>
      </c>
      <c r="E88" s="512" t="s">
        <v>4656</v>
      </c>
    </row>
    <row r="89" spans="1:6" x14ac:dyDescent="0.25">
      <c r="A89" s="512" t="s">
        <v>4664</v>
      </c>
      <c r="B89" s="513" t="s">
        <v>4665</v>
      </c>
      <c r="C89" s="514"/>
      <c r="D89" s="512" t="s">
        <v>4666</v>
      </c>
      <c r="E89" s="512" t="s">
        <v>4667</v>
      </c>
    </row>
    <row r="90" spans="1:6" x14ac:dyDescent="0.25">
      <c r="A90" s="20"/>
      <c r="B90" s="747"/>
      <c r="C90" s="748"/>
      <c r="D90" s="20"/>
      <c r="E90" s="20"/>
    </row>
    <row r="91" spans="1:6" x14ac:dyDescent="0.25">
      <c r="A91" s="20"/>
      <c r="B91" s="747"/>
      <c r="C91" s="748"/>
      <c r="D91" s="20"/>
      <c r="E91" s="20"/>
    </row>
    <row r="92" spans="1:6" x14ac:dyDescent="0.25">
      <c r="A92" s="20"/>
      <c r="B92" s="747"/>
      <c r="C92" s="748"/>
      <c r="D92" s="20"/>
      <c r="E92" s="20"/>
    </row>
    <row r="93" spans="1:6" x14ac:dyDescent="0.25">
      <c r="A93" s="20"/>
      <c r="B93" s="747"/>
      <c r="C93" s="748"/>
      <c r="D93" s="20"/>
      <c r="E93" s="20"/>
    </row>
    <row r="94" spans="1:6" x14ac:dyDescent="0.25">
      <c r="A94" s="20"/>
      <c r="B94" s="747"/>
      <c r="C94" s="748"/>
      <c r="D94" s="20"/>
      <c r="E94" s="20"/>
    </row>
    <row r="95" spans="1:6" x14ac:dyDescent="0.25">
      <c r="A95" s="20"/>
      <c r="B95" s="747"/>
      <c r="C95" s="748"/>
      <c r="D95" s="20"/>
      <c r="E95" s="20"/>
    </row>
    <row r="96" spans="1:6" x14ac:dyDescent="0.25">
      <c r="A96" s="20"/>
      <c r="B96" s="747"/>
      <c r="C96" s="748"/>
      <c r="D96" s="20"/>
      <c r="E96" s="20"/>
    </row>
    <row r="97" spans="1:5" x14ac:dyDescent="0.25">
      <c r="A97" s="20"/>
      <c r="B97" s="747"/>
      <c r="C97" s="748"/>
      <c r="D97" s="20"/>
      <c r="E97" s="20"/>
    </row>
    <row r="98" spans="1:5" x14ac:dyDescent="0.25">
      <c r="A98" s="20"/>
      <c r="B98" s="747"/>
      <c r="C98" s="748"/>
      <c r="D98" s="20"/>
      <c r="E98" s="20"/>
    </row>
    <row r="99" spans="1:5" x14ac:dyDescent="0.25">
      <c r="A99" s="20"/>
      <c r="B99" s="747"/>
      <c r="C99" s="748"/>
      <c r="D99" s="20"/>
      <c r="E99" s="20"/>
    </row>
    <row r="100" spans="1:5" x14ac:dyDescent="0.25">
      <c r="A100" s="20"/>
      <c r="B100" s="747"/>
      <c r="C100" s="748"/>
      <c r="D100" s="20"/>
      <c r="E100" s="20"/>
    </row>
    <row r="101" spans="1:5" x14ac:dyDescent="0.25">
      <c r="A101" s="20"/>
      <c r="B101" s="747"/>
      <c r="C101" s="748"/>
      <c r="D101" s="20"/>
      <c r="E101" s="20"/>
    </row>
    <row r="102" spans="1:5" x14ac:dyDescent="0.25">
      <c r="A102" s="20"/>
      <c r="B102" s="747"/>
      <c r="C102" s="748"/>
      <c r="D102" s="20"/>
      <c r="E102" s="20"/>
    </row>
    <row r="103" spans="1:5" x14ac:dyDescent="0.25">
      <c r="A103" s="20"/>
      <c r="B103" s="747"/>
      <c r="C103" s="748"/>
      <c r="D103" s="20"/>
      <c r="E103" s="20"/>
    </row>
    <row r="104" spans="1:5" x14ac:dyDescent="0.25">
      <c r="A104" s="20"/>
      <c r="B104" s="747"/>
      <c r="C104" s="748"/>
      <c r="D104" s="20"/>
      <c r="E104" s="20"/>
    </row>
    <row r="105" spans="1:5" x14ac:dyDescent="0.25">
      <c r="A105" s="20"/>
      <c r="B105" s="747"/>
      <c r="C105" s="748"/>
      <c r="D105" s="20"/>
      <c r="E105" s="20"/>
    </row>
    <row r="106" spans="1:5" x14ac:dyDescent="0.25">
      <c r="A106" s="20"/>
      <c r="B106" s="747"/>
      <c r="C106" s="748"/>
      <c r="D106" s="20"/>
      <c r="E106" s="20"/>
    </row>
    <row r="107" spans="1:5" x14ac:dyDescent="0.25">
      <c r="A107" s="20"/>
      <c r="B107" s="747"/>
      <c r="C107" s="748"/>
      <c r="D107" s="20"/>
      <c r="E107" s="20"/>
    </row>
    <row r="108" spans="1:5" x14ac:dyDescent="0.25">
      <c r="A108" s="20"/>
      <c r="B108" s="747"/>
      <c r="C108" s="748"/>
      <c r="D108" s="20"/>
      <c r="E108" s="20"/>
    </row>
    <row r="109" spans="1:5" x14ac:dyDescent="0.25">
      <c r="A109" s="20"/>
      <c r="B109" s="747"/>
      <c r="C109" s="748"/>
      <c r="D109" s="20"/>
      <c r="E109" s="20"/>
    </row>
    <row r="110" spans="1:5" x14ac:dyDescent="0.25">
      <c r="A110" s="20"/>
      <c r="B110" s="747"/>
      <c r="C110" s="748"/>
      <c r="D110" s="20"/>
      <c r="E110" s="20"/>
    </row>
    <row r="111" spans="1:5" x14ac:dyDescent="0.25">
      <c r="A111" s="20"/>
      <c r="B111" s="747"/>
      <c r="C111" s="748"/>
      <c r="D111" s="20"/>
      <c r="E111" s="20"/>
    </row>
    <row r="112" spans="1:5" x14ac:dyDescent="0.25">
      <c r="A112" s="20"/>
      <c r="B112" s="747"/>
      <c r="C112" s="748"/>
      <c r="D112" s="20"/>
      <c r="E112" s="20"/>
    </row>
    <row r="113" spans="1:5" x14ac:dyDescent="0.25">
      <c r="A113" s="20"/>
      <c r="B113" s="747"/>
      <c r="C113" s="748"/>
      <c r="D113" s="20"/>
      <c r="E113" s="20"/>
    </row>
    <row r="114" spans="1:5" x14ac:dyDescent="0.25">
      <c r="A114" s="20"/>
      <c r="B114" s="747"/>
      <c r="C114" s="748"/>
      <c r="D114" s="20"/>
      <c r="E114" s="20"/>
    </row>
    <row r="115" spans="1:5" x14ac:dyDescent="0.25">
      <c r="A115" s="20"/>
      <c r="B115" s="747"/>
      <c r="C115" s="748"/>
      <c r="D115" s="20"/>
      <c r="E115" s="20"/>
    </row>
    <row r="116" spans="1:5" x14ac:dyDescent="0.25">
      <c r="A116" s="20"/>
      <c r="B116" s="747"/>
      <c r="C116" s="748"/>
      <c r="D116" s="20"/>
      <c r="E116" s="20"/>
    </row>
    <row r="117" spans="1:5" x14ac:dyDescent="0.25">
      <c r="A117" s="20"/>
      <c r="B117" s="747"/>
      <c r="C117" s="748"/>
      <c r="D117" s="20"/>
      <c r="E117" s="20"/>
    </row>
    <row r="118" spans="1:5" x14ac:dyDescent="0.25">
      <c r="A118" s="20"/>
      <c r="B118" s="747"/>
      <c r="C118" s="748"/>
      <c r="D118" s="20"/>
      <c r="E118" s="20"/>
    </row>
    <row r="119" spans="1:5" x14ac:dyDescent="0.25">
      <c r="A119" s="20"/>
      <c r="B119" s="747"/>
      <c r="C119" s="748"/>
      <c r="D119" s="20"/>
      <c r="E119" s="20"/>
    </row>
    <row r="120" spans="1:5" x14ac:dyDescent="0.25">
      <c r="A120" s="20"/>
      <c r="B120" s="747"/>
      <c r="C120" s="748"/>
      <c r="D120" s="20"/>
      <c r="E120" s="20"/>
    </row>
    <row r="122" spans="1:5" x14ac:dyDescent="0.25">
      <c r="A122" s="633" t="s">
        <v>4668</v>
      </c>
      <c r="B122" s="633"/>
      <c r="C122" s="633"/>
    </row>
    <row r="123" spans="1:5" x14ac:dyDescent="0.25">
      <c r="A123" s="655" t="s">
        <v>4669</v>
      </c>
      <c r="B123" s="656"/>
      <c r="C123" s="657"/>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29" t="s">
        <v>4670</v>
      </c>
      <c r="B4" s="630"/>
      <c r="C4" s="630"/>
      <c r="D4" s="631"/>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48" t="s">
        <v>4678</v>
      </c>
      <c r="B1" s="648"/>
      <c r="C1" s="648"/>
      <c r="D1" s="648"/>
      <c r="E1" s="648"/>
      <c r="F1" s="648"/>
    </row>
    <row r="3" spans="1:10" ht="15" customHeight="1" x14ac:dyDescent="0.25">
      <c r="A3" s="997" t="s">
        <v>4679</v>
      </c>
      <c r="B3" s="998"/>
      <c r="C3" s="998"/>
      <c r="D3" s="998"/>
      <c r="E3" s="998"/>
      <c r="F3" s="999"/>
    </row>
    <row r="5" spans="1:10" x14ac:dyDescent="0.25">
      <c r="A5" s="744" t="s">
        <v>4680</v>
      </c>
      <c r="B5" s="745"/>
      <c r="C5" s="746"/>
      <c r="D5" s="512" t="s">
        <v>4673</v>
      </c>
      <c r="E5" s="747"/>
      <c r="F5" s="748"/>
    </row>
    <row r="6" spans="1:10" ht="120" customHeight="1" x14ac:dyDescent="0.25">
      <c r="A6" s="802" t="s">
        <v>4681</v>
      </c>
      <c r="B6" s="802"/>
      <c r="C6" s="802"/>
      <c r="D6" s="512" t="s">
        <v>3608</v>
      </c>
      <c r="E6" s="747">
        <f>H6/J6</f>
        <v>1</v>
      </c>
      <c r="F6" s="748"/>
      <c r="G6" s="69" t="s">
        <v>4682</v>
      </c>
      <c r="H6" s="317">
        <f>1</f>
        <v>1</v>
      </c>
      <c r="I6" s="69" t="s">
        <v>4683</v>
      </c>
      <c r="J6" s="317">
        <f>1</f>
        <v>1</v>
      </c>
    </row>
    <row r="7" spans="1:10" ht="150" customHeight="1" x14ac:dyDescent="0.25">
      <c r="A7" s="795" t="s">
        <v>4684</v>
      </c>
      <c r="B7" s="796"/>
      <c r="C7" s="797"/>
      <c r="D7" s="69" t="s">
        <v>3609</v>
      </c>
      <c r="E7" s="992">
        <f>H7/J7</f>
        <v>0</v>
      </c>
      <c r="F7" s="994"/>
      <c r="G7" s="69" t="s">
        <v>4685</v>
      </c>
      <c r="H7" s="317">
        <f>0</f>
        <v>0</v>
      </c>
      <c r="I7" s="69" t="s">
        <v>4686</v>
      </c>
      <c r="J7" s="317">
        <f>1</f>
        <v>1</v>
      </c>
    </row>
    <row r="8" spans="1:10" ht="15" customHeight="1" x14ac:dyDescent="0.25">
      <c r="A8" s="795" t="s">
        <v>4687</v>
      </c>
      <c r="B8" s="796"/>
      <c r="C8" s="797"/>
      <c r="D8" s="512" t="s">
        <v>4676</v>
      </c>
      <c r="E8" s="747">
        <f>E5*E6*E7</f>
        <v>0</v>
      </c>
      <c r="F8" s="748"/>
    </row>
    <row r="10" spans="1:10" ht="15" customHeight="1" x14ac:dyDescent="0.25">
      <c r="A10" s="850" t="s">
        <v>4688</v>
      </c>
      <c r="B10" s="850"/>
      <c r="C10" s="850"/>
      <c r="D10" s="850"/>
      <c r="E10" s="850"/>
      <c r="F10" s="850"/>
    </row>
    <row r="12" spans="1:10" x14ac:dyDescent="0.25">
      <c r="A12" s="512" t="s">
        <v>4653</v>
      </c>
      <c r="B12" s="741" t="s">
        <v>4662</v>
      </c>
      <c r="C12" s="741"/>
      <c r="D12" s="741"/>
      <c r="E12" s="741" t="s">
        <v>4689</v>
      </c>
      <c r="F12" s="741"/>
      <c r="G12" s="512" t="s">
        <v>4690</v>
      </c>
      <c r="H12" s="512" t="s">
        <v>4691</v>
      </c>
      <c r="I12" s="512" t="s">
        <v>4692</v>
      </c>
    </row>
    <row r="13" spans="1:10" x14ac:dyDescent="0.25">
      <c r="A13" s="512" t="s">
        <v>4693</v>
      </c>
      <c r="B13" s="741" t="s">
        <v>4694</v>
      </c>
      <c r="C13" s="741"/>
      <c r="D13" s="741"/>
      <c r="E13" s="741" t="s">
        <v>4695</v>
      </c>
      <c r="F13" s="741"/>
      <c r="G13" s="512" t="s">
        <v>2689</v>
      </c>
      <c r="H13" s="512" t="s">
        <v>4696</v>
      </c>
      <c r="I13" s="512" t="s">
        <v>2690</v>
      </c>
    </row>
    <row r="14" spans="1:10" x14ac:dyDescent="0.25">
      <c r="A14" s="20"/>
      <c r="B14" s="747"/>
      <c r="C14" s="814"/>
      <c r="D14" s="748"/>
      <c r="E14" s="20"/>
      <c r="F14" s="20"/>
      <c r="G14" s="20"/>
      <c r="H14" s="20"/>
      <c r="I14" s="20"/>
    </row>
    <row r="15" spans="1:10" x14ac:dyDescent="0.25">
      <c r="A15" s="20"/>
      <c r="B15" s="747"/>
      <c r="C15" s="814"/>
      <c r="D15" s="748"/>
      <c r="E15" s="20"/>
      <c r="F15" s="20"/>
      <c r="G15" s="20"/>
      <c r="H15" s="20"/>
      <c r="I15" s="20"/>
    </row>
    <row r="16" spans="1:10" x14ac:dyDescent="0.25">
      <c r="A16" s="20"/>
      <c r="B16" s="747"/>
      <c r="C16" s="814"/>
      <c r="D16" s="748"/>
      <c r="E16" s="20"/>
      <c r="F16" s="20"/>
      <c r="G16" s="20"/>
      <c r="H16" s="20"/>
      <c r="I16" s="20"/>
    </row>
    <row r="17" spans="1:9" x14ac:dyDescent="0.25">
      <c r="A17" s="20"/>
      <c r="B17" s="747"/>
      <c r="C17" s="814"/>
      <c r="D17" s="748"/>
      <c r="E17" s="20"/>
      <c r="F17" s="20"/>
      <c r="G17" s="20"/>
      <c r="H17" s="20"/>
      <c r="I17" s="20"/>
    </row>
    <row r="18" spans="1:9" x14ac:dyDescent="0.25">
      <c r="A18" s="20"/>
      <c r="B18" s="747"/>
      <c r="C18" s="814"/>
      <c r="D18" s="748"/>
      <c r="E18" s="20"/>
      <c r="F18" s="20"/>
      <c r="G18" s="20"/>
      <c r="H18" s="20"/>
      <c r="I18" s="20"/>
    </row>
    <row r="19" spans="1:9" x14ac:dyDescent="0.25">
      <c r="A19" s="20"/>
      <c r="B19" s="747"/>
      <c r="C19" s="814"/>
      <c r="D19" s="748"/>
      <c r="E19" s="20"/>
      <c r="F19" s="20"/>
      <c r="G19" s="20"/>
      <c r="H19" s="20"/>
      <c r="I19" s="20"/>
    </row>
    <row r="20" spans="1:9" x14ac:dyDescent="0.25">
      <c r="A20" s="20"/>
      <c r="B20" s="747"/>
      <c r="C20" s="814"/>
      <c r="D20" s="748"/>
      <c r="E20" s="20"/>
      <c r="F20" s="20"/>
      <c r="G20" s="20"/>
      <c r="H20" s="20"/>
      <c r="I20" s="20"/>
    </row>
    <row r="21" spans="1:9" x14ac:dyDescent="0.25">
      <c r="A21" s="20"/>
      <c r="B21" s="747"/>
      <c r="C21" s="814"/>
      <c r="D21" s="748"/>
      <c r="E21" s="20"/>
      <c r="F21" s="20"/>
      <c r="G21" s="20"/>
      <c r="H21" s="20"/>
      <c r="I21" s="20"/>
    </row>
    <row r="22" spans="1:9" x14ac:dyDescent="0.25">
      <c r="A22" s="20"/>
      <c r="B22" s="747"/>
      <c r="C22" s="814"/>
      <c r="D22" s="748"/>
      <c r="E22" s="20"/>
      <c r="F22" s="20"/>
      <c r="G22" s="20"/>
      <c r="H22" s="20"/>
      <c r="I22" s="20"/>
    </row>
    <row r="23" spans="1:9" x14ac:dyDescent="0.25">
      <c r="A23" s="20"/>
      <c r="B23" s="747"/>
      <c r="C23" s="814"/>
      <c r="D23" s="748"/>
      <c r="E23" s="20"/>
      <c r="F23" s="20"/>
      <c r="G23" s="20"/>
      <c r="H23" s="20"/>
      <c r="I23" s="20"/>
    </row>
    <row r="24" spans="1:9" x14ac:dyDescent="0.25">
      <c r="A24" s="20"/>
      <c r="B24" s="747"/>
      <c r="C24" s="814"/>
      <c r="D24" s="748"/>
      <c r="E24" s="20"/>
      <c r="F24" s="20"/>
      <c r="G24" s="20"/>
      <c r="H24" s="20"/>
      <c r="I24" s="20"/>
    </row>
    <row r="25" spans="1:9" x14ac:dyDescent="0.25">
      <c r="A25" s="20"/>
      <c r="B25" s="747"/>
      <c r="C25" s="814"/>
      <c r="D25" s="748"/>
      <c r="E25" s="20"/>
      <c r="F25" s="20"/>
      <c r="G25" s="20"/>
      <c r="H25" s="20"/>
      <c r="I25" s="20"/>
    </row>
    <row r="26" spans="1:9" x14ac:dyDescent="0.25">
      <c r="A26" s="20"/>
      <c r="B26" s="747"/>
      <c r="C26" s="814"/>
      <c r="D26" s="748"/>
      <c r="E26" s="20"/>
      <c r="F26" s="20"/>
      <c r="G26" s="20"/>
      <c r="H26" s="20"/>
      <c r="I26" s="20"/>
    </row>
    <row r="27" spans="1:9" x14ac:dyDescent="0.25">
      <c r="A27" s="20"/>
      <c r="B27" s="747"/>
      <c r="C27" s="814"/>
      <c r="D27" s="748"/>
      <c r="E27" s="20"/>
      <c r="F27" s="20"/>
      <c r="G27" s="20"/>
      <c r="H27" s="20"/>
      <c r="I27" s="20"/>
    </row>
    <row r="28" spans="1:9" x14ac:dyDescent="0.25">
      <c r="A28" s="20"/>
      <c r="B28" s="747"/>
      <c r="C28" s="814"/>
      <c r="D28" s="748"/>
      <c r="E28" s="20"/>
      <c r="F28" s="20"/>
      <c r="G28" s="20"/>
      <c r="H28" s="20"/>
      <c r="I28" s="20"/>
    </row>
    <row r="29" spans="1:9" x14ac:dyDescent="0.25">
      <c r="A29" s="20"/>
      <c r="B29" s="747"/>
      <c r="C29" s="814"/>
      <c r="D29" s="748"/>
      <c r="E29" s="20"/>
      <c r="F29" s="20"/>
      <c r="G29" s="20"/>
      <c r="H29" s="20"/>
      <c r="I29" s="20"/>
    </row>
    <row r="30" spans="1:9" x14ac:dyDescent="0.25">
      <c r="A30" s="20"/>
      <c r="B30" s="747"/>
      <c r="C30" s="814"/>
      <c r="D30" s="748"/>
      <c r="E30" s="20"/>
      <c r="F30" s="20"/>
      <c r="G30" s="20"/>
      <c r="H30" s="20"/>
      <c r="I30" s="20"/>
    </row>
    <row r="31" spans="1:9" x14ac:dyDescent="0.25">
      <c r="A31" s="20"/>
      <c r="B31" s="747"/>
      <c r="C31" s="814"/>
      <c r="D31" s="748"/>
      <c r="E31" s="20"/>
      <c r="F31" s="20"/>
      <c r="G31" s="20"/>
      <c r="H31" s="20"/>
      <c r="I31" s="20"/>
    </row>
    <row r="32" spans="1:9" x14ac:dyDescent="0.25">
      <c r="A32" s="20"/>
      <c r="B32" s="747"/>
      <c r="C32" s="814"/>
      <c r="D32" s="748"/>
      <c r="E32" s="20"/>
      <c r="F32" s="20"/>
      <c r="G32" s="20"/>
      <c r="H32" s="20"/>
      <c r="I32" s="20"/>
    </row>
    <row r="33" spans="1:9" x14ac:dyDescent="0.25">
      <c r="A33" s="20"/>
      <c r="B33" s="747"/>
      <c r="C33" s="814"/>
      <c r="D33" s="748"/>
      <c r="E33" s="20"/>
      <c r="F33" s="20"/>
      <c r="G33" s="20"/>
      <c r="H33" s="20"/>
      <c r="I33" s="20"/>
    </row>
    <row r="34" spans="1:9" x14ac:dyDescent="0.25">
      <c r="A34" s="20"/>
      <c r="B34" s="747"/>
      <c r="C34" s="814"/>
      <c r="D34" s="748"/>
      <c r="E34" s="20"/>
      <c r="F34" s="20"/>
      <c r="G34" s="20"/>
      <c r="H34" s="20"/>
      <c r="I34" s="20"/>
    </row>
    <row r="35" spans="1:9" x14ac:dyDescent="0.25">
      <c r="A35" s="20"/>
      <c r="B35" s="747"/>
      <c r="C35" s="814"/>
      <c r="D35" s="748"/>
      <c r="E35" s="20"/>
      <c r="F35" s="20"/>
      <c r="G35" s="20"/>
      <c r="H35" s="20"/>
      <c r="I35" s="20"/>
    </row>
    <row r="36" spans="1:9" x14ac:dyDescent="0.25">
      <c r="A36" s="20"/>
      <c r="B36" s="747"/>
      <c r="C36" s="814"/>
      <c r="D36" s="748"/>
      <c r="E36" s="20"/>
      <c r="F36" s="20"/>
      <c r="G36" s="20"/>
      <c r="H36" s="20"/>
      <c r="I36" s="20"/>
    </row>
    <row r="37" spans="1:9" x14ac:dyDescent="0.25">
      <c r="A37" s="20"/>
      <c r="B37" s="747"/>
      <c r="C37" s="814"/>
      <c r="D37" s="748"/>
      <c r="E37" s="20"/>
      <c r="F37" s="20"/>
      <c r="G37" s="20"/>
      <c r="H37" s="20"/>
      <c r="I37" s="20"/>
    </row>
    <row r="38" spans="1:9" x14ac:dyDescent="0.25">
      <c r="A38" s="20"/>
      <c r="B38" s="747"/>
      <c r="C38" s="814"/>
      <c r="D38" s="748"/>
      <c r="E38" s="20"/>
      <c r="F38" s="20"/>
      <c r="G38" s="20"/>
      <c r="H38" s="20"/>
      <c r="I38" s="20"/>
    </row>
    <row r="39" spans="1:9" x14ac:dyDescent="0.25">
      <c r="A39" s="20"/>
      <c r="B39" s="747"/>
      <c r="C39" s="814"/>
      <c r="D39" s="748"/>
      <c r="E39" s="20"/>
      <c r="F39" s="20"/>
      <c r="G39" s="20"/>
      <c r="H39" s="20"/>
      <c r="I39" s="20"/>
    </row>
    <row r="40" spans="1:9" x14ac:dyDescent="0.25">
      <c r="A40" s="20"/>
      <c r="B40" s="747"/>
      <c r="C40" s="814"/>
      <c r="D40" s="748"/>
      <c r="E40" s="20"/>
      <c r="F40" s="20"/>
      <c r="G40" s="20"/>
      <c r="H40" s="20"/>
      <c r="I40" s="20"/>
    </row>
    <row r="41" spans="1:9" x14ac:dyDescent="0.25">
      <c r="A41" s="20"/>
      <c r="B41" s="747"/>
      <c r="C41" s="814"/>
      <c r="D41" s="748"/>
      <c r="E41" s="20"/>
      <c r="F41" s="20"/>
      <c r="G41" s="20"/>
      <c r="H41" s="20"/>
      <c r="I41" s="20"/>
    </row>
    <row r="42" spans="1:9" x14ac:dyDescent="0.25">
      <c r="A42" s="20"/>
      <c r="B42" s="747"/>
      <c r="C42" s="814"/>
      <c r="D42" s="748"/>
      <c r="E42" s="20"/>
      <c r="F42" s="20"/>
      <c r="G42" s="20"/>
      <c r="H42" s="20"/>
      <c r="I42" s="20"/>
    </row>
    <row r="43" spans="1:9" x14ac:dyDescent="0.25">
      <c r="A43" s="20"/>
      <c r="B43" s="747"/>
      <c r="C43" s="814"/>
      <c r="D43" s="748"/>
      <c r="E43" s="20"/>
      <c r="F43" s="20"/>
      <c r="G43" s="20"/>
      <c r="H43" s="20"/>
      <c r="I43" s="20"/>
    </row>
    <row r="44" spans="1:9" x14ac:dyDescent="0.25">
      <c r="A44" s="20"/>
      <c r="B44" s="747"/>
      <c r="C44" s="814"/>
      <c r="D44" s="748"/>
      <c r="E44" s="20"/>
      <c r="F44" s="20"/>
      <c r="G44" s="20"/>
      <c r="H44" s="20"/>
      <c r="I44" s="20"/>
    </row>
    <row r="46" spans="1:9" x14ac:dyDescent="0.25">
      <c r="A46" s="627" t="s">
        <v>4677</v>
      </c>
      <c r="B46" s="627"/>
      <c r="C46" s="627"/>
      <c r="D46" s="627"/>
    </row>
    <row r="47" spans="1:9" x14ac:dyDescent="0.25">
      <c r="A47" s="655" t="s">
        <v>4669</v>
      </c>
      <c r="B47" s="656"/>
      <c r="C47" s="656"/>
      <c r="D47" s="657"/>
    </row>
    <row r="48" spans="1:9" ht="15" customHeight="1" x14ac:dyDescent="0.25">
      <c r="A48" s="647" t="s">
        <v>4697</v>
      </c>
      <c r="B48" s="647"/>
      <c r="C48" s="647"/>
      <c r="D48" s="647"/>
    </row>
    <row r="50" spans="1:7" ht="15" customHeight="1" x14ac:dyDescent="0.25">
      <c r="A50" s="1028" t="s">
        <v>4698</v>
      </c>
      <c r="B50" s="1028"/>
      <c r="C50" s="1028"/>
      <c r="D50" s="1028"/>
      <c r="E50" s="550"/>
      <c r="F50" s="550"/>
      <c r="G50" s="550"/>
    </row>
    <row r="52" spans="1:7" x14ac:dyDescent="0.25">
      <c r="A52" s="742" t="s">
        <v>4699</v>
      </c>
      <c r="B52" s="512" t="s">
        <v>4700</v>
      </c>
      <c r="C52" s="512" t="s">
        <v>4637</v>
      </c>
      <c r="D52" s="512" t="s">
        <v>4701</v>
      </c>
    </row>
    <row r="53" spans="1:7" x14ac:dyDescent="0.25">
      <c r="A53" s="798"/>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42" t="s">
        <v>4708</v>
      </c>
      <c r="B68" s="512" t="s">
        <v>4700</v>
      </c>
      <c r="C68" s="512" t="s">
        <v>4637</v>
      </c>
      <c r="D68" s="512" t="s">
        <v>4701</v>
      </c>
    </row>
    <row r="69" spans="1:6" x14ac:dyDescent="0.25">
      <c r="A69" s="798"/>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27" t="s">
        <v>4709</v>
      </c>
      <c r="B84" s="627"/>
    </row>
    <row r="85" spans="1:6" ht="15" customHeight="1" x14ac:dyDescent="0.25">
      <c r="A85" s="647" t="s">
        <v>4710</v>
      </c>
      <c r="B85" s="647"/>
    </row>
    <row r="87" spans="1:6" ht="15" customHeight="1" x14ac:dyDescent="0.25">
      <c r="A87" s="997" t="s">
        <v>4711</v>
      </c>
      <c r="B87" s="998"/>
      <c r="C87" s="998"/>
      <c r="D87" s="999"/>
    </row>
    <row r="89" spans="1:6" x14ac:dyDescent="0.25">
      <c r="A89" s="742" t="s">
        <v>4699</v>
      </c>
      <c r="B89" s="512" t="s">
        <v>4700</v>
      </c>
      <c r="C89" s="512" t="s">
        <v>4637</v>
      </c>
    </row>
    <row r="90" spans="1:6" x14ac:dyDescent="0.25">
      <c r="A90" s="798"/>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42" t="s">
        <v>4708</v>
      </c>
      <c r="B105" s="512" t="s">
        <v>4700</v>
      </c>
      <c r="C105" s="512" t="s">
        <v>4637</v>
      </c>
    </row>
    <row r="106" spans="1:5" x14ac:dyDescent="0.25">
      <c r="A106" s="798"/>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27" t="s">
        <v>4719</v>
      </c>
      <c r="B121" s="627"/>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48" t="s">
        <v>4720</v>
      </c>
      <c r="B1" s="648"/>
      <c r="C1" s="648"/>
      <c r="D1" s="648"/>
      <c r="E1" s="648"/>
      <c r="F1" s="648"/>
      <c r="G1" s="648"/>
      <c r="H1" s="648"/>
    </row>
    <row r="3" spans="1:15" ht="15" customHeight="1" x14ac:dyDescent="0.25">
      <c r="A3" s="1043" t="s">
        <v>4721</v>
      </c>
      <c r="B3" s="1044"/>
      <c r="C3" s="1044"/>
      <c r="D3" s="1044"/>
      <c r="E3" s="1045"/>
    </row>
    <row r="5" spans="1:15" ht="39.75" customHeight="1" x14ac:dyDescent="0.25">
      <c r="A5" s="647" t="s">
        <v>4722</v>
      </c>
      <c r="B5" s="647"/>
      <c r="C5" s="647"/>
      <c r="D5" s="647"/>
      <c r="E5" s="647"/>
      <c r="F5" s="647"/>
      <c r="G5" s="647"/>
      <c r="H5" s="647"/>
      <c r="I5" s="647"/>
    </row>
    <row r="7" spans="1:15" ht="15" customHeight="1" x14ac:dyDescent="0.25">
      <c r="A7" s="629" t="s">
        <v>4723</v>
      </c>
      <c r="B7" s="630"/>
      <c r="C7" s="630"/>
      <c r="D7" s="630"/>
      <c r="E7" s="630"/>
      <c r="F7" s="630"/>
      <c r="G7" s="630"/>
      <c r="H7" s="630"/>
      <c r="I7" s="630"/>
      <c r="J7" s="631"/>
    </row>
    <row r="9" spans="1:15" x14ac:dyDescent="0.25">
      <c r="A9" s="741" t="s">
        <v>4724</v>
      </c>
      <c r="B9" s="741"/>
      <c r="C9" s="555"/>
    </row>
    <row r="11" spans="1:15" x14ac:dyDescent="0.25">
      <c r="A11" s="741" t="s">
        <v>4725</v>
      </c>
      <c r="B11" s="741"/>
      <c r="C11" s="741"/>
      <c r="D11" s="741"/>
      <c r="E11" s="992"/>
      <c r="F11" s="993"/>
      <c r="G11" s="993"/>
      <c r="H11" s="993"/>
      <c r="I11" s="993"/>
      <c r="J11" s="993"/>
      <c r="K11" s="994"/>
    </row>
    <row r="12" spans="1:15" x14ac:dyDescent="0.25">
      <c r="A12" s="853" t="s">
        <v>4726</v>
      </c>
      <c r="B12" s="854"/>
      <c r="C12" s="854"/>
      <c r="D12" s="855"/>
      <c r="E12" s="841"/>
      <c r="F12" s="842"/>
      <c r="G12" s="842"/>
      <c r="H12" s="842"/>
      <c r="I12" s="842"/>
      <c r="J12" s="842"/>
      <c r="K12" s="843"/>
    </row>
    <row r="13" spans="1:15" x14ac:dyDescent="0.25">
      <c r="A13" s="744" t="s">
        <v>4727</v>
      </c>
      <c r="B13" s="745"/>
      <c r="C13" s="745"/>
      <c r="D13" s="745"/>
      <c r="E13" s="746"/>
      <c r="F13" s="851"/>
      <c r="G13" s="851"/>
      <c r="H13" s="851"/>
      <c r="I13" s="851"/>
      <c r="J13" s="851"/>
      <c r="K13" s="851"/>
      <c r="L13" s="562"/>
      <c r="M13" s="562"/>
      <c r="N13" s="562"/>
      <c r="O13" s="562"/>
    </row>
    <row r="15" spans="1:15" x14ac:dyDescent="0.25">
      <c r="A15" s="741" t="s">
        <v>4728</v>
      </c>
      <c r="B15" s="741"/>
      <c r="C15" s="741"/>
      <c r="D15" s="741"/>
      <c r="E15" s="741"/>
      <c r="F15" s="747"/>
      <c r="G15" s="814"/>
      <c r="H15" s="814"/>
      <c r="I15" s="814"/>
      <c r="J15" s="814"/>
      <c r="K15" s="748"/>
    </row>
    <row r="17" spans="1:16" x14ac:dyDescent="0.25">
      <c r="A17" s="741" t="s">
        <v>4729</v>
      </c>
      <c r="B17" s="741"/>
      <c r="C17" s="741"/>
      <c r="D17" s="747"/>
      <c r="E17" s="814"/>
      <c r="F17" s="814"/>
      <c r="G17" s="814"/>
      <c r="H17" s="748"/>
      <c r="I17" s="744" t="s">
        <v>4730</v>
      </c>
      <c r="J17" s="745"/>
      <c r="K17" s="746"/>
      <c r="L17" s="815"/>
      <c r="M17" s="815"/>
      <c r="N17" s="815"/>
      <c r="O17" s="815"/>
      <c r="P17" s="815"/>
    </row>
    <row r="19" spans="1:16" x14ac:dyDescent="0.25">
      <c r="A19" s="803" t="s">
        <v>4731</v>
      </c>
      <c r="B19" s="803"/>
      <c r="C19" s="803"/>
      <c r="D19" s="803"/>
      <c r="E19" s="803"/>
      <c r="F19" s="803"/>
      <c r="G19" s="803"/>
      <c r="H19" s="803"/>
      <c r="I19" s="803"/>
      <c r="J19" s="803"/>
      <c r="K19" s="803"/>
      <c r="L19" s="803"/>
      <c r="M19" s="803"/>
    </row>
    <row r="20" spans="1:16" ht="15" customHeight="1" x14ac:dyDescent="0.25">
      <c r="A20" s="802" t="s">
        <v>4732</v>
      </c>
      <c r="B20" s="802"/>
      <c r="C20" s="802"/>
      <c r="D20" s="802"/>
      <c r="E20" s="802"/>
      <c r="F20" s="802"/>
      <c r="G20" s="549" t="s">
        <v>4733</v>
      </c>
      <c r="H20" s="1032"/>
      <c r="I20" s="1032"/>
      <c r="J20" s="1032"/>
      <c r="K20" s="1032"/>
      <c r="L20" s="1032"/>
      <c r="M20" s="1032"/>
    </row>
    <row r="21" spans="1:16" ht="15" customHeight="1" x14ac:dyDescent="0.25">
      <c r="A21" s="802" t="s">
        <v>4734</v>
      </c>
      <c r="B21" s="802"/>
      <c r="C21" s="802"/>
      <c r="D21" s="802"/>
      <c r="E21" s="802"/>
      <c r="F21" s="802"/>
      <c r="G21" s="549" t="s">
        <v>4735</v>
      </c>
      <c r="H21" s="1033"/>
      <c r="I21" s="1034"/>
      <c r="J21" s="1034"/>
      <c r="K21" s="1034"/>
      <c r="L21" s="1034"/>
      <c r="M21" s="1035"/>
    </row>
    <row r="22" spans="1:16" ht="15" customHeight="1" x14ac:dyDescent="0.25">
      <c r="A22" s="802" t="s">
        <v>4736</v>
      </c>
      <c r="B22" s="802"/>
      <c r="C22" s="802"/>
      <c r="D22" s="802"/>
      <c r="E22" s="802"/>
      <c r="F22" s="802"/>
      <c r="G22" s="549" t="s">
        <v>4737</v>
      </c>
      <c r="H22" s="1033"/>
      <c r="I22" s="1034"/>
      <c r="J22" s="1034"/>
      <c r="K22" s="1034"/>
      <c r="L22" s="1034"/>
      <c r="M22" s="1035"/>
    </row>
    <row r="23" spans="1:16" x14ac:dyDescent="0.25">
      <c r="A23" s="832" t="s">
        <v>4738</v>
      </c>
      <c r="B23" s="833"/>
      <c r="C23" s="833"/>
      <c r="D23" s="833"/>
      <c r="E23" s="833"/>
      <c r="F23" s="834"/>
      <c r="G23" s="549" t="s">
        <v>4739</v>
      </c>
      <c r="H23" s="1033">
        <f>SUM(H20:M22)</f>
        <v>0</v>
      </c>
      <c r="I23" s="1034"/>
      <c r="J23" s="1034"/>
      <c r="K23" s="1034"/>
      <c r="L23" s="1034"/>
      <c r="M23" s="1035"/>
    </row>
    <row r="25" spans="1:16" x14ac:dyDescent="0.25">
      <c r="A25" s="803" t="s">
        <v>4740</v>
      </c>
      <c r="B25" s="803"/>
      <c r="C25" s="803"/>
      <c r="D25" s="803"/>
      <c r="E25" s="803"/>
      <c r="F25" s="803"/>
      <c r="G25" s="803"/>
      <c r="H25" s="803"/>
      <c r="I25" s="803"/>
      <c r="J25" s="803"/>
      <c r="K25" s="803"/>
      <c r="L25" s="803"/>
      <c r="M25" s="803"/>
    </row>
    <row r="26" spans="1:16" x14ac:dyDescent="0.25">
      <c r="A26" s="744" t="s">
        <v>4741</v>
      </c>
      <c r="B26" s="745"/>
      <c r="C26" s="745"/>
      <c r="D26" s="745"/>
      <c r="E26" s="745"/>
      <c r="F26" s="746"/>
      <c r="G26" s="549" t="s">
        <v>4742</v>
      </c>
      <c r="H26" s="1033">
        <f>0</f>
        <v>0</v>
      </c>
      <c r="I26" s="1034"/>
      <c r="J26" s="1034"/>
      <c r="K26" s="1034"/>
      <c r="L26" s="1034"/>
      <c r="M26" s="1035"/>
    </row>
    <row r="27" spans="1:16" x14ac:dyDescent="0.25">
      <c r="A27" s="744" t="s">
        <v>4743</v>
      </c>
      <c r="B27" s="745"/>
      <c r="C27" s="745"/>
      <c r="D27" s="745"/>
      <c r="E27" s="745"/>
      <c r="F27" s="746"/>
      <c r="G27" s="549" t="s">
        <v>4744</v>
      </c>
      <c r="H27" s="1033">
        <f>0</f>
        <v>0</v>
      </c>
      <c r="I27" s="1034"/>
      <c r="J27" s="1034"/>
      <c r="K27" s="1034"/>
      <c r="L27" s="1034"/>
      <c r="M27" s="1035"/>
    </row>
    <row r="28" spans="1:16" x14ac:dyDescent="0.25">
      <c r="A28" s="741" t="s">
        <v>4745</v>
      </c>
      <c r="B28" s="741"/>
      <c r="C28" s="741"/>
      <c r="D28" s="741"/>
      <c r="E28" s="741"/>
      <c r="F28" s="741"/>
      <c r="G28" s="549" t="s">
        <v>4746</v>
      </c>
      <c r="H28" s="1032"/>
      <c r="I28" s="1032"/>
      <c r="J28" s="1032"/>
      <c r="K28" s="1032"/>
      <c r="L28" s="1032"/>
      <c r="M28" s="1032"/>
    </row>
    <row r="29" spans="1:16" x14ac:dyDescent="0.25">
      <c r="A29" s="744" t="s">
        <v>4747</v>
      </c>
      <c r="B29" s="745"/>
      <c r="C29" s="745"/>
      <c r="D29" s="745"/>
      <c r="E29" s="745"/>
      <c r="F29" s="746"/>
      <c r="G29" s="549" t="s">
        <v>4748</v>
      </c>
      <c r="H29" s="1033"/>
      <c r="I29" s="1034"/>
      <c r="J29" s="1034"/>
      <c r="K29" s="1034"/>
      <c r="L29" s="1034"/>
      <c r="M29" s="1035"/>
    </row>
    <row r="30" spans="1:16" x14ac:dyDescent="0.25">
      <c r="A30" s="744" t="s">
        <v>4749</v>
      </c>
      <c r="B30" s="745"/>
      <c r="C30" s="745"/>
      <c r="D30" s="745"/>
      <c r="E30" s="745"/>
      <c r="F30" s="746"/>
      <c r="G30" s="549" t="s">
        <v>4750</v>
      </c>
      <c r="H30" s="1033"/>
      <c r="I30" s="1034"/>
      <c r="J30" s="1034"/>
      <c r="K30" s="1034"/>
      <c r="L30" s="1034"/>
      <c r="M30" s="1035"/>
    </row>
    <row r="31" spans="1:16" x14ac:dyDescent="0.25">
      <c r="A31" s="744" t="s">
        <v>4751</v>
      </c>
      <c r="B31" s="745"/>
      <c r="C31" s="745"/>
      <c r="D31" s="745"/>
      <c r="E31" s="745"/>
      <c r="F31" s="746"/>
      <c r="G31" s="549" t="s">
        <v>4752</v>
      </c>
      <c r="H31" s="1033"/>
      <c r="I31" s="1034"/>
      <c r="J31" s="1034"/>
      <c r="K31" s="1034"/>
      <c r="L31" s="1034"/>
      <c r="M31" s="1035"/>
    </row>
    <row r="32" spans="1:16" ht="15" customHeight="1" x14ac:dyDescent="0.25">
      <c r="A32" s="795" t="s">
        <v>4753</v>
      </c>
      <c r="B32" s="796"/>
      <c r="C32" s="796"/>
      <c r="D32" s="796"/>
      <c r="E32" s="796"/>
      <c r="F32" s="797"/>
      <c r="G32" s="549" t="s">
        <v>4754</v>
      </c>
      <c r="H32" s="1033"/>
      <c r="I32" s="1034"/>
      <c r="J32" s="1034"/>
      <c r="K32" s="1034"/>
      <c r="L32" s="1034"/>
      <c r="M32" s="1035"/>
    </row>
    <row r="33" spans="1:13" x14ac:dyDescent="0.25">
      <c r="A33" s="744" t="s">
        <v>4755</v>
      </c>
      <c r="B33" s="745"/>
      <c r="C33" s="745"/>
      <c r="D33" s="745"/>
      <c r="E33" s="745"/>
      <c r="F33" s="746"/>
      <c r="G33" s="549" t="s">
        <v>4756</v>
      </c>
      <c r="H33" s="1033"/>
      <c r="I33" s="1034"/>
      <c r="J33" s="1034"/>
      <c r="K33" s="1034"/>
      <c r="L33" s="1034"/>
      <c r="M33" s="1035"/>
    </row>
    <row r="34" spans="1:13" ht="15" customHeight="1" x14ac:dyDescent="0.25">
      <c r="A34" s="795" t="s">
        <v>4757</v>
      </c>
      <c r="B34" s="745"/>
      <c r="C34" s="745"/>
      <c r="D34" s="745"/>
      <c r="E34" s="745"/>
      <c r="F34" s="746"/>
      <c r="G34" s="549" t="s">
        <v>4758</v>
      </c>
      <c r="H34" s="1033"/>
      <c r="I34" s="1034"/>
      <c r="J34" s="1034"/>
      <c r="K34" s="1034"/>
      <c r="L34" s="1034"/>
      <c r="M34" s="1035"/>
    </row>
    <row r="35" spans="1:13" ht="15" customHeight="1" x14ac:dyDescent="0.25">
      <c r="A35" s="795" t="s">
        <v>4759</v>
      </c>
      <c r="B35" s="796"/>
      <c r="C35" s="796"/>
      <c r="D35" s="796"/>
      <c r="E35" s="796"/>
      <c r="F35" s="797"/>
      <c r="G35" s="549" t="s">
        <v>4760</v>
      </c>
      <c r="H35" s="1033"/>
      <c r="I35" s="1034"/>
      <c r="J35" s="1034"/>
      <c r="K35" s="1034"/>
      <c r="L35" s="1034"/>
      <c r="M35" s="1035"/>
    </row>
    <row r="36" spans="1:13" x14ac:dyDescent="0.25">
      <c r="A36" s="832" t="s">
        <v>4761</v>
      </c>
      <c r="B36" s="833"/>
      <c r="C36" s="833"/>
      <c r="D36" s="833"/>
      <c r="E36" s="833"/>
      <c r="F36" s="834"/>
      <c r="G36" s="549" t="s">
        <v>4762</v>
      </c>
      <c r="H36" s="1033">
        <f>SUM(H26:M35)</f>
        <v>0</v>
      </c>
      <c r="I36" s="1034"/>
      <c r="J36" s="1034"/>
      <c r="K36" s="1034"/>
      <c r="L36" s="1034"/>
      <c r="M36" s="1035"/>
    </row>
    <row r="38" spans="1:13" ht="15" customHeight="1" x14ac:dyDescent="0.25">
      <c r="A38" s="647" t="s">
        <v>4763</v>
      </c>
      <c r="B38" s="647"/>
      <c r="C38" s="647"/>
      <c r="D38" s="647"/>
      <c r="E38" s="647"/>
      <c r="F38" s="647"/>
      <c r="G38" s="647"/>
      <c r="H38" s="647"/>
      <c r="I38" s="647"/>
      <c r="J38" s="647"/>
      <c r="K38" s="647"/>
      <c r="L38" s="647"/>
      <c r="M38" s="647"/>
    </row>
    <row r="40" spans="1:13" x14ac:dyDescent="0.25">
      <c r="A40" s="803" t="s">
        <v>4764</v>
      </c>
      <c r="B40" s="803"/>
      <c r="C40" s="803"/>
      <c r="D40" s="803"/>
      <c r="E40" s="803"/>
      <c r="F40" s="803"/>
      <c r="G40" s="803"/>
      <c r="H40" s="803"/>
      <c r="I40" s="803"/>
      <c r="J40" s="803"/>
      <c r="K40" s="803"/>
      <c r="L40" s="803"/>
      <c r="M40" s="803"/>
    </row>
    <row r="41" spans="1:13" x14ac:dyDescent="0.25">
      <c r="A41" s="741" t="s">
        <v>4765</v>
      </c>
      <c r="B41" s="741"/>
      <c r="C41" s="741"/>
      <c r="D41" s="741"/>
      <c r="E41" s="741"/>
      <c r="F41" s="741"/>
      <c r="G41" s="742" t="s">
        <v>4766</v>
      </c>
      <c r="H41" s="747"/>
      <c r="I41" s="814"/>
      <c r="J41" s="814"/>
      <c r="K41" s="814"/>
      <c r="L41" s="814"/>
      <c r="M41" s="748"/>
    </row>
    <row r="42" spans="1:13" x14ac:dyDescent="0.25">
      <c r="A42" s="832" t="s">
        <v>4767</v>
      </c>
      <c r="B42" s="833"/>
      <c r="C42" s="833"/>
      <c r="D42" s="833"/>
      <c r="E42" s="833"/>
      <c r="F42" s="834"/>
      <c r="G42" s="743"/>
      <c r="H42" s="1042">
        <f>H23-H36</f>
        <v>0</v>
      </c>
      <c r="I42" s="814"/>
      <c r="J42" s="814"/>
      <c r="K42" s="814"/>
      <c r="L42" s="814"/>
      <c r="M42" s="748"/>
    </row>
    <row r="44" spans="1:13" x14ac:dyDescent="0.25">
      <c r="A44" s="804" t="s">
        <v>4768</v>
      </c>
      <c r="B44" s="821"/>
      <c r="C44" s="821"/>
      <c r="D44" s="821"/>
      <c r="E44" s="821"/>
      <c r="F44" s="821"/>
      <c r="G44" s="821"/>
      <c r="H44" s="821"/>
      <c r="I44" s="821"/>
      <c r="J44" s="821"/>
      <c r="K44" s="821"/>
      <c r="L44" s="821"/>
      <c r="M44" s="805"/>
    </row>
    <row r="45" spans="1:13" ht="15" customHeight="1" x14ac:dyDescent="0.25">
      <c r="A45" s="802" t="s">
        <v>4769</v>
      </c>
      <c r="B45" s="802"/>
      <c r="C45" s="802"/>
      <c r="D45" s="802"/>
      <c r="E45" s="802"/>
      <c r="F45" s="802"/>
      <c r="G45" s="553" t="s">
        <v>4770</v>
      </c>
      <c r="H45" s="800"/>
      <c r="I45" s="800"/>
      <c r="J45" s="800"/>
      <c r="K45" s="800"/>
      <c r="L45" s="800"/>
      <c r="M45" s="800"/>
    </row>
    <row r="46" spans="1:13" x14ac:dyDescent="0.25">
      <c r="A46" s="744" t="s">
        <v>3427</v>
      </c>
      <c r="B46" s="745"/>
      <c r="C46" s="745"/>
      <c r="D46" s="745"/>
      <c r="E46" s="745"/>
      <c r="F46" s="746"/>
      <c r="G46" s="549" t="s">
        <v>4771</v>
      </c>
      <c r="H46" s="747"/>
      <c r="I46" s="814"/>
      <c r="J46" s="814"/>
      <c r="K46" s="814"/>
      <c r="L46" s="814"/>
      <c r="M46" s="748"/>
    </row>
    <row r="47" spans="1:13" x14ac:dyDescent="0.25">
      <c r="A47" s="744" t="s">
        <v>4772</v>
      </c>
      <c r="B47" s="745"/>
      <c r="C47" s="745"/>
      <c r="D47" s="745"/>
      <c r="E47" s="745"/>
      <c r="F47" s="746"/>
      <c r="G47" s="742" t="s">
        <v>4773</v>
      </c>
      <c r="H47" s="1036"/>
      <c r="I47" s="1037"/>
      <c r="J47" s="1037"/>
      <c r="K47" s="1037"/>
      <c r="L47" s="1037"/>
      <c r="M47" s="1038"/>
    </row>
    <row r="48" spans="1:13" x14ac:dyDescent="0.25">
      <c r="A48" s="744" t="s">
        <v>4774</v>
      </c>
      <c r="B48" s="745"/>
      <c r="C48" s="745"/>
      <c r="D48" s="745"/>
      <c r="E48" s="745"/>
      <c r="F48" s="746"/>
      <c r="G48" s="798"/>
      <c r="H48" s="1039"/>
      <c r="I48" s="1040"/>
      <c r="J48" s="1040"/>
      <c r="K48" s="1040"/>
      <c r="L48" s="1040"/>
      <c r="M48" s="1041"/>
    </row>
    <row r="49" spans="1:13" x14ac:dyDescent="0.25">
      <c r="A49" s="744" t="s">
        <v>4775</v>
      </c>
      <c r="B49" s="745"/>
      <c r="C49" s="745"/>
      <c r="D49" s="745"/>
      <c r="E49" s="745"/>
      <c r="F49" s="746"/>
      <c r="G49" s="743"/>
      <c r="H49" s="1029"/>
      <c r="I49" s="1030"/>
      <c r="J49" s="1030"/>
      <c r="K49" s="1030"/>
      <c r="L49" s="1030"/>
      <c r="M49" s="1031"/>
    </row>
    <row r="50" spans="1:13" x14ac:dyDescent="0.25">
      <c r="A50" s="741" t="s">
        <v>4776</v>
      </c>
      <c r="B50" s="741"/>
      <c r="C50" s="741"/>
      <c r="D50" s="741"/>
      <c r="E50" s="741"/>
      <c r="F50" s="741"/>
      <c r="G50" s="549" t="s">
        <v>4760</v>
      </c>
      <c r="H50" s="1032"/>
      <c r="I50" s="1032"/>
      <c r="J50" s="1032"/>
      <c r="K50" s="1032"/>
      <c r="L50" s="1032"/>
      <c r="M50" s="1032"/>
    </row>
    <row r="51" spans="1:13" x14ac:dyDescent="0.25">
      <c r="A51" s="744" t="s">
        <v>4777</v>
      </c>
      <c r="B51" s="745"/>
      <c r="C51" s="745"/>
      <c r="D51" s="745"/>
      <c r="E51" s="745"/>
      <c r="F51" s="746"/>
      <c r="G51" s="549" t="s">
        <v>4778</v>
      </c>
      <c r="H51" s="1033"/>
      <c r="I51" s="1034"/>
      <c r="J51" s="1034"/>
      <c r="K51" s="1034"/>
      <c r="L51" s="1034"/>
      <c r="M51" s="1035"/>
    </row>
    <row r="52" spans="1:13" ht="15" customHeight="1" x14ac:dyDescent="0.25">
      <c r="A52" s="802" t="s">
        <v>4779</v>
      </c>
      <c r="B52" s="802"/>
      <c r="C52" s="802"/>
      <c r="D52" s="802"/>
      <c r="E52" s="802"/>
      <c r="F52" s="802"/>
      <c r="G52" s="549" t="s">
        <v>4780</v>
      </c>
      <c r="H52" s="1033"/>
      <c r="I52" s="1034"/>
      <c r="J52" s="1034"/>
      <c r="K52" s="1034"/>
      <c r="L52" s="1034"/>
      <c r="M52" s="1035"/>
    </row>
    <row r="53" spans="1:13" x14ac:dyDescent="0.25">
      <c r="A53" s="744" t="s">
        <v>3433</v>
      </c>
      <c r="B53" s="745"/>
      <c r="C53" s="745"/>
      <c r="D53" s="745"/>
      <c r="E53" s="745"/>
      <c r="F53" s="746"/>
      <c r="G53" s="549" t="s">
        <v>4781</v>
      </c>
      <c r="H53" s="1029"/>
      <c r="I53" s="1030"/>
      <c r="J53" s="1030"/>
      <c r="K53" s="1030"/>
      <c r="L53" s="1030"/>
      <c r="M53" s="1031"/>
    </row>
    <row r="55" spans="1:13" x14ac:dyDescent="0.25">
      <c r="A55" s="655" t="s">
        <v>4782</v>
      </c>
      <c r="B55" s="656"/>
      <c r="C55" s="656"/>
      <c r="D55" s="656"/>
      <c r="E55" s="656"/>
      <c r="F55" s="656"/>
      <c r="G55" s="656"/>
      <c r="H55" s="656"/>
      <c r="I55" s="656"/>
      <c r="J55" s="656"/>
      <c r="K55" s="656"/>
      <c r="L55" s="656"/>
      <c r="M55" s="657"/>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43" t="s">
        <v>4926</v>
      </c>
      <c r="B1" s="1044"/>
      <c r="C1" s="1044"/>
      <c r="D1" s="1044"/>
      <c r="E1" s="1044"/>
      <c r="F1" s="1045"/>
      <c r="G1" s="193"/>
    </row>
    <row r="2" spans="1:7" x14ac:dyDescent="0.25">
      <c r="A2" s="193"/>
      <c r="B2" s="193"/>
      <c r="C2" s="193"/>
      <c r="D2" s="193"/>
      <c r="E2" s="193"/>
      <c r="F2" s="193"/>
      <c r="G2" s="193"/>
    </row>
    <row r="3" spans="1:7" ht="15" customHeight="1" x14ac:dyDescent="0.25">
      <c r="A3" s="802" t="s">
        <v>4927</v>
      </c>
      <c r="B3" s="802"/>
      <c r="C3" s="802"/>
      <c r="D3" s="802"/>
      <c r="E3" s="802"/>
      <c r="F3" s="802"/>
      <c r="G3" s="193"/>
    </row>
    <row r="4" spans="1:7" x14ac:dyDescent="0.25">
      <c r="A4" s="1003"/>
      <c r="B4" s="1004"/>
      <c r="C4" s="1004"/>
      <c r="D4" s="1004"/>
      <c r="E4" s="1004"/>
      <c r="F4" s="1005"/>
      <c r="G4" s="193"/>
    </row>
    <row r="5" spans="1:7" x14ac:dyDescent="0.25">
      <c r="A5" s="1046"/>
      <c r="B5" s="1047"/>
      <c r="C5" s="1047"/>
      <c r="D5" s="1047"/>
      <c r="E5" s="1047"/>
      <c r="F5" s="1048"/>
      <c r="G5" s="193"/>
    </row>
    <row r="6" spans="1:7" x14ac:dyDescent="0.25">
      <c r="A6" s="1046"/>
      <c r="B6" s="1047"/>
      <c r="C6" s="1047"/>
      <c r="D6" s="1047"/>
      <c r="E6" s="1047"/>
      <c r="F6" s="1048"/>
      <c r="G6" s="193"/>
    </row>
    <row r="7" spans="1:7" x14ac:dyDescent="0.25">
      <c r="A7" s="1006"/>
      <c r="B7" s="1007"/>
      <c r="C7" s="1007"/>
      <c r="D7" s="1007"/>
      <c r="E7" s="1007"/>
      <c r="F7" s="1008"/>
      <c r="G7" s="193"/>
    </row>
    <row r="8" spans="1:7" x14ac:dyDescent="0.25">
      <c r="A8" s="193"/>
      <c r="B8" s="193"/>
      <c r="C8" s="193"/>
      <c r="D8" s="193"/>
      <c r="E8" s="193"/>
      <c r="F8" s="193"/>
      <c r="G8" s="193"/>
    </row>
    <row r="9" spans="1:7" ht="15" customHeight="1" x14ac:dyDescent="0.25">
      <c r="A9" s="795" t="s">
        <v>4928</v>
      </c>
      <c r="B9" s="796"/>
      <c r="C9" s="796"/>
      <c r="D9" s="796"/>
      <c r="E9" s="796"/>
      <c r="F9" s="797"/>
      <c r="G9" s="193"/>
    </row>
    <row r="10" spans="1:7" x14ac:dyDescent="0.25">
      <c r="A10" s="1003"/>
      <c r="B10" s="1004"/>
      <c r="C10" s="1004"/>
      <c r="D10" s="1004"/>
      <c r="E10" s="1004"/>
      <c r="F10" s="1005"/>
      <c r="G10" s="193"/>
    </row>
    <row r="11" spans="1:7" x14ac:dyDescent="0.25">
      <c r="A11" s="1046"/>
      <c r="B11" s="1047"/>
      <c r="C11" s="1047"/>
      <c r="D11" s="1047"/>
      <c r="E11" s="1047"/>
      <c r="F11" s="1048"/>
      <c r="G11" s="193"/>
    </row>
    <row r="12" spans="1:7" x14ac:dyDescent="0.25">
      <c r="A12" s="1046"/>
      <c r="B12" s="1047"/>
      <c r="C12" s="1047"/>
      <c r="D12" s="1047"/>
      <c r="E12" s="1047"/>
      <c r="F12" s="1048"/>
      <c r="G12" s="193"/>
    </row>
    <row r="13" spans="1:7" x14ac:dyDescent="0.25">
      <c r="A13" s="1006"/>
      <c r="B13" s="1007"/>
      <c r="C13" s="1007"/>
      <c r="D13" s="1007"/>
      <c r="E13" s="1007"/>
      <c r="F13" s="1008"/>
      <c r="G13" s="193"/>
    </row>
    <row r="14" spans="1:7" x14ac:dyDescent="0.25">
      <c r="A14" s="193"/>
      <c r="B14" s="193"/>
      <c r="C14" s="193"/>
      <c r="D14" s="193"/>
      <c r="E14" s="193"/>
      <c r="F14" s="193"/>
      <c r="G14" s="193"/>
    </row>
    <row r="15" spans="1:7" x14ac:dyDescent="0.25">
      <c r="A15" s="795" t="s">
        <v>1213</v>
      </c>
      <c r="B15" s="797"/>
      <c r="C15" s="992"/>
      <c r="D15" s="993"/>
      <c r="E15" s="993"/>
      <c r="F15" s="994"/>
      <c r="G15" s="193"/>
    </row>
    <row r="16" spans="1:7" ht="15" customHeight="1" x14ac:dyDescent="0.25">
      <c r="A16" s="795" t="s">
        <v>1219</v>
      </c>
      <c r="B16" s="797"/>
      <c r="C16" s="992"/>
      <c r="D16" s="993"/>
      <c r="E16" s="993"/>
      <c r="F16" s="994"/>
      <c r="G16" s="193"/>
    </row>
    <row r="17" spans="1:7" x14ac:dyDescent="0.25">
      <c r="A17" s="795" t="s">
        <v>4929</v>
      </c>
      <c r="B17" s="797"/>
      <c r="C17" s="992"/>
      <c r="D17" s="993"/>
      <c r="E17" s="993"/>
      <c r="F17" s="994"/>
      <c r="G17" s="193"/>
    </row>
    <row r="18" spans="1:7" ht="15" customHeight="1" x14ac:dyDescent="0.25">
      <c r="A18" s="802" t="s">
        <v>4930</v>
      </c>
      <c r="B18" s="802"/>
      <c r="C18" s="992"/>
      <c r="D18" s="993"/>
      <c r="E18" s="993"/>
      <c r="F18" s="994"/>
      <c r="G18" s="193"/>
    </row>
    <row r="19" spans="1:7" ht="15" customHeight="1" x14ac:dyDescent="0.25">
      <c r="A19" s="795" t="s">
        <v>4931</v>
      </c>
      <c r="B19" s="797"/>
      <c r="C19" s="992"/>
      <c r="D19" s="993"/>
      <c r="E19" s="993"/>
      <c r="F19" s="994"/>
      <c r="G19" s="193"/>
    </row>
    <row r="20" spans="1:7" x14ac:dyDescent="0.25">
      <c r="A20" s="795" t="s">
        <v>4932</v>
      </c>
      <c r="B20" s="797"/>
      <c r="C20" s="992"/>
      <c r="D20" s="993"/>
      <c r="E20" s="993"/>
      <c r="F20" s="994"/>
      <c r="G20" s="193"/>
    </row>
    <row r="21" spans="1:7" ht="15" customHeight="1" x14ac:dyDescent="0.25">
      <c r="A21" s="795" t="s">
        <v>4933</v>
      </c>
      <c r="B21" s="797"/>
      <c r="C21" s="992"/>
      <c r="D21" s="993"/>
      <c r="E21" s="993"/>
      <c r="F21" s="994"/>
      <c r="G21" s="193"/>
    </row>
    <row r="22" spans="1:7" x14ac:dyDescent="0.25">
      <c r="A22" s="193"/>
      <c r="B22" s="193"/>
      <c r="C22" s="193"/>
      <c r="D22" s="193"/>
      <c r="E22" s="193"/>
      <c r="F22" s="193"/>
      <c r="G22" s="193"/>
    </row>
    <row r="23" spans="1:7" ht="15" customHeight="1" x14ac:dyDescent="0.25">
      <c r="A23" s="997" t="s">
        <v>4934</v>
      </c>
      <c r="B23" s="998"/>
      <c r="C23" s="998"/>
      <c r="D23" s="998"/>
      <c r="E23" s="998"/>
      <c r="F23" s="998"/>
      <c r="G23" s="999"/>
    </row>
    <row r="24" spans="1:7" ht="15" customHeight="1" x14ac:dyDescent="0.25">
      <c r="A24" s="573">
        <v>27</v>
      </c>
      <c r="B24" s="573" t="s">
        <v>4935</v>
      </c>
      <c r="C24" s="573" t="s">
        <v>4936</v>
      </c>
      <c r="D24" s="1049"/>
      <c r="E24" s="1050"/>
      <c r="F24" s="802" t="s">
        <v>4937</v>
      </c>
      <c r="G24" s="802"/>
    </row>
    <row r="25" spans="1:7" x14ac:dyDescent="0.25">
      <c r="A25" s="795" t="s">
        <v>1504</v>
      </c>
      <c r="B25" s="796"/>
      <c r="C25" s="796"/>
      <c r="D25" s="796"/>
      <c r="E25" s="796"/>
      <c r="F25" s="796"/>
      <c r="G25" s="797"/>
    </row>
    <row r="26" spans="1:7" ht="60" x14ac:dyDescent="0.25">
      <c r="A26" s="573">
        <v>28</v>
      </c>
      <c r="B26" s="573" t="s">
        <v>4938</v>
      </c>
      <c r="C26" s="573" t="s">
        <v>4939</v>
      </c>
      <c r="D26" s="1049"/>
      <c r="E26" s="1050"/>
      <c r="F26" s="795" t="s">
        <v>4940</v>
      </c>
      <c r="G26" s="797"/>
    </row>
    <row r="27" spans="1:7" ht="15" customHeight="1" x14ac:dyDescent="0.25">
      <c r="A27" s="802" t="s">
        <v>4941</v>
      </c>
      <c r="B27" s="802"/>
      <c r="C27" s="802"/>
      <c r="D27" s="802"/>
      <c r="E27" s="802"/>
      <c r="F27" s="1051"/>
      <c r="G27" s="1051"/>
    </row>
    <row r="28" spans="1:7" ht="15" customHeight="1" x14ac:dyDescent="0.25">
      <c r="A28" s="647" t="s">
        <v>4942</v>
      </c>
      <c r="B28" s="647"/>
      <c r="C28" s="647"/>
      <c r="D28" s="647"/>
      <c r="E28" s="647"/>
      <c r="F28" s="647"/>
      <c r="G28" s="647"/>
    </row>
    <row r="29" spans="1:7" x14ac:dyDescent="0.25">
      <c r="A29" s="193"/>
      <c r="B29" s="193"/>
      <c r="C29" s="193"/>
      <c r="D29" s="193"/>
      <c r="E29" s="193"/>
      <c r="F29" s="193"/>
      <c r="G29" s="193"/>
    </row>
    <row r="30" spans="1:7" ht="15" customHeight="1" x14ac:dyDescent="0.25">
      <c r="A30" s="1052" t="s">
        <v>1228</v>
      </c>
      <c r="B30" s="1052"/>
      <c r="C30" s="803" t="s">
        <v>4943</v>
      </c>
      <c r="D30" s="803"/>
      <c r="E30" s="803"/>
      <c r="F30" s="193"/>
      <c r="G30" s="193"/>
    </row>
    <row r="31" spans="1:7" x14ac:dyDescent="0.25">
      <c r="A31" s="572" t="s">
        <v>1229</v>
      </c>
      <c r="B31" s="574"/>
      <c r="C31" s="573" t="s">
        <v>1235</v>
      </c>
      <c r="D31" s="1049"/>
      <c r="E31" s="1050"/>
      <c r="F31" s="193"/>
      <c r="G31" s="193"/>
    </row>
    <row r="32" spans="1:7" x14ac:dyDescent="0.25">
      <c r="A32" s="573" t="s">
        <v>2042</v>
      </c>
      <c r="B32" s="571"/>
      <c r="C32" s="573" t="s">
        <v>1229</v>
      </c>
      <c r="D32" s="992"/>
      <c r="E32" s="994"/>
      <c r="F32" s="193"/>
      <c r="G32" s="193"/>
    </row>
    <row r="33" spans="1:7" x14ac:dyDescent="0.25">
      <c r="A33" s="573" t="s">
        <v>1231</v>
      </c>
      <c r="B33" s="571"/>
      <c r="C33" s="570" t="s">
        <v>4944</v>
      </c>
      <c r="D33" s="992"/>
      <c r="E33" s="994"/>
      <c r="F33" s="193"/>
      <c r="G33" s="193"/>
    </row>
    <row r="34" spans="1:7" x14ac:dyDescent="0.25">
      <c r="A34" s="573" t="s">
        <v>4945</v>
      </c>
      <c r="B34" s="571"/>
      <c r="C34" s="570" t="s">
        <v>4946</v>
      </c>
      <c r="D34" s="992"/>
      <c r="E34" s="994"/>
      <c r="F34" s="193"/>
      <c r="G34" s="193"/>
    </row>
    <row r="35" spans="1:7" x14ac:dyDescent="0.25">
      <c r="A35" s="193"/>
      <c r="B35" s="193"/>
      <c r="C35" s="193"/>
      <c r="D35" s="193"/>
      <c r="E35" s="193"/>
      <c r="F35" s="193"/>
      <c r="G35" s="193"/>
    </row>
    <row r="36" spans="1:7" ht="15" customHeight="1" x14ac:dyDescent="0.25">
      <c r="A36" s="850" t="s">
        <v>4947</v>
      </c>
      <c r="B36" s="850"/>
      <c r="C36" s="850"/>
      <c r="D36" s="850"/>
      <c r="E36" s="850"/>
      <c r="F36" s="193"/>
      <c r="G36" s="193"/>
    </row>
    <row r="37" spans="1:7" x14ac:dyDescent="0.25">
      <c r="A37" s="1003"/>
      <c r="B37" s="1004"/>
      <c r="C37" s="1004"/>
      <c r="D37" s="1004"/>
      <c r="E37" s="1005"/>
      <c r="F37" s="193"/>
      <c r="G37" s="193"/>
    </row>
    <row r="38" spans="1:7" x14ac:dyDescent="0.25">
      <c r="A38" s="1046"/>
      <c r="B38" s="1047"/>
      <c r="C38" s="1047"/>
      <c r="D38" s="1047"/>
      <c r="E38" s="1048"/>
      <c r="F38" s="193"/>
      <c r="G38" s="193"/>
    </row>
    <row r="39" spans="1:7" x14ac:dyDescent="0.25">
      <c r="A39" s="1046"/>
      <c r="B39" s="1047"/>
      <c r="C39" s="1047"/>
      <c r="D39" s="1047"/>
      <c r="E39" s="1048"/>
      <c r="F39" s="193"/>
      <c r="G39" s="193"/>
    </row>
    <row r="40" spans="1:7" x14ac:dyDescent="0.25">
      <c r="A40" s="1046"/>
      <c r="B40" s="1047"/>
      <c r="C40" s="1047"/>
      <c r="D40" s="1047"/>
      <c r="E40" s="1048"/>
      <c r="F40" s="193"/>
      <c r="G40" s="193"/>
    </row>
    <row r="41" spans="1:7" x14ac:dyDescent="0.25">
      <c r="A41" s="1046"/>
      <c r="B41" s="1047"/>
      <c r="C41" s="1047"/>
      <c r="D41" s="1047"/>
      <c r="E41" s="1048"/>
      <c r="F41" s="193"/>
      <c r="G41" s="193"/>
    </row>
    <row r="42" spans="1:7" x14ac:dyDescent="0.25">
      <c r="A42" s="1006"/>
      <c r="B42" s="1007"/>
      <c r="C42" s="1007"/>
      <c r="D42" s="1007"/>
      <c r="E42" s="1008"/>
      <c r="F42" s="193"/>
      <c r="G42" s="193"/>
    </row>
    <row r="44" spans="1:7" ht="15" customHeight="1" x14ac:dyDescent="0.25">
      <c r="A44" s="647" t="s">
        <v>4948</v>
      </c>
      <c r="B44" s="647"/>
      <c r="C44" s="647"/>
      <c r="D44" s="647"/>
      <c r="E44" s="647"/>
    </row>
    <row r="45" spans="1:7" x14ac:dyDescent="0.25">
      <c r="A45" s="647"/>
      <c r="B45" s="647"/>
      <c r="C45" s="647"/>
      <c r="D45" s="647"/>
      <c r="E45" s="647"/>
    </row>
    <row r="47" spans="1:7" x14ac:dyDescent="0.25">
      <c r="A47" s="837" t="s">
        <v>4949</v>
      </c>
      <c r="B47" s="838"/>
      <c r="C47" s="838"/>
      <c r="D47" s="838"/>
      <c r="E47" s="839"/>
    </row>
    <row r="48" spans="1:7" ht="15" customHeight="1" x14ac:dyDescent="0.25">
      <c r="A48" s="997" t="s">
        <v>4950</v>
      </c>
      <c r="B48" s="998"/>
      <c r="C48" s="998"/>
      <c r="D48" s="998"/>
      <c r="E48" s="999"/>
    </row>
    <row r="49" spans="1:5" x14ac:dyDescent="0.25">
      <c r="A49" s="570" t="s">
        <v>4951</v>
      </c>
      <c r="B49" s="573" t="s">
        <v>4952</v>
      </c>
      <c r="C49" s="570" t="s">
        <v>2423</v>
      </c>
      <c r="D49" s="1032"/>
      <c r="E49" s="1032"/>
    </row>
    <row r="50" spans="1:5" ht="30" x14ac:dyDescent="0.25">
      <c r="A50" s="570" t="s">
        <v>4953</v>
      </c>
      <c r="B50" s="573" t="s">
        <v>4954</v>
      </c>
      <c r="C50" s="570" t="s">
        <v>2425</v>
      </c>
      <c r="D50" s="1032"/>
      <c r="E50" s="1032"/>
    </row>
    <row r="51" spans="1:5" ht="30" x14ac:dyDescent="0.25">
      <c r="A51" s="570" t="s">
        <v>4955</v>
      </c>
      <c r="B51" s="573" t="s">
        <v>4956</v>
      </c>
      <c r="C51" s="570" t="s">
        <v>2427</v>
      </c>
      <c r="D51" s="1032"/>
      <c r="E51" s="1032"/>
    </row>
    <row r="52" spans="1:5" ht="15" customHeight="1" x14ac:dyDescent="0.25">
      <c r="A52" s="850" t="s">
        <v>4957</v>
      </c>
      <c r="B52" s="850"/>
      <c r="C52" s="850"/>
      <c r="D52" s="850"/>
      <c r="E52" s="850"/>
    </row>
    <row r="53" spans="1:5" ht="15" customHeight="1" x14ac:dyDescent="0.25">
      <c r="A53" s="795" t="s">
        <v>4958</v>
      </c>
      <c r="B53" s="796"/>
      <c r="C53" s="796"/>
      <c r="D53" s="796"/>
      <c r="E53" s="797"/>
    </row>
    <row r="54" spans="1:5" x14ac:dyDescent="0.25">
      <c r="A54" s="655" t="s">
        <v>4959</v>
      </c>
      <c r="B54" s="657"/>
      <c r="C54" s="655" t="s">
        <v>4960</v>
      </c>
      <c r="D54" s="656"/>
      <c r="E54" s="657"/>
    </row>
    <row r="55" spans="1:5" x14ac:dyDescent="0.25">
      <c r="A55" s="741" t="s">
        <v>4961</v>
      </c>
      <c r="B55" s="741"/>
      <c r="C55" s="1021">
        <v>0</v>
      </c>
      <c r="D55" s="1021"/>
      <c r="E55" s="1021"/>
    </row>
    <row r="56" spans="1:5" x14ac:dyDescent="0.25">
      <c r="A56" s="744" t="s">
        <v>4962</v>
      </c>
      <c r="B56" s="746"/>
      <c r="C56" s="744" t="s">
        <v>4963</v>
      </c>
      <c r="D56" s="745"/>
      <c r="E56" s="746"/>
    </row>
    <row r="57" spans="1:5" x14ac:dyDescent="0.25">
      <c r="A57" s="744" t="s">
        <v>4964</v>
      </c>
      <c r="B57" s="746"/>
      <c r="C57" s="744" t="s">
        <v>4965</v>
      </c>
      <c r="D57" s="745"/>
      <c r="E57" s="746"/>
    </row>
    <row r="58" spans="1:5" x14ac:dyDescent="0.25">
      <c r="A58" s="744" t="s">
        <v>4966</v>
      </c>
      <c r="B58" s="746"/>
      <c r="C58" s="744" t="s">
        <v>4967</v>
      </c>
      <c r="D58" s="745"/>
      <c r="E58" s="746"/>
    </row>
    <row r="59" spans="1:5" x14ac:dyDescent="0.25">
      <c r="A59" s="744" t="s">
        <v>4968</v>
      </c>
      <c r="B59" s="746"/>
      <c r="C59" s="744">
        <v>1.5</v>
      </c>
      <c r="D59" s="745"/>
      <c r="E59" s="746"/>
    </row>
    <row r="60" spans="1:5" ht="15" customHeight="1" x14ac:dyDescent="0.25">
      <c r="A60" s="573" t="s">
        <v>4969</v>
      </c>
      <c r="B60" s="795" t="s">
        <v>4970</v>
      </c>
      <c r="C60" s="797"/>
      <c r="D60" s="573" t="s">
        <v>4971</v>
      </c>
      <c r="E60" s="571"/>
    </row>
    <row r="62" spans="1:5" x14ac:dyDescent="0.25">
      <c r="A62" s="828" t="s">
        <v>4972</v>
      </c>
      <c r="B62" s="828"/>
      <c r="C62" s="828"/>
      <c r="D62" s="828"/>
      <c r="E62" s="828"/>
    </row>
    <row r="63" spans="1:5" x14ac:dyDescent="0.25">
      <c r="A63" s="803" t="s">
        <v>4973</v>
      </c>
      <c r="B63" s="803"/>
      <c r="C63" s="803"/>
      <c r="D63" s="803"/>
      <c r="E63" s="803"/>
    </row>
    <row r="64" spans="1:5" x14ac:dyDescent="0.25">
      <c r="A64" s="570" t="s">
        <v>4974</v>
      </c>
      <c r="B64" s="570" t="s">
        <v>4975</v>
      </c>
      <c r="C64" s="1033"/>
      <c r="D64" s="1034"/>
      <c r="E64" s="1035"/>
    </row>
    <row r="65" spans="1:5" x14ac:dyDescent="0.25">
      <c r="A65" s="741" t="s">
        <v>4976</v>
      </c>
      <c r="B65" s="741"/>
      <c r="C65" s="741"/>
      <c r="D65" s="741"/>
      <c r="E65" s="741"/>
    </row>
    <row r="66" spans="1:5" x14ac:dyDescent="0.25">
      <c r="A66" s="803" t="s">
        <v>4977</v>
      </c>
      <c r="B66" s="803"/>
      <c r="C66" s="803"/>
      <c r="D66" s="803"/>
      <c r="E66" s="803"/>
    </row>
    <row r="67" spans="1:5" ht="15" customHeight="1" x14ac:dyDescent="0.25">
      <c r="A67" s="795" t="s">
        <v>4978</v>
      </c>
      <c r="B67" s="796"/>
      <c r="C67" s="797"/>
      <c r="D67" s="570" t="s">
        <v>4979</v>
      </c>
      <c r="E67" s="575"/>
    </row>
    <row r="68" spans="1:5" x14ac:dyDescent="0.25">
      <c r="A68" s="573" t="s">
        <v>4980</v>
      </c>
      <c r="B68" s="573" t="s">
        <v>102</v>
      </c>
      <c r="C68" s="1049"/>
      <c r="D68" s="1053"/>
      <c r="E68" s="1050"/>
    </row>
    <row r="69" spans="1:5" ht="15" customHeight="1" x14ac:dyDescent="0.25">
      <c r="A69" s="802" t="s">
        <v>4981</v>
      </c>
      <c r="B69" s="802"/>
      <c r="C69" s="802"/>
      <c r="D69" s="802"/>
      <c r="E69" s="802"/>
    </row>
    <row r="70" spans="1:5" ht="15" customHeight="1" x14ac:dyDescent="0.25">
      <c r="A70" s="795" t="s">
        <v>4982</v>
      </c>
      <c r="B70" s="796"/>
      <c r="C70" s="796"/>
      <c r="D70" s="796"/>
      <c r="E70" s="797"/>
    </row>
    <row r="71" spans="1:5" x14ac:dyDescent="0.25">
      <c r="A71" s="803" t="s">
        <v>4983</v>
      </c>
      <c r="B71" s="803"/>
      <c r="C71" s="803"/>
      <c r="D71" s="803"/>
      <c r="E71" s="803"/>
    </row>
    <row r="72" spans="1:5" ht="15" customHeight="1" x14ac:dyDescent="0.25">
      <c r="A72" s="802" t="s">
        <v>4984</v>
      </c>
      <c r="B72" s="802"/>
      <c r="C72" s="802"/>
      <c r="D72" s="802"/>
      <c r="E72" s="802"/>
    </row>
    <row r="73" spans="1:5" ht="15" customHeight="1" x14ac:dyDescent="0.25">
      <c r="A73" s="802" t="s">
        <v>4985</v>
      </c>
      <c r="B73" s="802"/>
      <c r="C73" s="802"/>
      <c r="D73" s="802"/>
      <c r="E73" s="802"/>
    </row>
    <row r="74" spans="1:5" x14ac:dyDescent="0.25">
      <c r="A74" s="744" t="s">
        <v>4986</v>
      </c>
      <c r="B74" s="745"/>
      <c r="C74" s="745"/>
      <c r="D74" s="745"/>
      <c r="E74" s="746"/>
    </row>
    <row r="75" spans="1:5" x14ac:dyDescent="0.25">
      <c r="A75" s="744" t="s">
        <v>4987</v>
      </c>
      <c r="B75" s="745"/>
      <c r="C75" s="745"/>
      <c r="D75" s="745"/>
      <c r="E75" s="746"/>
    </row>
    <row r="76" spans="1:5" x14ac:dyDescent="0.25">
      <c r="A76" s="570" t="s">
        <v>4988</v>
      </c>
      <c r="B76" s="570" t="s">
        <v>4989</v>
      </c>
      <c r="C76" s="1033"/>
      <c r="D76" s="1034"/>
      <c r="E76" s="1035"/>
    </row>
    <row r="78" spans="1:5" x14ac:dyDescent="0.25">
      <c r="A78" s="837" t="s">
        <v>4990</v>
      </c>
      <c r="B78" s="838"/>
      <c r="C78" s="838"/>
      <c r="D78" s="838"/>
      <c r="E78" s="839"/>
    </row>
    <row r="79" spans="1:5" ht="15" customHeight="1" x14ac:dyDescent="0.25">
      <c r="A79" s="850" t="s">
        <v>4991</v>
      </c>
      <c r="B79" s="850"/>
      <c r="C79" s="850"/>
      <c r="D79" s="850"/>
      <c r="E79" s="850"/>
    </row>
    <row r="80" spans="1:5" x14ac:dyDescent="0.25">
      <c r="A80" s="570" t="s">
        <v>4992</v>
      </c>
      <c r="B80" s="741" t="s">
        <v>4993</v>
      </c>
      <c r="C80" s="741"/>
      <c r="D80" s="741" t="s">
        <v>4994</v>
      </c>
      <c r="E80" s="741"/>
    </row>
    <row r="81" spans="1:5" x14ac:dyDescent="0.25">
      <c r="A81" s="742" t="s">
        <v>4995</v>
      </c>
      <c r="B81" s="744" t="s">
        <v>4996</v>
      </c>
      <c r="C81" s="746"/>
      <c r="D81" s="1054">
        <v>0</v>
      </c>
      <c r="E81" s="746"/>
    </row>
    <row r="82" spans="1:5" x14ac:dyDescent="0.25">
      <c r="A82" s="743"/>
      <c r="B82" s="741" t="s">
        <v>4997</v>
      </c>
      <c r="C82" s="741"/>
      <c r="D82" s="741" t="s">
        <v>4998</v>
      </c>
      <c r="E82" s="741"/>
    </row>
    <row r="83" spans="1:5" x14ac:dyDescent="0.25">
      <c r="A83" s="570" t="s">
        <v>4999</v>
      </c>
      <c r="B83" s="744" t="s">
        <v>5000</v>
      </c>
      <c r="C83" s="746"/>
      <c r="D83" s="744" t="s">
        <v>4989</v>
      </c>
      <c r="E83" s="746"/>
    </row>
    <row r="84" spans="1:5" x14ac:dyDescent="0.25">
      <c r="A84" s="573" t="s">
        <v>5001</v>
      </c>
      <c r="B84" s="573" t="s">
        <v>5002</v>
      </c>
      <c r="C84" s="1049"/>
      <c r="D84" s="1053"/>
      <c r="E84" s="1050"/>
    </row>
    <row r="85" spans="1:5" x14ac:dyDescent="0.25">
      <c r="A85" s="804" t="s">
        <v>5003</v>
      </c>
      <c r="B85" s="821"/>
      <c r="C85" s="821"/>
      <c r="D85" s="821"/>
      <c r="E85" s="805"/>
    </row>
    <row r="86" spans="1:5" x14ac:dyDescent="0.25">
      <c r="A86" s="570" t="s">
        <v>5004</v>
      </c>
      <c r="B86" s="570" t="s">
        <v>5005</v>
      </c>
      <c r="C86" s="570" t="s">
        <v>5006</v>
      </c>
      <c r="D86" s="1033"/>
      <c r="E86" s="1035"/>
    </row>
    <row r="87" spans="1:5" x14ac:dyDescent="0.25">
      <c r="A87" s="570" t="s">
        <v>5007</v>
      </c>
      <c r="B87" s="570" t="s">
        <v>5008</v>
      </c>
      <c r="C87" s="570" t="s">
        <v>5009</v>
      </c>
      <c r="D87" s="1033"/>
      <c r="E87" s="1035"/>
    </row>
    <row r="88" spans="1:5" x14ac:dyDescent="0.25">
      <c r="A88" s="803" t="s">
        <v>4521</v>
      </c>
      <c r="B88" s="803"/>
      <c r="C88" s="803"/>
      <c r="D88" s="803"/>
      <c r="E88" s="803"/>
    </row>
    <row r="89" spans="1:5" ht="30" x14ac:dyDescent="0.25">
      <c r="A89" s="570" t="s">
        <v>5010</v>
      </c>
      <c r="B89" s="573" t="s">
        <v>5011</v>
      </c>
      <c r="C89" s="570" t="s">
        <v>2607</v>
      </c>
      <c r="D89" s="1033">
        <f>C84-D86-D87</f>
        <v>0</v>
      </c>
      <c r="E89" s="1035"/>
    </row>
    <row r="90" spans="1:5" x14ac:dyDescent="0.25">
      <c r="A90" s="570" t="s">
        <v>5012</v>
      </c>
      <c r="B90" s="570" t="s">
        <v>5013</v>
      </c>
      <c r="C90" s="570" t="s">
        <v>2611</v>
      </c>
      <c r="D90" s="1033"/>
      <c r="E90" s="1035"/>
    </row>
    <row r="91" spans="1:5" x14ac:dyDescent="0.25">
      <c r="A91" s="570" t="s">
        <v>5014</v>
      </c>
      <c r="B91" s="570" t="s">
        <v>5015</v>
      </c>
      <c r="C91" s="570" t="s">
        <v>2615</v>
      </c>
      <c r="D91" s="1033">
        <f>D89-D90</f>
        <v>0</v>
      </c>
      <c r="E91" s="1035"/>
    </row>
    <row r="92" spans="1:5" x14ac:dyDescent="0.25">
      <c r="A92" s="570" t="s">
        <v>5016</v>
      </c>
      <c r="B92" s="570" t="s">
        <v>5017</v>
      </c>
      <c r="C92" s="570" t="s">
        <v>2619</v>
      </c>
      <c r="D92" s="1033">
        <f>D90-D89</f>
        <v>0</v>
      </c>
      <c r="E92" s="1035"/>
    </row>
    <row r="93" spans="1:5" x14ac:dyDescent="0.25">
      <c r="A93" s="803" t="s">
        <v>5018</v>
      </c>
      <c r="B93" s="803"/>
      <c r="C93" s="803"/>
      <c r="D93" s="803"/>
      <c r="E93" s="803"/>
    </row>
    <row r="94" spans="1:5" ht="33" customHeight="1" x14ac:dyDescent="0.25">
      <c r="A94" s="795" t="s">
        <v>5019</v>
      </c>
      <c r="B94" s="797"/>
      <c r="C94" s="570" t="s">
        <v>5020</v>
      </c>
      <c r="D94" s="1033"/>
      <c r="E94" s="1035"/>
    </row>
    <row r="95" spans="1:5" x14ac:dyDescent="0.25">
      <c r="A95" s="573" t="s">
        <v>5021</v>
      </c>
      <c r="B95" s="573" t="s">
        <v>5022</v>
      </c>
      <c r="C95" s="573" t="s">
        <v>5023</v>
      </c>
      <c r="D95" s="1049">
        <f>D89*(1.83/100)</f>
        <v>0</v>
      </c>
      <c r="E95" s="1050"/>
    </row>
    <row r="96" spans="1:5" x14ac:dyDescent="0.25">
      <c r="A96" s="573" t="s">
        <v>5024</v>
      </c>
      <c r="B96" s="573" t="s">
        <v>5025</v>
      </c>
      <c r="C96" s="573" t="s">
        <v>5026</v>
      </c>
      <c r="D96" s="1049"/>
      <c r="E96" s="1050"/>
    </row>
    <row r="97" spans="1:5" x14ac:dyDescent="0.25">
      <c r="A97" s="573" t="s">
        <v>5027</v>
      </c>
      <c r="B97" s="573" t="s">
        <v>5028</v>
      </c>
      <c r="C97" s="573" t="s">
        <v>5029</v>
      </c>
      <c r="D97" s="1049"/>
      <c r="E97" s="1050"/>
    </row>
    <row r="98" spans="1:5" x14ac:dyDescent="0.25">
      <c r="A98" s="573" t="s">
        <v>5030</v>
      </c>
      <c r="B98" s="573" t="s">
        <v>5031</v>
      </c>
      <c r="C98" s="573" t="s">
        <v>5032</v>
      </c>
      <c r="D98" s="1049"/>
      <c r="E98" s="1050"/>
    </row>
    <row r="99" spans="1:5" ht="15" customHeight="1" x14ac:dyDescent="0.25">
      <c r="A99" s="850" t="s">
        <v>5033</v>
      </c>
      <c r="B99" s="850"/>
      <c r="C99" s="850"/>
      <c r="D99" s="850"/>
      <c r="E99" s="850"/>
    </row>
    <row r="100" spans="1:5" x14ac:dyDescent="0.25">
      <c r="A100" s="744" t="s">
        <v>5034</v>
      </c>
      <c r="B100" s="745"/>
      <c r="C100" s="746"/>
      <c r="D100" s="175"/>
      <c r="E100" s="175"/>
    </row>
    <row r="101" spans="1:5" x14ac:dyDescent="0.25">
      <c r="A101" s="744" t="s">
        <v>5035</v>
      </c>
      <c r="B101" s="746"/>
      <c r="C101" s="570" t="s">
        <v>5036</v>
      </c>
      <c r="D101" s="175"/>
      <c r="E101" s="175"/>
    </row>
    <row r="102" spans="1:5" ht="15" customHeight="1" x14ac:dyDescent="0.25">
      <c r="A102" s="850" t="s">
        <v>5037</v>
      </c>
      <c r="B102" s="850"/>
      <c r="C102" s="850"/>
      <c r="D102" s="850"/>
      <c r="E102" s="850"/>
    </row>
    <row r="103" spans="1:5" x14ac:dyDescent="0.25">
      <c r="A103" s="570" t="s">
        <v>5038</v>
      </c>
      <c r="B103" s="570" t="s">
        <v>5039</v>
      </c>
      <c r="C103" s="570" t="s">
        <v>3122</v>
      </c>
      <c r="D103" s="1032">
        <f>(1/100)*D89+D95</f>
        <v>0</v>
      </c>
      <c r="E103" s="1032"/>
    </row>
    <row r="104" spans="1:5" x14ac:dyDescent="0.25">
      <c r="A104" s="570" t="s">
        <v>5040</v>
      </c>
      <c r="B104" s="570" t="s">
        <v>5041</v>
      </c>
      <c r="C104" s="570" t="s">
        <v>3015</v>
      </c>
      <c r="D104" s="1033"/>
      <c r="E104" s="1035"/>
    </row>
    <row r="105" spans="1:5" x14ac:dyDescent="0.25">
      <c r="A105" s="570" t="s">
        <v>5042</v>
      </c>
      <c r="B105" s="570" t="s">
        <v>5043</v>
      </c>
      <c r="C105" s="570" t="s">
        <v>5044</v>
      </c>
      <c r="D105" s="1033">
        <f>D103-D104</f>
        <v>0</v>
      </c>
      <c r="E105" s="1035"/>
    </row>
    <row r="106" spans="1:5" x14ac:dyDescent="0.25">
      <c r="A106" s="570" t="s">
        <v>5045</v>
      </c>
      <c r="B106" s="570" t="s">
        <v>5046</v>
      </c>
      <c r="C106" s="570" t="s">
        <v>5047</v>
      </c>
      <c r="D106" s="1033">
        <f>D104-D103</f>
        <v>0</v>
      </c>
      <c r="E106" s="1035"/>
    </row>
    <row r="107" spans="1:5" ht="15" customHeight="1" x14ac:dyDescent="0.25">
      <c r="A107" s="997" t="s">
        <v>5048</v>
      </c>
      <c r="B107" s="998"/>
      <c r="C107" s="998"/>
      <c r="D107" s="998"/>
      <c r="E107" s="999"/>
    </row>
    <row r="108" spans="1:5" x14ac:dyDescent="0.25">
      <c r="A108" s="573" t="s">
        <v>5049</v>
      </c>
      <c r="B108" s="573" t="s">
        <v>5050</v>
      </c>
      <c r="C108" s="573" t="s">
        <v>5051</v>
      </c>
      <c r="D108" s="1055">
        <f>D104+D96+D90</f>
        <v>0</v>
      </c>
      <c r="E108" s="994"/>
    </row>
    <row r="109" spans="1:5" x14ac:dyDescent="0.25">
      <c r="A109" s="573" t="s">
        <v>5052</v>
      </c>
      <c r="B109" s="573" t="s">
        <v>5053</v>
      </c>
      <c r="C109" s="573" t="s">
        <v>5054</v>
      </c>
      <c r="D109" s="1055">
        <f>D91+D97+D105</f>
        <v>0</v>
      </c>
      <c r="E109" s="994"/>
    </row>
    <row r="110" spans="1:5" x14ac:dyDescent="0.25">
      <c r="A110" s="573" t="s">
        <v>5055</v>
      </c>
      <c r="B110" s="573" t="s">
        <v>5056</v>
      </c>
      <c r="C110" s="573" t="s">
        <v>5057</v>
      </c>
      <c r="D110" s="1055">
        <f>D92+D98+D106</f>
        <v>0</v>
      </c>
      <c r="E110" s="994"/>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36" t="s">
        <v>5058</v>
      </c>
      <c r="B1" s="637"/>
      <c r="C1" s="637"/>
      <c r="D1" s="637"/>
      <c r="E1" s="637"/>
      <c r="F1" s="638"/>
    </row>
    <row r="3" spans="1:9" ht="15" customHeight="1" x14ac:dyDescent="0.25">
      <c r="A3" s="647" t="s">
        <v>5059</v>
      </c>
      <c r="B3" s="647"/>
      <c r="C3" s="647"/>
      <c r="D3" s="647"/>
    </row>
    <row r="5" spans="1:9" x14ac:dyDescent="0.25">
      <c r="A5" s="741" t="s">
        <v>5060</v>
      </c>
      <c r="B5" s="741"/>
      <c r="C5" s="741"/>
    </row>
    <row r="6" spans="1:9" x14ac:dyDescent="0.25">
      <c r="A6" s="800"/>
      <c r="B6" s="800"/>
      <c r="C6" s="800"/>
    </row>
    <row r="8" spans="1:9" ht="15" customHeight="1" x14ac:dyDescent="0.25">
      <c r="A8" s="795" t="s">
        <v>5061</v>
      </c>
      <c r="B8" s="797"/>
    </row>
    <row r="9" spans="1:9" x14ac:dyDescent="0.25">
      <c r="A9" s="992"/>
      <c r="B9" s="994"/>
    </row>
    <row r="11" spans="1:9" ht="15" customHeight="1" x14ac:dyDescent="0.25">
      <c r="A11" s="744" t="s">
        <v>4729</v>
      </c>
      <c r="B11" s="745"/>
      <c r="C11" s="746"/>
      <c r="D11" s="741" t="s">
        <v>4730</v>
      </c>
      <c r="E11" s="741"/>
      <c r="F11" s="741"/>
      <c r="G11" s="802" t="s">
        <v>3359</v>
      </c>
      <c r="H11" s="802"/>
      <c r="I11" s="802"/>
    </row>
    <row r="12" spans="1:9" x14ac:dyDescent="0.25">
      <c r="A12" s="815"/>
      <c r="B12" s="815"/>
      <c r="C12" s="815"/>
      <c r="D12" s="851"/>
      <c r="E12" s="851"/>
      <c r="F12" s="851"/>
      <c r="G12" s="992"/>
      <c r="H12" s="993"/>
      <c r="I12" s="994"/>
    </row>
    <row r="14" spans="1:9" ht="15" customHeight="1" x14ac:dyDescent="0.25">
      <c r="A14" s="1025" t="s">
        <v>3360</v>
      </c>
      <c r="B14" s="1026"/>
      <c r="C14" s="1026"/>
      <c r="D14" s="1026"/>
      <c r="E14" s="1026"/>
      <c r="F14" s="1026"/>
      <c r="G14" s="1026"/>
      <c r="H14" s="1026"/>
      <c r="I14" s="1027"/>
    </row>
    <row r="15" spans="1:9" ht="15" customHeight="1" x14ac:dyDescent="0.25">
      <c r="A15" s="802" t="s">
        <v>3361</v>
      </c>
      <c r="B15" s="802"/>
      <c r="C15" s="802"/>
      <c r="D15" s="802"/>
      <c r="E15" s="578">
        <v>376</v>
      </c>
      <c r="F15" s="993"/>
      <c r="G15" s="993"/>
      <c r="H15" s="993"/>
      <c r="I15" s="994"/>
    </row>
    <row r="16" spans="1:9" ht="15" customHeight="1" x14ac:dyDescent="0.25">
      <c r="A16" s="802" t="s">
        <v>5062</v>
      </c>
      <c r="B16" s="802"/>
      <c r="C16" s="802"/>
      <c r="D16" s="802"/>
      <c r="E16" s="578">
        <v>657</v>
      </c>
      <c r="F16" s="992"/>
      <c r="G16" s="993"/>
      <c r="H16" s="993"/>
      <c r="I16" s="994"/>
    </row>
    <row r="17" spans="1:9" ht="15" customHeight="1" x14ac:dyDescent="0.25">
      <c r="A17" s="795" t="s">
        <v>5063</v>
      </c>
      <c r="B17" s="796"/>
      <c r="C17" s="796"/>
      <c r="D17" s="797"/>
      <c r="E17" s="578">
        <v>651</v>
      </c>
      <c r="F17" s="992"/>
      <c r="G17" s="993"/>
      <c r="H17" s="993"/>
      <c r="I17" s="994"/>
    </row>
    <row r="18" spans="1:9" ht="15" customHeight="1" x14ac:dyDescent="0.25">
      <c r="A18" s="802" t="s">
        <v>3367</v>
      </c>
      <c r="B18" s="802"/>
      <c r="C18" s="802"/>
      <c r="D18" s="802"/>
      <c r="E18" s="578">
        <v>861</v>
      </c>
      <c r="F18" s="992"/>
      <c r="G18" s="993"/>
      <c r="H18" s="993"/>
      <c r="I18" s="994"/>
    </row>
    <row r="19" spans="1:9" ht="15" customHeight="1" x14ac:dyDescent="0.25">
      <c r="A19" s="850" t="s">
        <v>3369</v>
      </c>
      <c r="B19" s="850"/>
      <c r="C19" s="850"/>
      <c r="D19" s="850"/>
      <c r="E19" s="850"/>
      <c r="F19" s="850"/>
      <c r="G19" s="850"/>
      <c r="H19" s="850"/>
      <c r="I19" s="850"/>
    </row>
    <row r="20" spans="1:9" ht="15" customHeight="1" x14ac:dyDescent="0.25">
      <c r="A20" s="850" t="s">
        <v>5064</v>
      </c>
      <c r="B20" s="850"/>
      <c r="C20" s="850"/>
      <c r="D20" s="850"/>
      <c r="E20" s="850"/>
      <c r="F20" s="850"/>
      <c r="G20" s="850"/>
      <c r="H20" s="850"/>
      <c r="I20" s="850"/>
    </row>
    <row r="21" spans="1:9" ht="15" customHeight="1" x14ac:dyDescent="0.25">
      <c r="A21" s="802" t="s">
        <v>3371</v>
      </c>
      <c r="B21" s="802"/>
      <c r="C21" s="802"/>
      <c r="D21" s="802"/>
      <c r="E21" s="578">
        <v>108</v>
      </c>
      <c r="F21" s="1049"/>
      <c r="G21" s="1053"/>
      <c r="H21" s="1053"/>
      <c r="I21" s="1050"/>
    </row>
    <row r="22" spans="1:9" ht="15" customHeight="1" x14ac:dyDescent="0.25">
      <c r="A22" s="795" t="s">
        <v>3373</v>
      </c>
      <c r="B22" s="796"/>
      <c r="C22" s="796"/>
      <c r="D22" s="797"/>
      <c r="E22" s="578">
        <v>118</v>
      </c>
      <c r="F22" s="1049"/>
      <c r="G22" s="1053"/>
      <c r="H22" s="1053"/>
      <c r="I22" s="1050"/>
    </row>
    <row r="23" spans="1:9" ht="15" customHeight="1" x14ac:dyDescent="0.25">
      <c r="A23" s="795" t="s">
        <v>3375</v>
      </c>
      <c r="B23" s="796"/>
      <c r="C23" s="796"/>
      <c r="D23" s="797"/>
      <c r="E23" s="578">
        <v>119</v>
      </c>
      <c r="F23" s="1049"/>
      <c r="G23" s="1053"/>
      <c r="H23" s="1053"/>
      <c r="I23" s="1050"/>
    </row>
    <row r="24" spans="1:9" ht="15" customHeight="1" x14ac:dyDescent="0.25">
      <c r="A24" s="802" t="s">
        <v>3377</v>
      </c>
      <c r="B24" s="802"/>
      <c r="C24" s="802"/>
      <c r="D24" s="802"/>
      <c r="E24" s="578">
        <v>105</v>
      </c>
      <c r="F24" s="1049"/>
      <c r="G24" s="1053"/>
      <c r="H24" s="1053"/>
      <c r="I24" s="1050"/>
    </row>
    <row r="25" spans="1:9" x14ac:dyDescent="0.25">
      <c r="A25" s="1062" t="s">
        <v>89</v>
      </c>
      <c r="B25" s="1063"/>
      <c r="C25" s="1063"/>
      <c r="D25" s="1064"/>
      <c r="E25" s="578">
        <v>106</v>
      </c>
      <c r="F25" s="1065">
        <f>SUM(F21:I24)</f>
        <v>0</v>
      </c>
      <c r="G25" s="1065"/>
      <c r="H25" s="1065"/>
      <c r="I25" s="1065"/>
    </row>
    <row r="26" spans="1:9" ht="15" customHeight="1" x14ac:dyDescent="0.25">
      <c r="A26" s="850" t="s">
        <v>5065</v>
      </c>
      <c r="B26" s="850"/>
      <c r="C26" s="850"/>
      <c r="D26" s="850"/>
      <c r="E26" s="850"/>
      <c r="F26" s="850"/>
      <c r="G26" s="850"/>
      <c r="H26" s="850"/>
      <c r="I26" s="850"/>
    </row>
    <row r="27" spans="1:9" ht="15" customHeight="1" x14ac:dyDescent="0.25">
      <c r="A27" s="802" t="s">
        <v>3382</v>
      </c>
      <c r="B27" s="802"/>
      <c r="C27" s="802"/>
      <c r="D27" s="802"/>
      <c r="E27" s="577">
        <v>115</v>
      </c>
      <c r="F27" s="1033"/>
      <c r="G27" s="1034"/>
      <c r="H27" s="1034"/>
      <c r="I27" s="1035"/>
    </row>
    <row r="28" spans="1:9" x14ac:dyDescent="0.25">
      <c r="A28" s="1021" t="s">
        <v>3384</v>
      </c>
      <c r="B28" s="1021"/>
      <c r="C28" s="1021"/>
      <c r="D28" s="1021"/>
      <c r="E28" s="577">
        <v>143</v>
      </c>
      <c r="F28" s="1066"/>
      <c r="G28" s="1066"/>
      <c r="H28" s="1066"/>
      <c r="I28" s="1066"/>
    </row>
    <row r="29" spans="1:9" x14ac:dyDescent="0.25">
      <c r="A29" s="1056" t="s">
        <v>3386</v>
      </c>
      <c r="B29" s="1057"/>
      <c r="C29" s="1057"/>
      <c r="D29" s="1058"/>
      <c r="E29" s="577">
        <v>113</v>
      </c>
      <c r="F29" s="1059"/>
      <c r="G29" s="1060"/>
      <c r="H29" s="1060"/>
      <c r="I29" s="1061"/>
    </row>
    <row r="30" spans="1:9" x14ac:dyDescent="0.25">
      <c r="A30" s="744" t="s">
        <v>3388</v>
      </c>
      <c r="B30" s="745"/>
      <c r="C30" s="745"/>
      <c r="D30" s="746"/>
      <c r="E30" s="577">
        <v>111</v>
      </c>
      <c r="F30" s="1033"/>
      <c r="G30" s="1034"/>
      <c r="H30" s="1034"/>
      <c r="I30" s="1035"/>
    </row>
    <row r="31" spans="1:9" ht="15" customHeight="1" x14ac:dyDescent="0.25">
      <c r="A31" s="802" t="s">
        <v>5066</v>
      </c>
      <c r="B31" s="802"/>
      <c r="C31" s="802"/>
      <c r="D31" s="802"/>
      <c r="E31" s="577">
        <v>116</v>
      </c>
      <c r="F31" s="1032"/>
      <c r="G31" s="1032"/>
      <c r="H31" s="1032"/>
      <c r="I31" s="1032"/>
    </row>
    <row r="32" spans="1:9" ht="15" customHeight="1" x14ac:dyDescent="0.25">
      <c r="A32" s="795" t="s">
        <v>3392</v>
      </c>
      <c r="B32" s="796"/>
      <c r="C32" s="796"/>
      <c r="D32" s="797"/>
      <c r="E32" s="578">
        <v>153</v>
      </c>
      <c r="F32" s="1049"/>
      <c r="G32" s="1053"/>
      <c r="H32" s="1053"/>
      <c r="I32" s="1050"/>
    </row>
    <row r="33" spans="1:9" x14ac:dyDescent="0.25">
      <c r="A33" s="802" t="s">
        <v>3283</v>
      </c>
      <c r="B33" s="802"/>
      <c r="C33" s="802"/>
      <c r="D33" s="802"/>
      <c r="E33" s="578">
        <v>144</v>
      </c>
      <c r="F33" s="1049">
        <f>SUM(F27:I32)</f>
        <v>0</v>
      </c>
      <c r="G33" s="1053"/>
      <c r="H33" s="1053"/>
      <c r="I33" s="1050"/>
    </row>
    <row r="34" spans="1:9" x14ac:dyDescent="0.25">
      <c r="A34" s="804" t="s">
        <v>5067</v>
      </c>
      <c r="B34" s="821"/>
      <c r="C34" s="821"/>
      <c r="D34" s="821"/>
      <c r="E34" s="821"/>
      <c r="F34" s="821"/>
      <c r="G34" s="821"/>
      <c r="H34" s="821"/>
      <c r="I34" s="805"/>
    </row>
    <row r="35" spans="1:9" x14ac:dyDescent="0.25">
      <c r="A35" s="744" t="s">
        <v>3396</v>
      </c>
      <c r="B35" s="745"/>
      <c r="C35" s="745"/>
      <c r="D35" s="746"/>
      <c r="E35" s="577">
        <v>121</v>
      </c>
      <c r="F35" s="1033"/>
      <c r="G35" s="1034"/>
      <c r="H35" s="1034"/>
      <c r="I35" s="1035"/>
    </row>
    <row r="36" spans="1:9" x14ac:dyDescent="0.25">
      <c r="A36" s="741" t="s">
        <v>3398</v>
      </c>
      <c r="B36" s="741"/>
      <c r="C36" s="741"/>
      <c r="D36" s="741"/>
      <c r="E36" s="577">
        <v>145</v>
      </c>
      <c r="F36" s="1032"/>
      <c r="G36" s="1032"/>
      <c r="H36" s="1032"/>
      <c r="I36" s="1032"/>
    </row>
    <row r="37" spans="1:9" ht="15" customHeight="1" x14ac:dyDescent="0.25">
      <c r="A37" s="795" t="s">
        <v>3400</v>
      </c>
      <c r="B37" s="796"/>
      <c r="C37" s="796"/>
      <c r="D37" s="797"/>
      <c r="E37" s="577">
        <v>125</v>
      </c>
      <c r="F37" s="1033"/>
      <c r="G37" s="1034"/>
      <c r="H37" s="1034"/>
      <c r="I37" s="1035"/>
    </row>
    <row r="38" spans="1:9" ht="15" customHeight="1" x14ac:dyDescent="0.25">
      <c r="A38" s="802" t="s">
        <v>5068</v>
      </c>
      <c r="B38" s="802"/>
      <c r="C38" s="802"/>
      <c r="D38" s="802"/>
      <c r="E38" s="577">
        <v>310</v>
      </c>
      <c r="F38" s="1033"/>
      <c r="G38" s="1034"/>
      <c r="H38" s="1034"/>
      <c r="I38" s="1035"/>
    </row>
    <row r="39" spans="1:9" ht="15" customHeight="1" x14ac:dyDescent="0.25">
      <c r="A39" s="802" t="s">
        <v>3404</v>
      </c>
      <c r="B39" s="802"/>
      <c r="C39" s="802"/>
      <c r="D39" s="802"/>
      <c r="E39" s="578">
        <v>133</v>
      </c>
      <c r="F39" s="1049"/>
      <c r="G39" s="1053"/>
      <c r="H39" s="1053"/>
      <c r="I39" s="1050"/>
    </row>
    <row r="40" spans="1:9" ht="15" customHeight="1" x14ac:dyDescent="0.25">
      <c r="A40" s="795" t="s">
        <v>3406</v>
      </c>
      <c r="B40" s="796"/>
      <c r="C40" s="796"/>
      <c r="D40" s="797"/>
      <c r="E40" s="578">
        <v>148</v>
      </c>
      <c r="F40" s="1049"/>
      <c r="G40" s="1053"/>
      <c r="H40" s="1053"/>
      <c r="I40" s="1050"/>
    </row>
    <row r="41" spans="1:9" ht="15" customHeight="1" x14ac:dyDescent="0.25">
      <c r="A41" s="802" t="s">
        <v>3408</v>
      </c>
      <c r="B41" s="802"/>
      <c r="C41" s="802"/>
      <c r="D41" s="802"/>
      <c r="E41" s="578">
        <v>128</v>
      </c>
      <c r="F41" s="1051"/>
      <c r="G41" s="1051"/>
      <c r="H41" s="1051"/>
      <c r="I41" s="1051"/>
    </row>
    <row r="42" spans="1:9" ht="15" customHeight="1" x14ac:dyDescent="0.25">
      <c r="A42" s="802" t="s">
        <v>5069</v>
      </c>
      <c r="B42" s="802"/>
      <c r="C42" s="802"/>
      <c r="D42" s="802"/>
      <c r="E42" s="578">
        <v>135</v>
      </c>
      <c r="F42" s="1051"/>
      <c r="G42" s="1051"/>
      <c r="H42" s="1051"/>
      <c r="I42" s="1051"/>
    </row>
    <row r="43" spans="1:9" ht="15" customHeight="1" x14ac:dyDescent="0.25">
      <c r="A43" s="795" t="s">
        <v>3411</v>
      </c>
      <c r="B43" s="796"/>
      <c r="C43" s="796"/>
      <c r="D43" s="797"/>
      <c r="E43" s="577">
        <v>150</v>
      </c>
      <c r="F43" s="1033"/>
      <c r="G43" s="1034"/>
      <c r="H43" s="1034"/>
      <c r="I43" s="1035"/>
    </row>
    <row r="44" spans="1:9" x14ac:dyDescent="0.25">
      <c r="A44" s="795" t="s">
        <v>3413</v>
      </c>
      <c r="B44" s="796"/>
      <c r="C44" s="796"/>
      <c r="D44" s="797"/>
      <c r="E44" s="578">
        <v>152</v>
      </c>
      <c r="F44" s="1049">
        <f>SUM(F35:I43)</f>
        <v>0</v>
      </c>
      <c r="G44" s="1053"/>
      <c r="H44" s="1053"/>
      <c r="I44" s="1050"/>
    </row>
    <row r="45" spans="1:9" x14ac:dyDescent="0.25">
      <c r="A45" s="803" t="s">
        <v>5070</v>
      </c>
      <c r="B45" s="803"/>
      <c r="C45" s="803"/>
      <c r="D45" s="803"/>
      <c r="E45" s="803"/>
      <c r="F45" s="803"/>
      <c r="G45" s="803"/>
      <c r="H45" s="803"/>
      <c r="I45" s="803"/>
    </row>
    <row r="46" spans="1:9" ht="15" customHeight="1" x14ac:dyDescent="0.25">
      <c r="A46" s="795" t="s">
        <v>5071</v>
      </c>
      <c r="B46" s="796"/>
      <c r="C46" s="796"/>
      <c r="D46" s="797"/>
      <c r="E46" s="578">
        <v>137</v>
      </c>
      <c r="F46" s="1049">
        <f>F44+F33+F25</f>
        <v>0</v>
      </c>
      <c r="G46" s="1053"/>
      <c r="H46" s="1053"/>
      <c r="I46" s="1050"/>
    </row>
    <row r="47" spans="1:9" ht="15" customHeight="1" x14ac:dyDescent="0.25">
      <c r="A47" s="850" t="s">
        <v>5072</v>
      </c>
      <c r="B47" s="850"/>
      <c r="C47" s="850"/>
      <c r="D47" s="850"/>
      <c r="E47" s="850"/>
      <c r="F47" s="850"/>
      <c r="G47" s="850"/>
      <c r="H47" s="850"/>
      <c r="I47" s="850"/>
    </row>
    <row r="48" spans="1:9" ht="15" customHeight="1" x14ac:dyDescent="0.25">
      <c r="A48" s="802" t="s">
        <v>5073</v>
      </c>
      <c r="B48" s="802"/>
      <c r="C48" s="802"/>
      <c r="D48" s="802"/>
      <c r="E48" s="578">
        <v>117</v>
      </c>
      <c r="F48" s="992"/>
      <c r="G48" s="993"/>
      <c r="H48" s="993"/>
      <c r="I48" s="994"/>
    </row>
    <row r="49" spans="1:11" x14ac:dyDescent="0.25">
      <c r="A49" s="804" t="s">
        <v>3421</v>
      </c>
      <c r="B49" s="821"/>
      <c r="C49" s="821"/>
      <c r="D49" s="821"/>
      <c r="E49" s="821"/>
      <c r="F49" s="821"/>
      <c r="G49" s="821"/>
      <c r="H49" s="821"/>
      <c r="I49" s="805"/>
    </row>
    <row r="50" spans="1:11" ht="15" customHeight="1" x14ac:dyDescent="0.25">
      <c r="A50" s="647" t="s">
        <v>5074</v>
      </c>
      <c r="B50" s="647"/>
      <c r="C50" s="647"/>
      <c r="D50" s="647"/>
      <c r="E50" s="647"/>
      <c r="F50" s="647"/>
      <c r="G50" s="647"/>
      <c r="H50" s="647"/>
      <c r="I50" s="647"/>
    </row>
    <row r="51" spans="1:11" ht="15" customHeight="1" x14ac:dyDescent="0.25">
      <c r="A51" s="802" t="s">
        <v>5075</v>
      </c>
      <c r="B51" s="802"/>
      <c r="C51" s="802"/>
      <c r="D51" s="802"/>
      <c r="E51" s="577" t="s">
        <v>5076</v>
      </c>
      <c r="F51" s="747"/>
      <c r="G51" s="814"/>
      <c r="H51" s="814"/>
      <c r="I51" s="748"/>
    </row>
    <row r="52" spans="1:11" ht="15" customHeight="1" x14ac:dyDescent="0.25">
      <c r="A52" s="802" t="s">
        <v>5077</v>
      </c>
      <c r="B52" s="802"/>
      <c r="C52" s="802"/>
      <c r="D52" s="802"/>
      <c r="E52" s="578" t="s">
        <v>5078</v>
      </c>
      <c r="F52" s="992"/>
      <c r="G52" s="993"/>
      <c r="H52" s="993"/>
      <c r="I52" s="994"/>
    </row>
    <row r="53" spans="1:11" ht="15" customHeight="1" x14ac:dyDescent="0.25">
      <c r="A53" s="795" t="s">
        <v>3427</v>
      </c>
      <c r="B53" s="796"/>
      <c r="C53" s="796"/>
      <c r="D53" s="797"/>
      <c r="E53" s="578" t="s">
        <v>5079</v>
      </c>
      <c r="F53" s="992"/>
      <c r="G53" s="993"/>
      <c r="H53" s="993"/>
      <c r="I53" s="994"/>
    </row>
    <row r="54" spans="1:11" ht="15" customHeight="1" x14ac:dyDescent="0.25">
      <c r="A54" s="795" t="s">
        <v>3429</v>
      </c>
      <c r="B54" s="796"/>
      <c r="C54" s="796"/>
      <c r="D54" s="797"/>
      <c r="E54" s="577" t="s">
        <v>5080</v>
      </c>
      <c r="F54" s="747"/>
      <c r="G54" s="814"/>
      <c r="H54" s="814"/>
      <c r="I54" s="748"/>
    </row>
    <row r="55" spans="1:11" x14ac:dyDescent="0.25">
      <c r="A55" s="741" t="s">
        <v>5081</v>
      </c>
      <c r="B55" s="741"/>
      <c r="C55" s="741"/>
      <c r="D55" s="741"/>
      <c r="E55" s="577" t="s">
        <v>5082</v>
      </c>
      <c r="F55" s="744" t="s">
        <v>4630</v>
      </c>
      <c r="G55" s="746"/>
      <c r="H55" s="744" t="s">
        <v>4631</v>
      </c>
      <c r="I55" s="746"/>
      <c r="J55" s="744" t="s">
        <v>4632</v>
      </c>
      <c r="K55" s="746"/>
    </row>
    <row r="56" spans="1:11" x14ac:dyDescent="0.25">
      <c r="F56" s="747"/>
      <c r="G56" s="748"/>
      <c r="H56" s="747"/>
      <c r="I56" s="748"/>
      <c r="J56" s="747"/>
      <c r="K56" s="748"/>
    </row>
    <row r="57" spans="1:11" x14ac:dyDescent="0.25">
      <c r="A57" s="744" t="s">
        <v>5083</v>
      </c>
      <c r="B57" s="745"/>
      <c r="C57" s="745"/>
      <c r="D57" s="746"/>
      <c r="E57" s="578" t="s">
        <v>5084</v>
      </c>
      <c r="F57" s="744" t="s">
        <v>4630</v>
      </c>
      <c r="G57" s="746"/>
      <c r="H57" s="744" t="s">
        <v>4631</v>
      </c>
      <c r="I57" s="746"/>
      <c r="J57" s="744" t="s">
        <v>4632</v>
      </c>
      <c r="K57" s="746"/>
    </row>
    <row r="58" spans="1:11" x14ac:dyDescent="0.25">
      <c r="F58" s="747"/>
      <c r="G58" s="748"/>
      <c r="H58" s="747"/>
      <c r="I58" s="748"/>
      <c r="J58" s="747"/>
      <c r="K58" s="748"/>
    </row>
    <row r="59" spans="1:11" x14ac:dyDescent="0.25">
      <c r="A59" s="744" t="s">
        <v>3433</v>
      </c>
      <c r="B59" s="746"/>
    </row>
    <row r="60" spans="1:11" x14ac:dyDescent="0.25">
      <c r="A60" s="744" t="s">
        <v>4630</v>
      </c>
      <c r="B60" s="746"/>
      <c r="C60" s="744" t="s">
        <v>4631</v>
      </c>
      <c r="D60" s="746"/>
      <c r="E60" s="744" t="s">
        <v>4632</v>
      </c>
      <c r="F60" s="746"/>
    </row>
    <row r="61" spans="1:11" x14ac:dyDescent="0.25">
      <c r="A61" s="747"/>
      <c r="B61" s="748"/>
      <c r="C61" s="747"/>
      <c r="D61" s="748"/>
      <c r="E61" s="747"/>
      <c r="F61" s="748"/>
    </row>
    <row r="63" spans="1:11" ht="15" customHeight="1" x14ac:dyDescent="0.25">
      <c r="A63" s="647" t="s">
        <v>5085</v>
      </c>
      <c r="B63" s="647"/>
      <c r="C63" s="647"/>
      <c r="D63" s="647"/>
      <c r="E63" s="647"/>
      <c r="F63" s="647"/>
      <c r="G63" s="647"/>
      <c r="H63" s="647"/>
      <c r="I63" s="647"/>
      <c r="J63" s="647"/>
      <c r="K63" s="647"/>
    </row>
    <row r="64" spans="1:11" x14ac:dyDescent="0.25">
      <c r="A64" s="647"/>
      <c r="B64" s="647"/>
      <c r="C64" s="647"/>
      <c r="D64" s="647"/>
      <c r="E64" s="647"/>
      <c r="F64" s="647"/>
      <c r="G64" s="647"/>
      <c r="H64" s="647"/>
      <c r="I64" s="647"/>
      <c r="J64" s="647"/>
      <c r="K64" s="647"/>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32" t="s">
        <v>5086</v>
      </c>
      <c r="B1" s="632"/>
      <c r="C1" s="632"/>
    </row>
    <row r="3" spans="1:5" x14ac:dyDescent="0.25">
      <c r="A3" s="741" t="s">
        <v>5087</v>
      </c>
      <c r="B3" s="741"/>
      <c r="C3" s="741"/>
      <c r="D3" s="741"/>
      <c r="E3" s="741"/>
    </row>
    <row r="4" spans="1:5" x14ac:dyDescent="0.25">
      <c r="A4" s="815"/>
      <c r="B4" s="815"/>
      <c r="C4" s="815"/>
      <c r="D4" s="815"/>
      <c r="E4" s="815"/>
    </row>
    <row r="5" spans="1:5" x14ac:dyDescent="0.25">
      <c r="A5" s="815"/>
      <c r="B5" s="815"/>
      <c r="C5" s="815"/>
      <c r="D5" s="815"/>
      <c r="E5" s="815"/>
    </row>
    <row r="6" spans="1:5" x14ac:dyDescent="0.25">
      <c r="A6" s="815"/>
      <c r="B6" s="815"/>
      <c r="C6" s="815"/>
      <c r="D6" s="815"/>
      <c r="E6" s="815"/>
    </row>
    <row r="7" spans="1:5" x14ac:dyDescent="0.25">
      <c r="A7" s="815"/>
      <c r="B7" s="815"/>
      <c r="C7" s="815"/>
      <c r="D7" s="815"/>
      <c r="E7" s="815"/>
    </row>
    <row r="8" spans="1:5" x14ac:dyDescent="0.25">
      <c r="A8" s="815"/>
      <c r="B8" s="815"/>
      <c r="C8" s="815"/>
      <c r="D8" s="815"/>
      <c r="E8" s="815"/>
    </row>
    <row r="10" spans="1:5" x14ac:dyDescent="0.25">
      <c r="A10" s="741" t="s">
        <v>4928</v>
      </c>
      <c r="B10" s="741"/>
      <c r="C10" s="741"/>
      <c r="D10" s="741"/>
      <c r="E10" s="741"/>
    </row>
    <row r="11" spans="1:5" x14ac:dyDescent="0.25">
      <c r="A11" s="841"/>
      <c r="B11" s="842"/>
      <c r="C11" s="842"/>
      <c r="D11" s="842"/>
      <c r="E11" s="843"/>
    </row>
    <row r="12" spans="1:5" x14ac:dyDescent="0.25">
      <c r="A12" s="847"/>
      <c r="B12" s="848"/>
      <c r="C12" s="848"/>
      <c r="D12" s="848"/>
      <c r="E12" s="849"/>
    </row>
    <row r="13" spans="1:5" x14ac:dyDescent="0.25">
      <c r="A13" s="847"/>
      <c r="B13" s="848"/>
      <c r="C13" s="848"/>
      <c r="D13" s="848"/>
      <c r="E13" s="849"/>
    </row>
    <row r="14" spans="1:5" x14ac:dyDescent="0.25">
      <c r="A14" s="847"/>
      <c r="B14" s="848"/>
      <c r="C14" s="848"/>
      <c r="D14" s="848"/>
      <c r="E14" s="849"/>
    </row>
    <row r="15" spans="1:5" x14ac:dyDescent="0.25">
      <c r="A15" s="844"/>
      <c r="B15" s="845"/>
      <c r="C15" s="845"/>
      <c r="D15" s="845"/>
      <c r="E15" s="846"/>
    </row>
    <row r="17" spans="1:11" x14ac:dyDescent="0.25">
      <c r="A17" s="741" t="s">
        <v>1213</v>
      </c>
      <c r="B17" s="741"/>
      <c r="C17" s="815"/>
      <c r="D17" s="815"/>
      <c r="E17" s="815"/>
      <c r="F17" s="815"/>
      <c r="G17" s="815"/>
    </row>
    <row r="18" spans="1:11" x14ac:dyDescent="0.25">
      <c r="A18" s="744" t="s">
        <v>1219</v>
      </c>
      <c r="B18" s="746"/>
      <c r="C18" s="815"/>
      <c r="D18" s="815"/>
      <c r="E18" s="815"/>
      <c r="F18" s="815"/>
      <c r="G18" s="815"/>
    </row>
    <row r="19" spans="1:11" x14ac:dyDescent="0.25">
      <c r="A19" s="744" t="s">
        <v>4929</v>
      </c>
      <c r="B19" s="746"/>
      <c r="C19" s="747"/>
      <c r="D19" s="814"/>
      <c r="E19" s="814"/>
      <c r="F19" s="814"/>
      <c r="G19" s="748"/>
    </row>
    <row r="20" spans="1:11" ht="15" customHeight="1" x14ac:dyDescent="0.25">
      <c r="A20" s="802" t="s">
        <v>4930</v>
      </c>
      <c r="B20" s="802"/>
      <c r="C20" s="747"/>
      <c r="D20" s="814"/>
      <c r="E20" s="814"/>
      <c r="F20" s="814"/>
      <c r="G20" s="748"/>
    </row>
    <row r="21" spans="1:11" x14ac:dyDescent="0.25">
      <c r="A21" s="744" t="s">
        <v>4931</v>
      </c>
      <c r="B21" s="746"/>
      <c r="C21" s="747"/>
      <c r="D21" s="814"/>
      <c r="E21" s="814"/>
      <c r="F21" s="814"/>
      <c r="G21" s="748"/>
    </row>
    <row r="22" spans="1:11" x14ac:dyDescent="0.25">
      <c r="A22" s="744" t="s">
        <v>4932</v>
      </c>
      <c r="B22" s="746"/>
      <c r="C22" s="747"/>
      <c r="D22" s="814"/>
      <c r="E22" s="814"/>
      <c r="F22" s="814"/>
      <c r="G22" s="748"/>
    </row>
    <row r="23" spans="1:11" x14ac:dyDescent="0.25">
      <c r="A23" s="744" t="s">
        <v>4933</v>
      </c>
      <c r="B23" s="746"/>
      <c r="C23" s="747"/>
      <c r="D23" s="814"/>
      <c r="E23" s="814"/>
      <c r="F23" s="814"/>
      <c r="G23" s="748"/>
    </row>
    <row r="25" spans="1:11" x14ac:dyDescent="0.25">
      <c r="A25" s="828" t="s">
        <v>5088</v>
      </c>
      <c r="B25" s="828"/>
      <c r="C25" s="828"/>
      <c r="D25" s="828"/>
      <c r="E25" s="828"/>
      <c r="F25" s="828"/>
      <c r="G25" s="828"/>
    </row>
    <row r="26" spans="1:11" ht="15" customHeight="1" x14ac:dyDescent="0.25">
      <c r="A26" s="741" t="s">
        <v>5089</v>
      </c>
      <c r="B26" s="741"/>
      <c r="C26" s="579" t="s">
        <v>5090</v>
      </c>
      <c r="D26" s="581"/>
      <c r="E26" s="741" t="s">
        <v>5091</v>
      </c>
      <c r="F26" s="741"/>
      <c r="G26" s="581"/>
      <c r="H26" s="802" t="s">
        <v>5092</v>
      </c>
      <c r="I26" s="802"/>
      <c r="J26" s="802"/>
      <c r="K26" s="802"/>
    </row>
    <row r="27" spans="1:11" x14ac:dyDescent="0.25">
      <c r="A27" s="579" t="s">
        <v>5035</v>
      </c>
      <c r="B27" s="741" t="s">
        <v>5093</v>
      </c>
      <c r="C27" s="741"/>
      <c r="D27" s="579" t="s">
        <v>4939</v>
      </c>
      <c r="E27" s="1033"/>
      <c r="F27" s="1034"/>
      <c r="G27" s="1035"/>
      <c r="H27" s="741" t="s">
        <v>5094</v>
      </c>
      <c r="I27" s="741"/>
      <c r="J27" s="741"/>
      <c r="K27" s="741"/>
    </row>
    <row r="28" spans="1:11" x14ac:dyDescent="0.25">
      <c r="A28" s="627" t="s">
        <v>5095</v>
      </c>
      <c r="B28" s="627"/>
      <c r="C28" s="627"/>
      <c r="D28" s="627"/>
      <c r="E28" s="627"/>
      <c r="F28" s="627"/>
      <c r="G28" s="627"/>
      <c r="H28" s="627"/>
      <c r="I28" s="627"/>
      <c r="J28" s="627"/>
      <c r="K28" s="627"/>
    </row>
    <row r="30" spans="1:11" x14ac:dyDescent="0.25">
      <c r="A30" s="837" t="s">
        <v>1228</v>
      </c>
      <c r="B30" s="839"/>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28" t="s">
        <v>4943</v>
      </c>
      <c r="B36" s="828"/>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37" t="s">
        <v>4947</v>
      </c>
      <c r="B42" s="838"/>
      <c r="C42" s="838"/>
      <c r="D42" s="838"/>
      <c r="E42" s="839"/>
    </row>
    <row r="43" spans="1:5" x14ac:dyDescent="0.25">
      <c r="A43" s="841"/>
      <c r="B43" s="842"/>
      <c r="C43" s="842"/>
      <c r="D43" s="842"/>
      <c r="E43" s="843"/>
    </row>
    <row r="44" spans="1:5" x14ac:dyDescent="0.25">
      <c r="A44" s="847"/>
      <c r="B44" s="848"/>
      <c r="C44" s="848"/>
      <c r="D44" s="848"/>
      <c r="E44" s="849"/>
    </row>
    <row r="45" spans="1:5" x14ac:dyDescent="0.25">
      <c r="A45" s="847"/>
      <c r="B45" s="848"/>
      <c r="C45" s="848"/>
      <c r="D45" s="848"/>
      <c r="E45" s="849"/>
    </row>
    <row r="46" spans="1:5" x14ac:dyDescent="0.25">
      <c r="A46" s="847"/>
      <c r="B46" s="848"/>
      <c r="C46" s="848"/>
      <c r="D46" s="848"/>
      <c r="E46" s="849"/>
    </row>
    <row r="47" spans="1:5" x14ac:dyDescent="0.25">
      <c r="A47" s="847"/>
      <c r="B47" s="848"/>
      <c r="C47" s="848"/>
      <c r="D47" s="848"/>
      <c r="E47" s="849"/>
    </row>
    <row r="48" spans="1:5" x14ac:dyDescent="0.25">
      <c r="A48" s="844"/>
      <c r="B48" s="845"/>
      <c r="C48" s="845"/>
      <c r="D48" s="845"/>
      <c r="E48" s="846"/>
    </row>
    <row r="50" spans="1:5" ht="15" customHeight="1" x14ac:dyDescent="0.25">
      <c r="A50" s="647" t="s">
        <v>5096</v>
      </c>
      <c r="B50" s="647"/>
      <c r="C50" s="647"/>
      <c r="D50" s="647"/>
      <c r="E50" s="647"/>
    </row>
    <row r="52" spans="1:5" x14ac:dyDescent="0.25">
      <c r="A52" s="804" t="s">
        <v>4949</v>
      </c>
      <c r="B52" s="821"/>
      <c r="C52" s="821"/>
      <c r="D52" s="821"/>
      <c r="E52" s="805"/>
    </row>
    <row r="53" spans="1:5" x14ac:dyDescent="0.25">
      <c r="A53" s="837" t="s">
        <v>4950</v>
      </c>
      <c r="B53" s="838"/>
      <c r="C53" s="838"/>
      <c r="D53" s="838"/>
      <c r="E53" s="839"/>
    </row>
    <row r="54" spans="1:5" ht="60" x14ac:dyDescent="0.25">
      <c r="A54" s="579" t="s">
        <v>4951</v>
      </c>
      <c r="B54" s="580" t="s">
        <v>4952</v>
      </c>
      <c r="C54" s="579" t="s">
        <v>2423</v>
      </c>
      <c r="D54" s="747"/>
      <c r="E54" s="748"/>
    </row>
    <row r="55" spans="1:5" ht="105" x14ac:dyDescent="0.25">
      <c r="A55" s="579" t="s">
        <v>4953</v>
      </c>
      <c r="B55" s="580" t="s">
        <v>4954</v>
      </c>
      <c r="C55" s="579" t="s">
        <v>2425</v>
      </c>
      <c r="D55" s="747"/>
      <c r="E55" s="748"/>
    </row>
    <row r="56" spans="1:5" ht="60" x14ac:dyDescent="0.25">
      <c r="A56" s="579" t="s">
        <v>4955</v>
      </c>
      <c r="B56" s="580" t="s">
        <v>5097</v>
      </c>
      <c r="C56" s="579" t="s">
        <v>2427</v>
      </c>
      <c r="D56" s="747"/>
      <c r="E56" s="748"/>
    </row>
    <row r="57" spans="1:5" x14ac:dyDescent="0.25">
      <c r="A57" s="744" t="s">
        <v>5098</v>
      </c>
      <c r="B57" s="745"/>
      <c r="C57" s="745"/>
      <c r="D57" s="745"/>
      <c r="E57" s="746"/>
    </row>
    <row r="58" spans="1:5" x14ac:dyDescent="0.25">
      <c r="A58" s="828" t="s">
        <v>4957</v>
      </c>
      <c r="B58" s="828"/>
      <c r="C58" s="828"/>
      <c r="D58" s="828"/>
      <c r="E58" s="828"/>
    </row>
    <row r="59" spans="1:5" ht="15" customHeight="1" x14ac:dyDescent="0.25">
      <c r="A59" s="802" t="s">
        <v>5099</v>
      </c>
      <c r="B59" s="802"/>
      <c r="C59" s="802"/>
      <c r="D59" s="802"/>
      <c r="E59" s="802"/>
    </row>
    <row r="60" spans="1:5" ht="15" customHeight="1" x14ac:dyDescent="0.25">
      <c r="A60" s="741" t="s">
        <v>4959</v>
      </c>
      <c r="B60" s="741"/>
      <c r="C60" s="802" t="s">
        <v>4960</v>
      </c>
      <c r="D60" s="802"/>
      <c r="E60" s="802"/>
    </row>
    <row r="61" spans="1:5" x14ac:dyDescent="0.25">
      <c r="A61" s="795" t="s">
        <v>4961</v>
      </c>
      <c r="B61" s="797"/>
      <c r="C61" s="795">
        <v>0</v>
      </c>
      <c r="D61" s="796"/>
      <c r="E61" s="797"/>
    </row>
    <row r="62" spans="1:5" ht="15" customHeight="1" x14ac:dyDescent="0.25">
      <c r="A62" s="795" t="s">
        <v>5100</v>
      </c>
      <c r="B62" s="797"/>
      <c r="C62" s="795" t="s">
        <v>4963</v>
      </c>
      <c r="D62" s="796"/>
      <c r="E62" s="797"/>
    </row>
    <row r="63" spans="1:5" ht="15" customHeight="1" x14ac:dyDescent="0.25">
      <c r="A63" s="795" t="s">
        <v>4964</v>
      </c>
      <c r="B63" s="797"/>
      <c r="C63" s="795" t="s">
        <v>4965</v>
      </c>
      <c r="D63" s="796"/>
      <c r="E63" s="797"/>
    </row>
    <row r="64" spans="1:5" ht="15" customHeight="1" x14ac:dyDescent="0.25">
      <c r="A64" s="795" t="s">
        <v>4966</v>
      </c>
      <c r="B64" s="797"/>
      <c r="C64" s="795" t="s">
        <v>4967</v>
      </c>
      <c r="D64" s="796"/>
      <c r="E64" s="797"/>
    </row>
    <row r="65" spans="1:5" ht="15" customHeight="1" x14ac:dyDescent="0.25">
      <c r="A65" s="795" t="s">
        <v>4968</v>
      </c>
      <c r="B65" s="797"/>
      <c r="C65" s="795">
        <v>1.5</v>
      </c>
      <c r="D65" s="796"/>
      <c r="E65" s="797"/>
    </row>
    <row r="66" spans="1:5" ht="120" x14ac:dyDescent="0.25">
      <c r="A66" s="579" t="s">
        <v>4969</v>
      </c>
      <c r="B66" s="580" t="s">
        <v>5101</v>
      </c>
      <c r="C66" s="579" t="s">
        <v>5102</v>
      </c>
      <c r="D66" s="747"/>
      <c r="E66" s="748"/>
    </row>
    <row r="68" spans="1:5" x14ac:dyDescent="0.25">
      <c r="A68" s="804" t="s">
        <v>4972</v>
      </c>
      <c r="B68" s="821"/>
      <c r="C68" s="821"/>
      <c r="D68" s="821"/>
      <c r="E68" s="805"/>
    </row>
    <row r="69" spans="1:5" x14ac:dyDescent="0.25">
      <c r="A69" s="828" t="s">
        <v>4973</v>
      </c>
      <c r="B69" s="828"/>
      <c r="C69" s="828"/>
      <c r="D69" s="828"/>
      <c r="E69" s="828"/>
    </row>
    <row r="70" spans="1:5" x14ac:dyDescent="0.25">
      <c r="A70" s="579" t="s">
        <v>4974</v>
      </c>
      <c r="B70" s="579" t="s">
        <v>4975</v>
      </c>
      <c r="C70" s="747"/>
      <c r="D70" s="814"/>
      <c r="E70" s="748"/>
    </row>
    <row r="71" spans="1:5" ht="15" customHeight="1" x14ac:dyDescent="0.25">
      <c r="A71" s="802" t="s">
        <v>4976</v>
      </c>
      <c r="B71" s="802"/>
      <c r="C71" s="802"/>
      <c r="D71" s="802"/>
      <c r="E71" s="802"/>
    </row>
    <row r="72" spans="1:5" x14ac:dyDescent="0.25">
      <c r="A72" s="828" t="s">
        <v>4977</v>
      </c>
      <c r="B72" s="828"/>
      <c r="C72" s="828"/>
      <c r="D72" s="828"/>
      <c r="E72" s="828"/>
    </row>
    <row r="73" spans="1:5" ht="15" customHeight="1" x14ac:dyDescent="0.25">
      <c r="A73" s="802" t="s">
        <v>5103</v>
      </c>
      <c r="B73" s="802"/>
      <c r="C73" s="802"/>
      <c r="D73" s="579" t="s">
        <v>5104</v>
      </c>
      <c r="E73" s="581"/>
    </row>
    <row r="74" spans="1:5" x14ac:dyDescent="0.25">
      <c r="A74" s="79" t="s">
        <v>4980</v>
      </c>
      <c r="B74" s="79" t="s">
        <v>102</v>
      </c>
      <c r="C74" s="747"/>
      <c r="D74" s="814"/>
      <c r="E74" s="748"/>
    </row>
    <row r="75" spans="1:5" x14ac:dyDescent="0.25">
      <c r="A75" s="741" t="s">
        <v>5105</v>
      </c>
      <c r="B75" s="741"/>
      <c r="C75" s="741"/>
      <c r="D75" s="741"/>
      <c r="E75" s="741"/>
    </row>
    <row r="76" spans="1:5" x14ac:dyDescent="0.25">
      <c r="A76" s="741" t="s">
        <v>5106</v>
      </c>
      <c r="B76" s="741"/>
      <c r="C76" s="741"/>
      <c r="D76" s="741"/>
      <c r="E76" s="741"/>
    </row>
    <row r="77" spans="1:5" x14ac:dyDescent="0.25">
      <c r="A77" s="828" t="s">
        <v>4983</v>
      </c>
      <c r="B77" s="828"/>
      <c r="C77" s="828"/>
      <c r="D77" s="828"/>
      <c r="E77" s="828"/>
    </row>
    <row r="78" spans="1:5" x14ac:dyDescent="0.25">
      <c r="A78" s="741" t="s">
        <v>5107</v>
      </c>
      <c r="B78" s="741"/>
      <c r="C78" s="741"/>
      <c r="D78" s="741"/>
      <c r="E78" s="741"/>
    </row>
    <row r="79" spans="1:5" x14ac:dyDescent="0.25">
      <c r="A79" s="744" t="s">
        <v>4985</v>
      </c>
      <c r="B79" s="745"/>
      <c r="C79" s="745"/>
      <c r="D79" s="745"/>
      <c r="E79" s="746"/>
    </row>
    <row r="80" spans="1:5" x14ac:dyDescent="0.25">
      <c r="A80" s="741" t="s">
        <v>5108</v>
      </c>
      <c r="B80" s="741"/>
      <c r="C80" s="741"/>
      <c r="D80" s="741"/>
      <c r="E80" s="741"/>
    </row>
    <row r="81" spans="1:5" x14ac:dyDescent="0.25">
      <c r="A81" s="744" t="s">
        <v>5109</v>
      </c>
      <c r="B81" s="745"/>
      <c r="C81" s="745"/>
      <c r="D81" s="745"/>
      <c r="E81" s="746"/>
    </row>
    <row r="82" spans="1:5" x14ac:dyDescent="0.25">
      <c r="A82" s="579" t="s">
        <v>4988</v>
      </c>
      <c r="B82" s="579" t="s">
        <v>4989</v>
      </c>
      <c r="C82" s="747"/>
      <c r="D82" s="814"/>
      <c r="E82" s="748"/>
    </row>
    <row r="84" spans="1:5" x14ac:dyDescent="0.25">
      <c r="A84" s="804" t="s">
        <v>4990</v>
      </c>
      <c r="B84" s="821"/>
      <c r="C84" s="821"/>
      <c r="D84" s="821"/>
      <c r="E84" s="805"/>
    </row>
    <row r="85" spans="1:5" x14ac:dyDescent="0.25">
      <c r="A85" s="828" t="s">
        <v>5110</v>
      </c>
      <c r="B85" s="828"/>
      <c r="C85" s="828"/>
      <c r="D85" s="828"/>
      <c r="E85" s="828"/>
    </row>
    <row r="86" spans="1:5" x14ac:dyDescent="0.25">
      <c r="A86" s="579" t="s">
        <v>5111</v>
      </c>
      <c r="B86" s="744" t="s">
        <v>4993</v>
      </c>
      <c r="C86" s="746"/>
      <c r="D86" s="744" t="s">
        <v>4994</v>
      </c>
      <c r="E86" s="746"/>
    </row>
    <row r="87" spans="1:5" x14ac:dyDescent="0.25">
      <c r="A87" s="742" t="s">
        <v>4995</v>
      </c>
      <c r="B87" s="744" t="s">
        <v>4996</v>
      </c>
      <c r="C87" s="746"/>
      <c r="D87" s="1054">
        <v>0</v>
      </c>
      <c r="E87" s="746"/>
    </row>
    <row r="88" spans="1:5" x14ac:dyDescent="0.25">
      <c r="A88" s="743"/>
      <c r="B88" s="744" t="s">
        <v>4997</v>
      </c>
      <c r="C88" s="746"/>
      <c r="D88" s="744" t="s">
        <v>5112</v>
      </c>
      <c r="E88" s="746"/>
    </row>
    <row r="89" spans="1:5" x14ac:dyDescent="0.25">
      <c r="A89" s="579" t="s">
        <v>4999</v>
      </c>
      <c r="B89" s="744" t="s">
        <v>5000</v>
      </c>
      <c r="C89" s="746"/>
      <c r="D89" s="744" t="s">
        <v>5113</v>
      </c>
      <c r="E89" s="746"/>
    </row>
    <row r="90" spans="1:5" x14ac:dyDescent="0.25">
      <c r="A90" s="579" t="s">
        <v>5001</v>
      </c>
      <c r="B90" s="579" t="s">
        <v>5114</v>
      </c>
      <c r="C90" s="579" t="s">
        <v>5002</v>
      </c>
      <c r="D90" s="815"/>
      <c r="E90" s="815"/>
    </row>
    <row r="91" spans="1:5" ht="30" x14ac:dyDescent="0.25">
      <c r="A91" s="580" t="s">
        <v>5004</v>
      </c>
      <c r="B91" s="580" t="s">
        <v>5115</v>
      </c>
      <c r="C91" s="580" t="s">
        <v>5006</v>
      </c>
      <c r="D91" s="992"/>
      <c r="E91" s="994"/>
    </row>
    <row r="92" spans="1:5" x14ac:dyDescent="0.25">
      <c r="A92" s="579" t="s">
        <v>5007</v>
      </c>
      <c r="B92" s="579" t="s">
        <v>5116</v>
      </c>
      <c r="C92" s="579" t="s">
        <v>5009</v>
      </c>
      <c r="D92" s="815"/>
      <c r="E92" s="815"/>
    </row>
    <row r="93" spans="1:5" x14ac:dyDescent="0.25">
      <c r="A93" s="579" t="s">
        <v>5010</v>
      </c>
      <c r="B93" s="579" t="s">
        <v>5117</v>
      </c>
      <c r="C93" s="579" t="s">
        <v>5118</v>
      </c>
      <c r="D93" s="815"/>
      <c r="E93" s="815"/>
    </row>
    <row r="94" spans="1:5" x14ac:dyDescent="0.25">
      <c r="A94" s="803" t="s">
        <v>5119</v>
      </c>
      <c r="B94" s="803"/>
      <c r="C94" s="803"/>
      <c r="D94" s="803"/>
      <c r="E94" s="803"/>
    </row>
    <row r="95" spans="1:5" x14ac:dyDescent="0.25">
      <c r="A95" s="579" t="s">
        <v>5012</v>
      </c>
      <c r="B95" s="579" t="s">
        <v>5120</v>
      </c>
      <c r="C95" s="579" t="s">
        <v>5121</v>
      </c>
      <c r="D95" s="815"/>
      <c r="E95" s="815"/>
    </row>
    <row r="96" spans="1:5" x14ac:dyDescent="0.25">
      <c r="A96" s="579" t="s">
        <v>5014</v>
      </c>
      <c r="B96" s="579" t="s">
        <v>5122</v>
      </c>
      <c r="C96" s="579" t="s">
        <v>5036</v>
      </c>
      <c r="D96" s="815"/>
      <c r="E96" s="815"/>
    </row>
    <row r="97" spans="1:5" x14ac:dyDescent="0.25">
      <c r="A97" s="579" t="s">
        <v>5016</v>
      </c>
      <c r="B97" s="579" t="s">
        <v>5123</v>
      </c>
      <c r="C97" s="579" t="s">
        <v>5124</v>
      </c>
      <c r="D97" s="747"/>
      <c r="E97" s="748"/>
    </row>
    <row r="98" spans="1:5" x14ac:dyDescent="0.25">
      <c r="A98" s="804" t="s">
        <v>5018</v>
      </c>
      <c r="B98" s="821"/>
      <c r="C98" s="821"/>
      <c r="D98" s="821"/>
      <c r="E98" s="805"/>
    </row>
    <row r="99" spans="1:5" ht="15" customHeight="1" x14ac:dyDescent="0.25">
      <c r="A99" s="795" t="s">
        <v>5019</v>
      </c>
      <c r="B99" s="797"/>
      <c r="C99" s="579" t="s">
        <v>5125</v>
      </c>
      <c r="D99" s="995"/>
      <c r="E99" s="996"/>
    </row>
    <row r="100" spans="1:5" x14ac:dyDescent="0.25">
      <c r="A100" s="579" t="s">
        <v>5021</v>
      </c>
      <c r="B100" s="579" t="s">
        <v>5126</v>
      </c>
      <c r="C100" s="579" t="s">
        <v>5051</v>
      </c>
      <c r="D100" s="995"/>
      <c r="E100" s="996"/>
    </row>
    <row r="101" spans="1:5" x14ac:dyDescent="0.25">
      <c r="A101" s="803" t="s">
        <v>5033</v>
      </c>
      <c r="B101" s="803"/>
      <c r="C101" s="803"/>
      <c r="D101" s="803"/>
      <c r="E101" s="803"/>
    </row>
    <row r="102" spans="1:5" x14ac:dyDescent="0.25">
      <c r="A102" s="741" t="s">
        <v>5127</v>
      </c>
      <c r="B102" s="741"/>
      <c r="C102" s="741"/>
      <c r="D102" s="995"/>
      <c r="E102" s="996"/>
    </row>
    <row r="103" spans="1:5" x14ac:dyDescent="0.25">
      <c r="A103" s="579" t="s">
        <v>5024</v>
      </c>
      <c r="B103" s="744" t="s">
        <v>5054</v>
      </c>
      <c r="C103" s="746"/>
      <c r="D103" s="747"/>
      <c r="E103" s="748"/>
    </row>
    <row r="104" spans="1:5" x14ac:dyDescent="0.25">
      <c r="A104" s="803" t="s">
        <v>5037</v>
      </c>
      <c r="B104" s="803"/>
      <c r="C104" s="803"/>
      <c r="D104" s="803"/>
      <c r="E104" s="803"/>
    </row>
    <row r="105" spans="1:5" x14ac:dyDescent="0.25">
      <c r="A105" s="579" t="s">
        <v>5027</v>
      </c>
      <c r="B105" s="579" t="s">
        <v>5128</v>
      </c>
      <c r="C105" s="579" t="s">
        <v>5057</v>
      </c>
      <c r="D105" s="747"/>
      <c r="E105" s="748"/>
    </row>
    <row r="106" spans="1:5" x14ac:dyDescent="0.25">
      <c r="A106" s="804" t="s">
        <v>5048</v>
      </c>
      <c r="B106" s="821"/>
      <c r="C106" s="821"/>
      <c r="D106" s="821"/>
      <c r="E106" s="805"/>
    </row>
    <row r="107" spans="1:5" x14ac:dyDescent="0.25">
      <c r="A107" s="579" t="s">
        <v>5030</v>
      </c>
      <c r="B107" s="579" t="s">
        <v>5129</v>
      </c>
      <c r="C107" s="579" t="s">
        <v>5130</v>
      </c>
      <c r="D107" s="747"/>
      <c r="E107" s="748"/>
    </row>
  </sheetData>
  <mergeCells count="100">
    <mergeCell ref="A104:E104"/>
    <mergeCell ref="D105:E105"/>
    <mergeCell ref="A106:E106"/>
    <mergeCell ref="D107:E107"/>
    <mergeCell ref="D100:E100"/>
    <mergeCell ref="A101:E101"/>
    <mergeCell ref="A102:C102"/>
    <mergeCell ref="D102:E102"/>
    <mergeCell ref="B103:C103"/>
    <mergeCell ref="D103:E103"/>
    <mergeCell ref="A99:B99"/>
    <mergeCell ref="D99:E99"/>
    <mergeCell ref="B89:C89"/>
    <mergeCell ref="D89:E89"/>
    <mergeCell ref="D90:E90"/>
    <mergeCell ref="D91:E91"/>
    <mergeCell ref="D92:E92"/>
    <mergeCell ref="D93:E93"/>
    <mergeCell ref="A94:E94"/>
    <mergeCell ref="D95:E95"/>
    <mergeCell ref="D96:E96"/>
    <mergeCell ref="D97:E97"/>
    <mergeCell ref="A98:E98"/>
    <mergeCell ref="A84:E84"/>
    <mergeCell ref="A85:E85"/>
    <mergeCell ref="B86:C86"/>
    <mergeCell ref="D86:E86"/>
    <mergeCell ref="A87:A88"/>
    <mergeCell ref="B87:C87"/>
    <mergeCell ref="D87:E87"/>
    <mergeCell ref="B88:C88"/>
    <mergeCell ref="D88:E88"/>
    <mergeCell ref="C82:E82"/>
    <mergeCell ref="A71:E71"/>
    <mergeCell ref="A72:E72"/>
    <mergeCell ref="A73:C73"/>
    <mergeCell ref="C74:E74"/>
    <mergeCell ref="A75:E75"/>
    <mergeCell ref="A76:E76"/>
    <mergeCell ref="A77:E77"/>
    <mergeCell ref="A78:E78"/>
    <mergeCell ref="A79:E79"/>
    <mergeCell ref="A80:E80"/>
    <mergeCell ref="A81:E81"/>
    <mergeCell ref="C70:E70"/>
    <mergeCell ref="A62:B62"/>
    <mergeCell ref="C62:E62"/>
    <mergeCell ref="A63:B63"/>
    <mergeCell ref="C63:E63"/>
    <mergeCell ref="A64:B64"/>
    <mergeCell ref="C64:E64"/>
    <mergeCell ref="A65:B65"/>
    <mergeCell ref="C65:E65"/>
    <mergeCell ref="D66:E66"/>
    <mergeCell ref="A68:E68"/>
    <mergeCell ref="A69:E69"/>
    <mergeCell ref="A58:E58"/>
    <mergeCell ref="A59:E59"/>
    <mergeCell ref="A60:B60"/>
    <mergeCell ref="C60:E60"/>
    <mergeCell ref="A61:B61"/>
    <mergeCell ref="C61:E61"/>
    <mergeCell ref="A57:E57"/>
    <mergeCell ref="A28:K28"/>
    <mergeCell ref="A30:B30"/>
    <mergeCell ref="A36:B36"/>
    <mergeCell ref="A42:E42"/>
    <mergeCell ref="A43:E48"/>
    <mergeCell ref="A50:E50"/>
    <mergeCell ref="A52:E52"/>
    <mergeCell ref="A53:E53"/>
    <mergeCell ref="D54:E54"/>
    <mergeCell ref="D55:E55"/>
    <mergeCell ref="D56:E56"/>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7:B17"/>
    <mergeCell ref="C17:G17"/>
    <mergeCell ref="A1:C1"/>
    <mergeCell ref="A3:E3"/>
    <mergeCell ref="A4:E8"/>
    <mergeCell ref="A10:E10"/>
    <mergeCell ref="A11:E1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81" t="s">
        <v>3782</v>
      </c>
      <c r="B12" s="782"/>
      <c r="C12" s="783"/>
    </row>
    <row r="13" spans="1:3" x14ac:dyDescent="0.25">
      <c r="A13" s="299" t="s">
        <v>3783</v>
      </c>
      <c r="B13" s="1070"/>
      <c r="C13" s="1071"/>
    </row>
    <row r="14" spans="1:3" x14ac:dyDescent="0.25">
      <c r="A14" s="299" t="s">
        <v>3784</v>
      </c>
      <c r="B14" s="1070"/>
      <c r="C14" s="1071"/>
    </row>
    <row r="15" spans="1:3" x14ac:dyDescent="0.25">
      <c r="A15" s="299" t="s">
        <v>3785</v>
      </c>
      <c r="B15" s="1070"/>
      <c r="C15" s="1071"/>
    </row>
    <row r="16" spans="1:3" x14ac:dyDescent="0.25">
      <c r="A16" s="299" t="s">
        <v>3786</v>
      </c>
      <c r="B16" s="1070"/>
      <c r="C16" s="1071"/>
    </row>
    <row r="17" spans="1:3" x14ac:dyDescent="0.25">
      <c r="A17" s="299" t="s">
        <v>3787</v>
      </c>
      <c r="B17" s="1070"/>
      <c r="C17" s="1071"/>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81" t="s">
        <v>3782</v>
      </c>
      <c r="B25" s="782"/>
      <c r="C25" s="783"/>
    </row>
    <row r="26" spans="1:3" x14ac:dyDescent="0.25">
      <c r="A26" s="299" t="s">
        <v>3783</v>
      </c>
      <c r="B26" s="1070"/>
      <c r="C26" s="1071"/>
    </row>
    <row r="27" spans="1:3" x14ac:dyDescent="0.25">
      <c r="A27" s="299" t="s">
        <v>3784</v>
      </c>
      <c r="B27" s="1070"/>
      <c r="C27" s="1071"/>
    </row>
    <row r="28" spans="1:3" x14ac:dyDescent="0.25">
      <c r="A28" s="299" t="s">
        <v>3785</v>
      </c>
      <c r="B28" s="1070"/>
      <c r="C28" s="1071"/>
    </row>
    <row r="29" spans="1:3" x14ac:dyDescent="0.25">
      <c r="A29" s="299" t="s">
        <v>3786</v>
      </c>
      <c r="B29" s="1070"/>
      <c r="C29" s="1071"/>
    </row>
    <row r="30" spans="1:3" x14ac:dyDescent="0.25">
      <c r="A30" s="1067" t="s">
        <v>3790</v>
      </c>
      <c r="B30" s="1068"/>
      <c r="C30" s="1069"/>
    </row>
    <row r="31" spans="1:3" x14ac:dyDescent="0.25">
      <c r="A31" s="299" t="s">
        <v>3791</v>
      </c>
      <c r="B31" s="1070"/>
      <c r="C31" s="1071"/>
    </row>
    <row r="32" spans="1:3" x14ac:dyDescent="0.25">
      <c r="A32" s="299" t="s">
        <v>3792</v>
      </c>
      <c r="B32" s="1070"/>
      <c r="C32" s="1071"/>
    </row>
    <row r="33" spans="1:3" x14ac:dyDescent="0.25">
      <c r="A33" s="299" t="s">
        <v>3793</v>
      </c>
      <c r="B33" s="1070"/>
      <c r="C33" s="1071"/>
    </row>
    <row r="34" spans="1:3" x14ac:dyDescent="0.25">
      <c r="A34" s="299" t="s">
        <v>3794</v>
      </c>
      <c r="B34" s="1070"/>
      <c r="C34" s="1071"/>
    </row>
    <row r="35" spans="1:3" x14ac:dyDescent="0.25">
      <c r="A35" s="299" t="s">
        <v>3795</v>
      </c>
      <c r="B35" s="1070"/>
      <c r="C35" s="1071"/>
    </row>
    <row r="36" spans="1:3" x14ac:dyDescent="0.25">
      <c r="A36" s="299" t="s">
        <v>3796</v>
      </c>
      <c r="B36" s="1070"/>
      <c r="C36" s="1071"/>
    </row>
    <row r="37" spans="1:3" x14ac:dyDescent="0.25">
      <c r="A37" s="299" t="s">
        <v>3797</v>
      </c>
      <c r="B37" s="1070"/>
      <c r="C37" s="1071"/>
    </row>
    <row r="38" spans="1:3" x14ac:dyDescent="0.25">
      <c r="A38" s="299" t="s">
        <v>3798</v>
      </c>
      <c r="B38" s="1070"/>
      <c r="C38" s="1071"/>
    </row>
    <row r="39" spans="1:3" x14ac:dyDescent="0.25">
      <c r="A39" s="299" t="s">
        <v>3799</v>
      </c>
      <c r="B39" s="1070"/>
      <c r="C39" s="1071"/>
    </row>
    <row r="40" spans="1:3" x14ac:dyDescent="0.25">
      <c r="A40" s="1072" t="s">
        <v>3800</v>
      </c>
      <c r="B40" s="1072"/>
      <c r="C40" s="1072"/>
    </row>
    <row r="41" spans="1:3" x14ac:dyDescent="0.25">
      <c r="A41" s="1073" t="s">
        <v>3801</v>
      </c>
      <c r="B41" s="1074"/>
      <c r="C41" s="1075"/>
    </row>
    <row r="42" spans="1:3" x14ac:dyDescent="0.25">
      <c r="A42" s="295" t="s">
        <v>3802</v>
      </c>
      <c r="B42" s="1070"/>
      <c r="C42" s="1071"/>
    </row>
    <row r="43" spans="1:3" x14ac:dyDescent="0.25">
      <c r="A43" s="295" t="s">
        <v>3461</v>
      </c>
      <c r="B43" s="1070"/>
      <c r="C43" s="1071"/>
    </row>
    <row r="44" spans="1:3" x14ac:dyDescent="0.25">
      <c r="A44" s="1076" t="s">
        <v>3803</v>
      </c>
      <c r="B44" s="1076"/>
      <c r="C44" s="1076"/>
    </row>
    <row r="45" spans="1:3" x14ac:dyDescent="0.25">
      <c r="A45" s="295" t="s">
        <v>3804</v>
      </c>
      <c r="B45" s="1070"/>
      <c r="C45" s="1071"/>
    </row>
    <row r="46" spans="1:3" x14ac:dyDescent="0.25">
      <c r="A46" s="295" t="s">
        <v>3805</v>
      </c>
      <c r="B46" s="1070"/>
      <c r="C46" s="1071"/>
    </row>
    <row r="47" spans="1:3" x14ac:dyDescent="0.25">
      <c r="A47" s="299" t="s">
        <v>3806</v>
      </c>
      <c r="B47" s="1070"/>
      <c r="C47" s="1071"/>
    </row>
    <row r="48" spans="1:3" x14ac:dyDescent="0.25">
      <c r="A48" s="1072" t="s">
        <v>3807</v>
      </c>
      <c r="B48" s="1072"/>
      <c r="C48" s="1072"/>
    </row>
    <row r="49" spans="1:3" x14ac:dyDescent="0.25">
      <c r="A49" s="299" t="s">
        <v>3808</v>
      </c>
      <c r="B49" s="1077">
        <f>0</f>
        <v>0</v>
      </c>
      <c r="C49" s="1078"/>
    </row>
    <row r="50" spans="1:3" x14ac:dyDescent="0.25">
      <c r="A50" s="299" t="s">
        <v>3809</v>
      </c>
      <c r="B50" s="1077">
        <f>0</f>
        <v>0</v>
      </c>
      <c r="C50" s="1078"/>
    </row>
    <row r="51" spans="1:3" x14ac:dyDescent="0.25">
      <c r="A51" s="299" t="s">
        <v>3810</v>
      </c>
      <c r="B51" s="1077">
        <f>B49-B50</f>
        <v>0</v>
      </c>
      <c r="C51" s="1078"/>
    </row>
    <row r="52" spans="1:3" x14ac:dyDescent="0.25">
      <c r="A52" s="1079" t="s">
        <v>3811</v>
      </c>
      <c r="B52" s="1079"/>
      <c r="C52" s="1079"/>
    </row>
    <row r="53" spans="1:3" x14ac:dyDescent="0.25">
      <c r="A53" s="299" t="s">
        <v>3812</v>
      </c>
      <c r="B53" s="1070"/>
      <c r="C53" s="1071"/>
    </row>
    <row r="54" spans="1:3" x14ac:dyDescent="0.25">
      <c r="A54" s="299" t="s">
        <v>3813</v>
      </c>
      <c r="B54" s="1070"/>
      <c r="C54" s="1071"/>
    </row>
    <row r="55" spans="1:3" x14ac:dyDescent="0.25">
      <c r="A55" s="299" t="s">
        <v>3814</v>
      </c>
      <c r="B55" s="1070"/>
      <c r="C55" s="1071"/>
    </row>
    <row r="56" spans="1:3" x14ac:dyDescent="0.25">
      <c r="A56" s="299" t="s">
        <v>3815</v>
      </c>
      <c r="B56" s="1070"/>
      <c r="C56" s="1071"/>
    </row>
    <row r="58" spans="1:3" x14ac:dyDescent="0.25">
      <c r="A58" s="37" t="s">
        <v>3816</v>
      </c>
      <c r="B58" s="1070"/>
      <c r="C58" s="1071"/>
    </row>
    <row r="59" spans="1:3" x14ac:dyDescent="0.25">
      <c r="A59" s="37" t="s">
        <v>1702</v>
      </c>
      <c r="B59" s="1070"/>
      <c r="C59" s="1071"/>
    </row>
    <row r="60" spans="1:3" x14ac:dyDescent="0.25">
      <c r="A60" s="37" t="s">
        <v>3817</v>
      </c>
      <c r="B60" s="1070"/>
      <c r="C60" s="1071"/>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58" t="s">
        <v>4112</v>
      </c>
      <c r="B1" s="659"/>
      <c r="C1" s="659"/>
      <c r="D1" s="659"/>
      <c r="E1" s="659"/>
      <c r="F1" s="660"/>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61" t="s">
        <v>73</v>
      </c>
      <c r="E24" s="663">
        <f>SUM(E22:E23)</f>
        <v>0</v>
      </c>
      <c r="F24" s="663">
        <f>SUM(F22:F23)</f>
        <v>0</v>
      </c>
    </row>
    <row r="25" spans="1:6" ht="75" x14ac:dyDescent="0.25">
      <c r="A25" s="122" t="s">
        <v>4134</v>
      </c>
      <c r="B25" s="203"/>
      <c r="C25" s="203"/>
      <c r="D25" s="662"/>
      <c r="E25" s="664"/>
      <c r="F25" s="664"/>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32" t="s">
        <v>4371</v>
      </c>
      <c r="B1" s="632"/>
      <c r="C1" s="632"/>
      <c r="D1" s="632"/>
      <c r="E1" s="632"/>
    </row>
    <row r="2" spans="1:5" x14ac:dyDescent="0.25">
      <c r="A2" s="509" t="s">
        <v>4372</v>
      </c>
      <c r="B2" s="799"/>
      <c r="C2" s="799"/>
      <c r="D2" s="799"/>
      <c r="E2" s="799"/>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29" t="s">
        <v>4140</v>
      </c>
      <c r="B1" s="630"/>
      <c r="C1" s="631"/>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65" t="s">
        <v>4156</v>
      </c>
      <c r="B34" s="665"/>
      <c r="C34" s="665"/>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81</vt:i4>
      </vt:variant>
    </vt:vector>
  </HeadingPairs>
  <TitlesOfParts>
    <vt:vector size="81"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I_D_R_Formulaire_2777_D_SD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CFE_F_1465_SD</vt:lpstr>
      <vt:lpstr>CVAE_Formulaire_1330_CVAE_SD</vt:lpstr>
      <vt:lpstr>CVAE_ANNEXE_1330_CVAE_ETE_SD</vt:lpstr>
      <vt:lpstr>CVAE_ANNEXE_1330_CVAE_EPE_SD</vt:lpstr>
      <vt:lpstr>CVAE_F_2072_E_SD</vt:lpstr>
      <vt:lpstr>CVAE_F_1329_DEF_SD</vt:lpstr>
      <vt:lpstr>CVAE_F_2033_E_SD</vt:lpstr>
      <vt:lpstr>CVAE_F_1329_AC_SD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2020-02-13T15:17:46Z</dcterms:modified>
</cp:coreProperties>
</file>