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5" activeTab="47"/>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VAE_Formulaire_1330_CVAE_SD" sheetId="66" r:id="rId71"/>
    <sheet name="CVAE_ANNEXE_1330_CVAE_ETE_SD" sheetId="67" r:id="rId72"/>
    <sheet name="CVAE_ANNEXE_1330_CVAE_EPE_SD" sheetId="68" r:id="rId73"/>
    <sheet name="CVAE_F_2072_E_SD" sheetId="69" r:id="rId74"/>
    <sheet name="CVAE_F_1329_DEF_SD" sheetId="72" r:id="rId75"/>
    <sheet name="CVAE_F_2033_E_SD" sheetId="73" r:id="rId76"/>
    <sheet name="CVAE_F_1329_AC_SD" sheetId="74" r:id="rId77"/>
    <sheet name="L_C_D_S_Formulaire_2759" sheetId="52" r:id="rId78"/>
    <sheet name="Fond_De_Roulement" sheetId="53" r:id="rId79"/>
    <sheet name="Livre_Inventaire" sheetId="64" r:id="rId80"/>
  </sheets>
  <externalReferences>
    <externalReference r:id="rId81"/>
    <externalReference r:id="rId82"/>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<sst xmlns="http://schemas.openxmlformats.org/spreadsheetml/2006/main" count="8568" uniqueCount="5653">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</sst>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75">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9" borderId="2"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2" xfId="0" applyFill="1" applyBorder="1" applyAlignment="1">
      <alignment horizontal="center" vertical="center" wrapText="1"/>
    </xf>
    <xf numFmtId="0" fontId="0" fillId="9" borderId="14" xfId="0" applyFill="1" applyBorder="1" applyAlignment="1">
      <alignment horizontal="center" vertical="center"/>
    </xf>
    <xf numFmtId="0" fontId="25" fillId="12" borderId="2" xfId="0" applyFont="1" applyFill="1" applyBorder="1" applyAlignment="1">
      <alignment horizontal="center" vertical="center"/>
    </xf>
    <xf numFmtId="0" fontId="0" fillId="13" borderId="14"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37" borderId="2"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13" borderId="2" xfId="0" applyFill="1" applyBorder="1" applyAlignment="1">
      <alignment horizont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2"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10" fontId="0" fillId="12" borderId="2" xfId="0" applyNumberFormat="1"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12" borderId="2" xfId="0" applyFill="1" applyBorder="1" applyAlignment="1">
      <alignment horizont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10"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4" xfId="0" applyFill="1" applyBorder="1" applyAlignment="1">
      <alignment horizontal="center" vertical="center"/>
    </xf>
    <xf numFmtId="0" fontId="0" fillId="31" borderId="13" xfId="0" applyFill="1" applyBorder="1" applyAlignment="1">
      <alignment horizontal="center" vertical="center"/>
    </xf>
    <xf numFmtId="9" fontId="0" fillId="12" borderId="5" xfId="0" applyNumberFormat="1" applyFill="1" applyBorder="1" applyAlignment="1">
      <alignment horizontal="center" vertic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externalLink" Target="externalLinks/externalLink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22" t="s">
        <v>3939</v>
      </c>
      <c r="B1" s="622"/>
      <c r="C1" s="622"/>
      <c r="D1" s="622"/>
      <c r="E1" s="622"/>
    </row>
    <row r="2" spans="1:5" x14ac:dyDescent="0.25">
      <c r="A2" s="55"/>
      <c r="B2" s="55"/>
      <c r="C2" s="55"/>
      <c r="D2" s="55"/>
      <c r="E2" s="55"/>
    </row>
    <row r="3" spans="1:5" x14ac:dyDescent="0.25">
      <c r="A3" s="331"/>
      <c r="B3" s="623" t="s">
        <v>2204</v>
      </c>
      <c r="C3" s="623"/>
      <c r="D3" s="623"/>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19" t="s">
        <v>3886</v>
      </c>
      <c r="B30" s="620"/>
      <c r="C30" s="621"/>
      <c r="D30" s="159"/>
      <c r="E30" s="159"/>
    </row>
    <row r="31" spans="1:5" x14ac:dyDescent="0.25">
      <c r="A31" s="619" t="s">
        <v>3941</v>
      </c>
      <c r="B31" s="620"/>
      <c r="C31" s="621"/>
      <c r="D31" s="159"/>
      <c r="E31" s="159"/>
    </row>
    <row r="32" spans="1:5" ht="90" x14ac:dyDescent="0.25">
      <c r="A32" s="194" t="s">
        <v>3942</v>
      </c>
    </row>
    <row r="33" spans="1:5" ht="135" x14ac:dyDescent="0.25">
      <c r="A33" s="194" t="s">
        <v>3943</v>
      </c>
    </row>
    <row r="35" spans="1:5" x14ac:dyDescent="0.25">
      <c r="A35" s="55"/>
      <c r="B35" s="623" t="s">
        <v>2204</v>
      </c>
      <c r="C35" s="623"/>
      <c r="D35" s="623"/>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19" t="s">
        <v>3947</v>
      </c>
      <c r="B59" s="620"/>
      <c r="C59" s="621"/>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53" t="s">
        <v>4159</v>
      </c>
      <c r="B1" s="654"/>
      <c r="C1" s="654"/>
      <c r="D1" s="655"/>
    </row>
    <row r="3" spans="1:4" x14ac:dyDescent="0.25">
      <c r="A3" s="643" t="s">
        <v>4030</v>
      </c>
      <c r="B3" s="643" t="s">
        <v>2204</v>
      </c>
      <c r="C3" s="643"/>
      <c r="D3" s="96" t="s">
        <v>3877</v>
      </c>
    </row>
    <row r="4" spans="1:4" ht="30" x14ac:dyDescent="0.25">
      <c r="A4" s="643"/>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60" t="s">
        <v>4184</v>
      </c>
      <c r="B50" s="660"/>
      <c r="C50" s="228"/>
      <c r="D50" s="228"/>
    </row>
    <row r="51" spans="1:4" ht="15" customHeight="1" x14ac:dyDescent="0.25">
      <c r="A51" s="660" t="s">
        <v>4185</v>
      </c>
      <c r="B51" s="660"/>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43" t="s">
        <v>4056</v>
      </c>
      <c r="B58" s="643" t="s">
        <v>2204</v>
      </c>
      <c r="C58" s="643"/>
      <c r="D58" s="96" t="s">
        <v>3877</v>
      </c>
    </row>
    <row r="59" spans="1:4" ht="30" x14ac:dyDescent="0.25">
      <c r="A59" s="643"/>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44" t="s">
        <v>4198</v>
      </c>
      <c r="B94" s="646"/>
      <c r="C94" s="122"/>
      <c r="D94" s="122"/>
    </row>
    <row r="95" spans="1:4" ht="15" customHeight="1" x14ac:dyDescent="0.25">
      <c r="A95" s="644" t="s">
        <v>4199</v>
      </c>
      <c r="B95" s="646"/>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61" t="s">
        <v>4208</v>
      </c>
      <c r="B14" s="662" t="s">
        <v>4209</v>
      </c>
      <c r="C14" s="663"/>
      <c r="D14" s="663"/>
      <c r="E14" s="663"/>
      <c r="F14" s="664"/>
    </row>
    <row r="15" spans="1:6" x14ac:dyDescent="0.25">
      <c r="A15" s="661"/>
      <c r="B15" s="665" t="s">
        <v>111</v>
      </c>
      <c r="C15" s="665"/>
      <c r="D15" s="666" t="s">
        <v>112</v>
      </c>
      <c r="E15" s="666"/>
      <c r="F15" s="667"/>
    </row>
    <row r="16" spans="1:6" ht="25.5" x14ac:dyDescent="0.25">
      <c r="A16" s="661"/>
      <c r="B16" s="355" t="s">
        <v>113</v>
      </c>
      <c r="C16" s="355" t="s">
        <v>114</v>
      </c>
      <c r="D16" s="356" t="s">
        <v>115</v>
      </c>
      <c r="E16" s="356" t="s">
        <v>116</v>
      </c>
      <c r="F16" s="356" t="s">
        <v>117</v>
      </c>
    </row>
    <row r="17" spans="1:6" x14ac:dyDescent="0.25">
      <c r="A17" s="661"/>
      <c r="B17" s="370"/>
      <c r="C17" s="370"/>
      <c r="D17" s="370"/>
      <c r="E17" s="370"/>
      <c r="F17" s="370"/>
    </row>
    <row r="18" spans="1:6" x14ac:dyDescent="0.25">
      <c r="A18" s="661"/>
      <c r="B18" s="370"/>
      <c r="C18" s="370"/>
      <c r="D18" s="370"/>
      <c r="E18" s="370"/>
      <c r="F18" s="370"/>
    </row>
    <row r="19" spans="1:6" x14ac:dyDescent="0.25">
      <c r="A19" s="661"/>
      <c r="B19" s="370"/>
      <c r="C19" s="370"/>
      <c r="D19" s="370"/>
      <c r="E19" s="370"/>
      <c r="F19" s="370"/>
    </row>
    <row r="20" spans="1:6" x14ac:dyDescent="0.25">
      <c r="A20" s="661"/>
      <c r="B20" s="371"/>
      <c r="C20" s="371"/>
      <c r="D20" s="371"/>
      <c r="E20" s="371"/>
      <c r="F20" s="371"/>
    </row>
    <row r="21" spans="1:6" ht="25.5" x14ac:dyDescent="0.25">
      <c r="A21" s="367" t="s">
        <v>4210</v>
      </c>
      <c r="B21" s="372"/>
      <c r="C21" s="373"/>
      <c r="D21" s="373"/>
      <c r="E21" s="373"/>
      <c r="F21" s="11"/>
    </row>
    <row r="22" spans="1:6" x14ac:dyDescent="0.25">
      <c r="A22" s="668" t="s">
        <v>4211</v>
      </c>
      <c r="B22" s="669" t="s">
        <v>4212</v>
      </c>
      <c r="C22" s="670"/>
      <c r="D22" s="670"/>
      <c r="E22" s="670"/>
      <c r="F22" s="671"/>
    </row>
    <row r="23" spans="1:6" x14ac:dyDescent="0.25">
      <c r="A23" s="668"/>
      <c r="B23" s="672" t="s">
        <v>111</v>
      </c>
      <c r="C23" s="673"/>
      <c r="D23" s="674" t="s">
        <v>118</v>
      </c>
      <c r="E23" s="674"/>
      <c r="F23" s="674"/>
    </row>
    <row r="24" spans="1:6" ht="25.5" x14ac:dyDescent="0.25">
      <c r="A24" s="668"/>
      <c r="B24" s="355" t="s">
        <v>113</v>
      </c>
      <c r="C24" s="355" t="s">
        <v>119</v>
      </c>
      <c r="D24" s="375" t="s">
        <v>120</v>
      </c>
      <c r="E24" s="356" t="s">
        <v>121</v>
      </c>
      <c r="F24" s="356" t="s">
        <v>122</v>
      </c>
    </row>
    <row r="25" spans="1:6" x14ac:dyDescent="0.25">
      <c r="A25" s="668"/>
      <c r="B25" s="370"/>
      <c r="C25" s="376"/>
      <c r="D25" s="376"/>
      <c r="E25" s="376"/>
      <c r="F25" s="376"/>
    </row>
    <row r="26" spans="1:6" x14ac:dyDescent="0.25">
      <c r="A26" s="668"/>
      <c r="B26" s="370"/>
      <c r="C26" s="376"/>
      <c r="D26" s="376"/>
      <c r="E26" s="376"/>
      <c r="F26" s="370"/>
    </row>
    <row r="27" spans="1:6" x14ac:dyDescent="0.25">
      <c r="A27" s="668"/>
      <c r="B27" s="370"/>
      <c r="C27" s="370"/>
      <c r="D27" s="370"/>
      <c r="E27" s="370"/>
      <c r="F27" s="370"/>
    </row>
    <row r="28" spans="1:6" x14ac:dyDescent="0.25">
      <c r="A28" s="668"/>
      <c r="B28" s="370"/>
      <c r="C28" s="370"/>
      <c r="D28" s="370"/>
      <c r="E28" s="370"/>
      <c r="F28" s="5"/>
    </row>
    <row r="29" spans="1:6" x14ac:dyDescent="0.25">
      <c r="A29" s="668"/>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77" t="s">
        <v>4202</v>
      </c>
      <c r="B1" s="677"/>
      <c r="C1" s="677"/>
      <c r="D1" s="677"/>
      <c r="E1" s="677"/>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78" t="s">
        <v>4206</v>
      </c>
      <c r="B12" s="679"/>
      <c r="C12" s="679"/>
      <c r="D12" s="679"/>
      <c r="E12" s="680"/>
    </row>
    <row r="13" spans="1:5" ht="15" customHeight="1" x14ac:dyDescent="0.25">
      <c r="A13" s="681" t="s">
        <v>128</v>
      </c>
      <c r="B13" s="681"/>
      <c r="C13" s="681"/>
      <c r="D13" s="681"/>
      <c r="E13" s="681"/>
    </row>
    <row r="14" spans="1:5" ht="15" customHeight="1" x14ac:dyDescent="0.25">
      <c r="A14" s="682" t="s">
        <v>4216</v>
      </c>
      <c r="B14" s="665" t="s">
        <v>4217</v>
      </c>
      <c r="C14" s="665"/>
      <c r="D14" s="665"/>
      <c r="E14" s="665"/>
    </row>
    <row r="15" spans="1:5" ht="63.75" x14ac:dyDescent="0.25">
      <c r="A15" s="683"/>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81" t="s">
        <v>133</v>
      </c>
      <c r="B20" s="681"/>
      <c r="C20" s="681"/>
      <c r="D20" s="681"/>
      <c r="E20" s="390"/>
    </row>
    <row r="21" spans="1:5" ht="15" customHeight="1" x14ac:dyDescent="0.25">
      <c r="A21" s="675" t="s">
        <v>4211</v>
      </c>
      <c r="B21" s="665" t="s">
        <v>4212</v>
      </c>
      <c r="C21" s="665"/>
      <c r="D21" s="665"/>
      <c r="E21" s="390"/>
    </row>
    <row r="22" spans="1:5" ht="51" x14ac:dyDescent="0.25">
      <c r="A22" s="676"/>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84" t="s">
        <v>103</v>
      </c>
      <c r="B1" s="687" t="s">
        <v>98</v>
      </c>
      <c r="C1" s="688"/>
      <c r="D1" s="688"/>
      <c r="E1" s="688"/>
    </row>
    <row r="2" spans="1:5" x14ac:dyDescent="0.25">
      <c r="A2" s="685"/>
      <c r="B2" s="383" t="s">
        <v>99</v>
      </c>
      <c r="C2" s="383" t="s">
        <v>100</v>
      </c>
      <c r="D2" s="383" t="s">
        <v>101</v>
      </c>
      <c r="E2" s="383" t="s">
        <v>102</v>
      </c>
    </row>
    <row r="3" spans="1:5" ht="45" x14ac:dyDescent="0.25">
      <c r="A3" s="686"/>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78" t="s">
        <v>4202</v>
      </c>
      <c r="B1" s="679"/>
      <c r="C1" s="679"/>
      <c r="D1" s="679"/>
      <c r="E1" s="680"/>
    </row>
    <row r="2" spans="1:5" ht="15" customHeight="1" x14ac:dyDescent="0.25">
      <c r="A2" s="694" t="s">
        <v>103</v>
      </c>
      <c r="B2" s="697" t="s">
        <v>98</v>
      </c>
      <c r="C2" s="698"/>
      <c r="D2" s="698"/>
      <c r="E2" s="698"/>
    </row>
    <row r="3" spans="1:5" x14ac:dyDescent="0.25">
      <c r="A3" s="695"/>
      <c r="B3" s="353" t="s">
        <v>99</v>
      </c>
      <c r="C3" s="353" t="s">
        <v>100</v>
      </c>
      <c r="D3" s="353" t="s">
        <v>101</v>
      </c>
      <c r="E3" s="353" t="s">
        <v>102</v>
      </c>
    </row>
    <row r="4" spans="1:5" ht="38.25" x14ac:dyDescent="0.25">
      <c r="A4" s="696"/>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99" t="s">
        <v>4206</v>
      </c>
      <c r="B13" s="699"/>
      <c r="C13" s="699"/>
      <c r="D13" s="699"/>
      <c r="E13" s="11"/>
    </row>
    <row r="14" spans="1:5" x14ac:dyDescent="0.25">
      <c r="A14" s="700" t="s">
        <v>128</v>
      </c>
      <c r="B14" s="700"/>
      <c r="C14" s="700"/>
      <c r="D14" s="700"/>
      <c r="E14" s="11"/>
    </row>
    <row r="15" spans="1:5" x14ac:dyDescent="0.25">
      <c r="A15" s="689" t="s">
        <v>4216</v>
      </c>
      <c r="B15" s="690" t="s">
        <v>4217</v>
      </c>
      <c r="C15" s="690"/>
      <c r="D15" s="690"/>
      <c r="E15" s="11"/>
    </row>
    <row r="16" spans="1:5" x14ac:dyDescent="0.25">
      <c r="A16" s="689"/>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91" t="s">
        <v>133</v>
      </c>
      <c r="B19" s="692"/>
      <c r="C19" s="692"/>
      <c r="D19" s="693"/>
      <c r="E19" s="11"/>
    </row>
    <row r="20" spans="1:5" x14ac:dyDescent="0.25">
      <c r="A20" s="690" t="s">
        <v>4224</v>
      </c>
      <c r="B20" s="690" t="s">
        <v>4225</v>
      </c>
      <c r="C20" s="690"/>
      <c r="D20" s="690"/>
      <c r="E20" s="11"/>
    </row>
    <row r="21" spans="1:5" x14ac:dyDescent="0.25">
      <c r="A21" s="690"/>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01" t="s">
        <v>4226</v>
      </c>
      <c r="B1" s="701"/>
      <c r="C1" s="701"/>
      <c r="D1" s="701"/>
      <c r="E1" s="701"/>
      <c r="F1" s="701"/>
      <c r="G1" s="701"/>
      <c r="H1" s="701"/>
      <c r="I1" s="701"/>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02" t="s">
        <v>4230</v>
      </c>
      <c r="B15" s="387"/>
      <c r="C15" s="399"/>
      <c r="D15" s="399"/>
      <c r="E15" s="704" t="s">
        <v>4231</v>
      </c>
      <c r="F15" s="705"/>
      <c r="G15" s="415"/>
      <c r="H15" s="364"/>
      <c r="I15" s="416"/>
    </row>
    <row r="16" spans="1:9" ht="15" customHeight="1" x14ac:dyDescent="0.25">
      <c r="A16" s="703"/>
      <c r="B16" s="387"/>
      <c r="C16" s="399"/>
      <c r="D16" s="399"/>
      <c r="E16" s="706" t="s">
        <v>4232</v>
      </c>
      <c r="F16" s="705"/>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07" t="s">
        <v>4235</v>
      </c>
      <c r="B1" s="708"/>
      <c r="C1" s="708"/>
      <c r="D1" s="708"/>
      <c r="E1" s="708"/>
      <c r="F1" s="708"/>
      <c r="G1" s="708"/>
      <c r="H1" s="708"/>
      <c r="I1" s="708"/>
      <c r="J1" s="708"/>
      <c r="K1" s="708"/>
      <c r="L1" s="708"/>
    </row>
    <row r="2" spans="1:12" ht="15" customHeight="1" x14ac:dyDescent="0.25">
      <c r="A2" s="709" t="s">
        <v>4236</v>
      </c>
      <c r="B2" s="709"/>
      <c r="C2" s="709"/>
      <c r="D2" s="709"/>
      <c r="E2" s="709"/>
      <c r="F2" s="709"/>
      <c r="G2" s="709"/>
      <c r="H2" s="709"/>
      <c r="I2" s="709"/>
      <c r="J2" s="709"/>
      <c r="K2" s="709"/>
      <c r="L2" s="709"/>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13" t="s">
        <v>4251</v>
      </c>
      <c r="B1" s="713"/>
      <c r="C1" s="713"/>
      <c r="D1" s="713"/>
      <c r="E1" s="713"/>
      <c r="F1" s="713"/>
      <c r="G1" s="713"/>
    </row>
    <row r="2" spans="1:7" ht="15" customHeight="1" x14ac:dyDescent="0.25">
      <c r="A2" s="713" t="s">
        <v>4252</v>
      </c>
      <c r="B2" s="713"/>
      <c r="C2" s="713"/>
      <c r="D2" s="713"/>
      <c r="E2" s="713"/>
      <c r="F2" s="713"/>
      <c r="G2" s="713"/>
    </row>
    <row r="3" spans="1:7" x14ac:dyDescent="0.25">
      <c r="A3" s="401" t="s">
        <v>184</v>
      </c>
      <c r="B3" s="714" t="s">
        <v>185</v>
      </c>
      <c r="C3" s="714" t="s">
        <v>186</v>
      </c>
      <c r="D3" s="714" t="s">
        <v>187</v>
      </c>
      <c r="E3" s="714" t="s">
        <v>188</v>
      </c>
      <c r="F3" s="714" t="s">
        <v>189</v>
      </c>
      <c r="G3" s="714" t="s">
        <v>190</v>
      </c>
    </row>
    <row r="4" spans="1:7" ht="25.5" x14ac:dyDescent="0.25">
      <c r="A4" s="406" t="s">
        <v>191</v>
      </c>
      <c r="B4" s="715"/>
      <c r="C4" s="715"/>
      <c r="D4" s="715"/>
      <c r="E4" s="715"/>
      <c r="F4" s="715"/>
      <c r="G4" s="715"/>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10" t="s">
        <v>4260</v>
      </c>
      <c r="B14" s="711"/>
      <c r="C14" s="712"/>
      <c r="D14" s="11"/>
      <c r="E14" s="11"/>
      <c r="F14" s="3"/>
      <c r="G14" s="379"/>
    </row>
    <row r="15" spans="1:7" ht="15" customHeight="1" x14ac:dyDescent="0.25">
      <c r="A15" s="437" t="s">
        <v>4261</v>
      </c>
      <c r="B15" s="713" t="s">
        <v>194</v>
      </c>
      <c r="C15" s="713" t="s">
        <v>195</v>
      </c>
      <c r="D15" s="11"/>
      <c r="E15" s="11"/>
      <c r="F15" s="3"/>
      <c r="G15" s="379"/>
    </row>
    <row r="16" spans="1:7" ht="25.5" x14ac:dyDescent="0.25">
      <c r="A16" s="438" t="s">
        <v>193</v>
      </c>
      <c r="B16" s="713"/>
      <c r="C16" s="713"/>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01" t="s">
        <v>4273</v>
      </c>
      <c r="B1" s="701"/>
      <c r="C1" s="701"/>
      <c r="D1" s="701"/>
      <c r="E1" s="701"/>
      <c r="F1" s="701"/>
      <c r="G1" s="701"/>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16" t="s">
        <v>54</v>
      </c>
      <c r="D8" s="718">
        <f>0</f>
        <v>0</v>
      </c>
      <c r="E8" s="451"/>
      <c r="F8" s="452"/>
      <c r="G8" s="452"/>
    </row>
    <row r="9" spans="1:7" ht="24" x14ac:dyDescent="0.25">
      <c r="A9" s="449" t="s">
        <v>208</v>
      </c>
      <c r="B9" s="412">
        <f>F3</f>
        <v>0</v>
      </c>
      <c r="C9" s="717"/>
      <c r="D9" s="719"/>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24" t="s">
        <v>3950</v>
      </c>
      <c r="B1" s="625"/>
      <c r="C1" s="625"/>
      <c r="D1" s="625"/>
      <c r="E1" s="626"/>
    </row>
    <row r="3" spans="1:5" x14ac:dyDescent="0.25">
      <c r="B3" s="627" t="s">
        <v>2204</v>
      </c>
      <c r="C3" s="627"/>
      <c r="D3" s="627" t="s">
        <v>3877</v>
      </c>
      <c r="E3" s="627"/>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19" t="s">
        <v>3886</v>
      </c>
      <c r="B30" s="620"/>
      <c r="C30" s="621"/>
      <c r="D30" s="228"/>
      <c r="E30" s="228"/>
    </row>
    <row r="31" spans="1:5" x14ac:dyDescent="0.25">
      <c r="A31" s="619" t="s">
        <v>3941</v>
      </c>
      <c r="B31" s="620"/>
      <c r="C31" s="621"/>
      <c r="D31" s="228"/>
      <c r="E31" s="228"/>
    </row>
    <row r="32" spans="1:5" ht="30" x14ac:dyDescent="0.25">
      <c r="A32" s="305" t="s">
        <v>3953</v>
      </c>
    </row>
    <row r="33" spans="1:5" ht="90" x14ac:dyDescent="0.25">
      <c r="A33" s="305" t="s">
        <v>3954</v>
      </c>
    </row>
    <row r="34" spans="1:5" ht="150" x14ac:dyDescent="0.25">
      <c r="A34" s="305" t="s">
        <v>3955</v>
      </c>
    </row>
    <row r="36" spans="1:5" x14ac:dyDescent="0.25">
      <c r="B36" s="627" t="s">
        <v>2204</v>
      </c>
      <c r="C36" s="627"/>
      <c r="D36" s="627" t="s">
        <v>3877</v>
      </c>
      <c r="E36" s="627"/>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19" t="s">
        <v>3961</v>
      </c>
      <c r="B60" s="620"/>
      <c r="C60" s="621"/>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01" t="s">
        <v>4280</v>
      </c>
      <c r="B1" s="701"/>
      <c r="C1" s="701"/>
      <c r="D1" s="701"/>
      <c r="E1" s="701"/>
      <c r="F1" s="701"/>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13" t="s">
        <v>4284</v>
      </c>
      <c r="B19" s="713"/>
      <c r="C19" s="713"/>
      <c r="D19" s="713"/>
      <c r="E19" s="713"/>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20" t="s">
        <v>4290</v>
      </c>
      <c r="B45" s="721"/>
      <c r="C45" s="722"/>
      <c r="D45" s="428"/>
      <c r="E45" s="428"/>
      <c r="F45" s="3"/>
    </row>
    <row r="46" spans="1:6" x14ac:dyDescent="0.25">
      <c r="A46" s="720" t="s">
        <v>293</v>
      </c>
      <c r="B46" s="721"/>
      <c r="C46" s="722"/>
      <c r="D46" s="463">
        <f>IF((D37+D44)&gt;=0,0,(D37+D44))</f>
        <v>0</v>
      </c>
      <c r="E46" s="463">
        <f>IF((E37+E44)&gt;=0,0,(E37+E44))</f>
        <v>0</v>
      </c>
      <c r="F46" s="3"/>
    </row>
    <row r="47" spans="1:6" x14ac:dyDescent="0.25">
      <c r="A47" s="720" t="s">
        <v>287</v>
      </c>
      <c r="B47" s="721"/>
      <c r="C47" s="722"/>
      <c r="D47" s="428"/>
      <c r="E47" s="428"/>
      <c r="F47" s="3"/>
    </row>
    <row r="48" spans="1:6" ht="15" customHeight="1" x14ac:dyDescent="0.25">
      <c r="A48" s="720" t="s">
        <v>294</v>
      </c>
      <c r="B48" s="721"/>
      <c r="C48" s="722"/>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13" t="s">
        <v>4296</v>
      </c>
      <c r="B1" s="713"/>
      <c r="C1" s="713"/>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20" t="s">
        <v>303</v>
      </c>
      <c r="B25" s="721"/>
      <c r="C25" s="722"/>
    </row>
    <row r="26" spans="1:3" ht="25.5" x14ac:dyDescent="0.25">
      <c r="A26" s="362" t="s">
        <v>304</v>
      </c>
      <c r="B26" s="463">
        <f>IF(B14&gt;=B24,B14-B24,0)</f>
        <v>0</v>
      </c>
      <c r="C26" s="463">
        <f>IF(C14&gt;=C24,C14-C24,0)</f>
        <v>0</v>
      </c>
    </row>
    <row r="27" spans="1:3" x14ac:dyDescent="0.25">
      <c r="A27" s="723" t="s">
        <v>287</v>
      </c>
      <c r="B27" s="723"/>
      <c r="C27" s="723"/>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20" t="s">
        <v>311</v>
      </c>
      <c r="B42" s="721"/>
      <c r="C42" s="722"/>
    </row>
    <row r="43" spans="1:3" ht="51" x14ac:dyDescent="0.25">
      <c r="A43" s="362" t="s">
        <v>286</v>
      </c>
      <c r="B43" s="412">
        <f>IF((B34)&gt;=0,0,B34)</f>
        <v>0</v>
      </c>
      <c r="C43" s="412">
        <f>IF((C34)&gt;=0,0,C34)</f>
        <v>0</v>
      </c>
    </row>
    <row r="44" spans="1:3" x14ac:dyDescent="0.25">
      <c r="A44" s="720" t="s">
        <v>287</v>
      </c>
      <c r="B44" s="721"/>
      <c r="C44" s="722"/>
    </row>
    <row r="45" spans="1:3" ht="63.75" x14ac:dyDescent="0.25">
      <c r="A45" s="362" t="s">
        <v>288</v>
      </c>
      <c r="B45" s="412">
        <f>IF((B34)&lt;0,0,B34)</f>
        <v>0</v>
      </c>
      <c r="C45" s="412">
        <f>IF((C34)&lt;0,0,C34)</f>
        <v>0</v>
      </c>
    </row>
    <row r="46" spans="1:3" ht="15" customHeight="1" x14ac:dyDescent="0.25">
      <c r="A46" s="724" t="s">
        <v>281</v>
      </c>
      <c r="B46" s="725"/>
      <c r="C46" s="726"/>
    </row>
    <row r="47" spans="1:3" ht="51" x14ac:dyDescent="0.25">
      <c r="A47" s="408" t="s">
        <v>312</v>
      </c>
      <c r="B47" s="409">
        <f>0</f>
        <v>0</v>
      </c>
      <c r="C47" s="409">
        <f>0</f>
        <v>0</v>
      </c>
    </row>
    <row r="48" spans="1:3" ht="51" x14ac:dyDescent="0.25">
      <c r="A48" s="408" t="s">
        <v>313</v>
      </c>
      <c r="B48" s="409">
        <f>0</f>
        <v>0</v>
      </c>
      <c r="C48" s="409">
        <f>0</f>
        <v>0</v>
      </c>
    </row>
    <row r="49" spans="1:3" x14ac:dyDescent="0.25">
      <c r="A49" s="720" t="s">
        <v>314</v>
      </c>
      <c r="B49" s="721"/>
      <c r="C49" s="722"/>
    </row>
    <row r="50" spans="1:3" ht="76.5" x14ac:dyDescent="0.25">
      <c r="A50" s="362" t="s">
        <v>315</v>
      </c>
      <c r="B50" s="412">
        <f>IF((B47+B48)&gt;=0,0,B47+B48)</f>
        <v>0</v>
      </c>
      <c r="C50" s="412">
        <f>IF((C47+C48)&gt;=0,0,C47+C48)</f>
        <v>0</v>
      </c>
    </row>
    <row r="51" spans="1:3" x14ac:dyDescent="0.25">
      <c r="A51" s="720" t="s">
        <v>287</v>
      </c>
      <c r="B51" s="721"/>
      <c r="C51" s="722"/>
    </row>
    <row r="52" spans="1:3" ht="89.25" x14ac:dyDescent="0.25">
      <c r="A52" s="362" t="s">
        <v>316</v>
      </c>
      <c r="B52" s="412">
        <f>IF((B47+B48)&lt;0,0,B47+B48)</f>
        <v>0</v>
      </c>
      <c r="C52" s="412">
        <f>IF((C47+C48)&lt;0,0,C47+C48)</f>
        <v>0</v>
      </c>
    </row>
    <row r="53" spans="1:3" ht="15" customHeight="1" x14ac:dyDescent="0.25">
      <c r="A53" s="724" t="s">
        <v>289</v>
      </c>
      <c r="B53" s="725"/>
      <c r="C53" s="726"/>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20" t="s">
        <v>287</v>
      </c>
      <c r="B59" s="721"/>
      <c r="C59" s="722"/>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27"/>
      <c r="K2" s="727"/>
      <c r="L2" s="727"/>
    </row>
    <row r="3" spans="1:12" ht="18.75" thickBot="1" x14ac:dyDescent="0.3">
      <c r="A3" s="728" t="s">
        <v>3707</v>
      </c>
      <c r="B3" s="729"/>
      <c r="C3" s="241"/>
      <c r="D3" s="241"/>
      <c r="E3" s="241"/>
      <c r="F3" s="241"/>
      <c r="G3" s="241"/>
      <c r="H3" s="241"/>
      <c r="I3" s="241"/>
      <c r="J3" s="730"/>
      <c r="K3" s="730"/>
      <c r="L3" s="243"/>
    </row>
    <row r="4" spans="1:12" ht="18.75" thickBot="1" x14ac:dyDescent="0.3">
      <c r="A4" s="244" t="s">
        <v>3708</v>
      </c>
      <c r="B4" s="245" t="s">
        <v>242</v>
      </c>
      <c r="C4" s="241"/>
      <c r="D4" s="241"/>
      <c r="E4" s="246"/>
      <c r="F4" s="246"/>
      <c r="G4" s="246"/>
      <c r="H4" s="241"/>
      <c r="I4" s="241"/>
      <c r="J4" s="730"/>
      <c r="K4" s="730"/>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31" t="s">
        <v>3710</v>
      </c>
      <c r="B7" s="732"/>
      <c r="C7" s="241"/>
      <c r="D7" s="733" t="s">
        <v>3711</v>
      </c>
      <c r="E7" s="733"/>
      <c r="F7" s="733"/>
      <c r="G7" s="733"/>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35" t="s">
        <v>3724</v>
      </c>
      <c r="C18" s="735"/>
      <c r="D18" s="735"/>
      <c r="E18" s="267" t="s">
        <v>3725</v>
      </c>
      <c r="F18" s="267" t="s">
        <v>3726</v>
      </c>
      <c r="G18" s="267" t="s">
        <v>3727</v>
      </c>
      <c r="H18" s="267" t="s">
        <v>3728</v>
      </c>
      <c r="I18" s="267" t="s">
        <v>3729</v>
      </c>
      <c r="J18" s="267" t="s">
        <v>3730</v>
      </c>
      <c r="K18" s="267" t="s">
        <v>3731</v>
      </c>
      <c r="L18" s="267" t="s">
        <v>3732</v>
      </c>
    </row>
    <row r="19" spans="1:12" ht="18.75" thickBot="1" x14ac:dyDescent="0.3">
      <c r="A19" s="268"/>
      <c r="B19" s="734"/>
      <c r="C19" s="734"/>
      <c r="D19" s="734"/>
      <c r="E19" s="269"/>
      <c r="F19" s="269"/>
      <c r="G19" s="270">
        <f>0.05</f>
        <v>0.05</v>
      </c>
      <c r="H19" s="271">
        <f>0</f>
        <v>0</v>
      </c>
      <c r="I19" s="271">
        <f>H19*(1+G19)</f>
        <v>0</v>
      </c>
      <c r="J19" s="271">
        <f>H19*F19</f>
        <v>0</v>
      </c>
      <c r="K19" s="271">
        <f>H19*G19*F19</f>
        <v>0</v>
      </c>
      <c r="L19" s="271">
        <f>I19*F19</f>
        <v>0</v>
      </c>
    </row>
    <row r="20" spans="1:12" ht="18.75" thickBot="1" x14ac:dyDescent="0.3">
      <c r="A20" s="268"/>
      <c r="B20" s="734"/>
      <c r="C20" s="734"/>
      <c r="D20" s="734"/>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34"/>
      <c r="C21" s="734"/>
      <c r="D21" s="734"/>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34"/>
      <c r="C22" s="734"/>
      <c r="D22" s="734"/>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34"/>
      <c r="C23" s="734"/>
      <c r="D23" s="734"/>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34"/>
      <c r="C24" s="734"/>
      <c r="D24" s="734"/>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34"/>
      <c r="C25" s="734"/>
      <c r="D25" s="734"/>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34"/>
      <c r="C26" s="734"/>
      <c r="D26" s="734"/>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34"/>
      <c r="C27" s="734"/>
      <c r="D27" s="734"/>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34" t="s">
        <v>3989</v>
      </c>
      <c r="B1" s="634"/>
      <c r="C1" s="634"/>
      <c r="D1" s="634"/>
      <c r="E1" s="634"/>
      <c r="F1" s="634"/>
      <c r="G1" s="634"/>
      <c r="H1" s="634"/>
    </row>
    <row r="3" spans="1:8" x14ac:dyDescent="0.25">
      <c r="A3" s="635" t="s">
        <v>0</v>
      </c>
      <c r="B3" s="637" t="s">
        <v>2204</v>
      </c>
      <c r="C3" s="638"/>
      <c r="D3" s="639"/>
      <c r="E3" s="18" t="s">
        <v>3877</v>
      </c>
      <c r="F3" s="640" t="s">
        <v>3990</v>
      </c>
      <c r="G3" s="640" t="s">
        <v>2204</v>
      </c>
      <c r="H3" s="627" t="s">
        <v>3877</v>
      </c>
    </row>
    <row r="4" spans="1:8" x14ac:dyDescent="0.25">
      <c r="A4" s="636"/>
      <c r="B4" s="18" t="s">
        <v>3878</v>
      </c>
      <c r="C4" s="18" t="s">
        <v>3879</v>
      </c>
      <c r="D4" s="18" t="s">
        <v>3880</v>
      </c>
      <c r="E4" s="18" t="s">
        <v>3880</v>
      </c>
      <c r="F4" s="641"/>
      <c r="G4" s="641"/>
      <c r="H4" s="62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9" t="s">
        <v>4018</v>
      </c>
      <c r="B25" s="620"/>
      <c r="C25" s="621"/>
      <c r="D25" s="159"/>
      <c r="E25" s="159"/>
      <c r="F25" s="23" t="s">
        <v>4019</v>
      </c>
      <c r="G25" s="159"/>
      <c r="H25" s="159"/>
    </row>
    <row r="26" spans="1:8" ht="15" customHeight="1" x14ac:dyDescent="0.25">
      <c r="A26" s="619" t="s">
        <v>4020</v>
      </c>
      <c r="B26" s="620"/>
      <c r="C26" s="621"/>
      <c r="D26" s="159"/>
      <c r="E26" s="159"/>
      <c r="F26" s="628" t="s">
        <v>4021</v>
      </c>
      <c r="G26" s="630"/>
      <c r="H26" s="632"/>
    </row>
    <row r="27" spans="1:8" x14ac:dyDescent="0.25">
      <c r="A27" s="619" t="s">
        <v>4022</v>
      </c>
      <c r="B27" s="620"/>
      <c r="C27" s="621"/>
      <c r="D27" s="159"/>
      <c r="E27" s="159"/>
      <c r="F27" s="629"/>
      <c r="G27" s="631"/>
      <c r="H27" s="633"/>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37" t="s">
        <v>3761</v>
      </c>
      <c r="B2" s="737" t="s">
        <v>3746</v>
      </c>
      <c r="C2" s="739" t="s">
        <v>3747</v>
      </c>
      <c r="D2" s="740"/>
      <c r="E2" s="741"/>
      <c r="F2" s="737" t="s">
        <v>3748</v>
      </c>
      <c r="G2" s="737" t="s">
        <v>3749</v>
      </c>
      <c r="H2" s="739" t="s">
        <v>3747</v>
      </c>
      <c r="I2" s="740"/>
      <c r="J2" s="741"/>
      <c r="K2" s="739" t="s">
        <v>3750</v>
      </c>
      <c r="L2" s="740"/>
      <c r="M2" s="740"/>
      <c r="N2" s="741"/>
      <c r="O2" s="736" t="s">
        <v>3751</v>
      </c>
      <c r="P2" s="736"/>
    </row>
    <row r="3" spans="1:16" x14ac:dyDescent="0.25">
      <c r="A3" s="738"/>
      <c r="B3" s="738"/>
      <c r="C3" s="237" t="s">
        <v>3752</v>
      </c>
      <c r="D3" s="237" t="s">
        <v>3753</v>
      </c>
      <c r="E3" s="237" t="s">
        <v>3754</v>
      </c>
      <c r="F3" s="738"/>
      <c r="G3" s="738"/>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39" t="s">
        <v>3763</v>
      </c>
      <c r="E1" s="740"/>
      <c r="F1" s="740"/>
      <c r="G1" s="741"/>
    </row>
    <row r="2" spans="1:7" ht="60" x14ac:dyDescent="0.25">
      <c r="A2" s="292" t="s">
        <v>3764</v>
      </c>
      <c r="B2" s="63"/>
      <c r="D2" s="291" t="s">
        <v>3765</v>
      </c>
      <c r="E2" s="291" t="s">
        <v>3752</v>
      </c>
      <c r="F2" s="291" t="s">
        <v>3766</v>
      </c>
      <c r="G2" s="69" t="s">
        <v>3767</v>
      </c>
    </row>
    <row r="3" spans="1:7" x14ac:dyDescent="0.25">
      <c r="A3" s="742" t="s">
        <v>3768</v>
      </c>
      <c r="B3" s="743"/>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44" t="s">
        <v>1659</v>
      </c>
    </row>
    <row r="36" spans="1:3" ht="45" x14ac:dyDescent="0.25">
      <c r="A36" s="122" t="s">
        <v>1660</v>
      </c>
      <c r="B36" s="40"/>
      <c r="C36" s="745"/>
    </row>
    <row r="37" spans="1:3" ht="30" x14ac:dyDescent="0.25">
      <c r="A37" s="122" t="s">
        <v>1661</v>
      </c>
      <c r="B37" s="40"/>
      <c r="C37" s="746"/>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44" t="s">
        <v>1659</v>
      </c>
    </row>
    <row r="63" spans="1:3" x14ac:dyDescent="0.25">
      <c r="A63" s="125" t="s">
        <v>1677</v>
      </c>
      <c r="B63" s="40"/>
      <c r="C63" s="745"/>
    </row>
    <row r="64" spans="1:3" x14ac:dyDescent="0.25">
      <c r="A64" s="125" t="s">
        <v>55</v>
      </c>
      <c r="B64" s="40"/>
      <c r="C64" s="746"/>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44" t="s">
        <v>1697</v>
      </c>
    </row>
    <row r="93" spans="1:3" x14ac:dyDescent="0.25">
      <c r="A93" s="23" t="s">
        <v>1698</v>
      </c>
      <c r="B93" s="40"/>
      <c r="C93" s="746"/>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44" t="s">
        <v>1697</v>
      </c>
    </row>
    <row r="135" spans="1:4" x14ac:dyDescent="0.25">
      <c r="A135" s="125"/>
      <c r="B135" s="745"/>
    </row>
    <row r="136" spans="1:4" x14ac:dyDescent="0.25">
      <c r="A136" s="125"/>
      <c r="B136" s="746"/>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50" t="s">
        <v>1744</v>
      </c>
      <c r="B51" s="750"/>
      <c r="C51" s="750"/>
      <c r="D51" s="750"/>
      <c r="E51" s="44"/>
      <c r="F51" s="44"/>
      <c r="G51" s="44"/>
      <c r="H51" s="44"/>
      <c r="I51" s="44"/>
      <c r="J51" s="44"/>
    </row>
    <row r="52" spans="1:10" x14ac:dyDescent="0.25">
      <c r="A52" s="751" t="s">
        <v>1308</v>
      </c>
      <c r="B52" s="752"/>
      <c r="C52" s="753"/>
      <c r="D52" s="110" t="s">
        <v>1745</v>
      </c>
      <c r="E52" s="44"/>
      <c r="F52" s="44"/>
      <c r="G52" s="44"/>
      <c r="H52" s="44"/>
      <c r="I52" s="44"/>
      <c r="J52" s="44"/>
    </row>
    <row r="53" spans="1:10" ht="60" x14ac:dyDescent="0.25">
      <c r="A53" s="754">
        <v>16</v>
      </c>
      <c r="B53" s="97" t="s">
        <v>1746</v>
      </c>
      <c r="C53" s="23"/>
      <c r="D53" s="14"/>
      <c r="E53" s="44"/>
      <c r="F53" s="44"/>
      <c r="G53" s="44"/>
      <c r="H53" s="44"/>
      <c r="I53" s="44"/>
      <c r="J53" s="44"/>
    </row>
    <row r="54" spans="1:10" ht="60" x14ac:dyDescent="0.25">
      <c r="A54" s="755"/>
      <c r="B54" s="92" t="s">
        <v>1747</v>
      </c>
      <c r="C54" s="23">
        <v>1031</v>
      </c>
      <c r="D54" s="14">
        <f>0</f>
        <v>0</v>
      </c>
      <c r="E54" s="44"/>
      <c r="F54" s="44"/>
      <c r="G54" s="44"/>
      <c r="H54" s="44"/>
      <c r="I54" s="44"/>
      <c r="J54" s="44"/>
    </row>
    <row r="55" spans="1:10" x14ac:dyDescent="0.25">
      <c r="A55" s="756" t="s">
        <v>1364</v>
      </c>
      <c r="B55" s="757"/>
      <c r="C55" s="758"/>
      <c r="D55" s="110" t="s">
        <v>1745</v>
      </c>
      <c r="E55" s="44"/>
      <c r="F55" s="44"/>
      <c r="G55" s="44"/>
      <c r="H55" s="44"/>
      <c r="I55" s="44"/>
      <c r="J55" s="44"/>
    </row>
    <row r="56" spans="1:10" ht="60" x14ac:dyDescent="0.25">
      <c r="A56" s="754">
        <v>21</v>
      </c>
      <c r="B56" s="97" t="s">
        <v>1748</v>
      </c>
      <c r="C56" s="23"/>
      <c r="D56" s="14"/>
      <c r="E56" s="44"/>
      <c r="F56" s="44"/>
      <c r="G56" s="44"/>
      <c r="H56" s="44"/>
      <c r="I56" s="44"/>
      <c r="J56" s="44"/>
    </row>
    <row r="57" spans="1:10" ht="60" x14ac:dyDescent="0.25">
      <c r="A57" s="755"/>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59" t="s">
        <v>1754</v>
      </c>
      <c r="B60" s="760"/>
      <c r="C60" s="760"/>
      <c r="D60" s="761"/>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59" t="s">
        <v>1756</v>
      </c>
      <c r="B63" s="760"/>
      <c r="C63" s="760"/>
      <c r="D63" s="760"/>
      <c r="E63" s="760"/>
      <c r="F63" s="760"/>
      <c r="G63" s="760"/>
      <c r="H63" s="761"/>
      <c r="I63" s="44"/>
      <c r="J63" s="44"/>
    </row>
    <row r="64" spans="1:10" x14ac:dyDescent="0.25">
      <c r="A64" s="751" t="s">
        <v>1413</v>
      </c>
      <c r="B64" s="752"/>
      <c r="C64" s="752"/>
      <c r="D64" s="753"/>
      <c r="E64" s="751" t="s">
        <v>1757</v>
      </c>
      <c r="F64" s="752"/>
      <c r="G64" s="752"/>
      <c r="H64" s="753"/>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59" t="s">
        <v>1767</v>
      </c>
      <c r="B69" s="760"/>
      <c r="C69" s="760"/>
      <c r="D69" s="761"/>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59" t="s">
        <v>1770</v>
      </c>
      <c r="B72" s="760"/>
      <c r="C72" s="761"/>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47" t="s">
        <v>1843</v>
      </c>
      <c r="B159" s="748"/>
      <c r="C159" s="749"/>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62" t="s">
        <v>1857</v>
      </c>
      <c r="B20" s="763"/>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64" t="s">
        <v>1883</v>
      </c>
      <c r="B45" s="765" t="s">
        <v>1308</v>
      </c>
      <c r="C45" s="765"/>
      <c r="D45" s="765"/>
      <c r="E45" s="44"/>
      <c r="F45" s="44"/>
      <c r="G45" s="44"/>
      <c r="H45" s="44"/>
      <c r="I45" s="44"/>
      <c r="J45" s="44"/>
      <c r="K45" s="44"/>
      <c r="L45" s="44"/>
      <c r="M45" s="44"/>
      <c r="N45" s="44"/>
      <c r="O45" s="44"/>
      <c r="P45" s="44"/>
      <c r="Q45" s="44"/>
      <c r="R45" s="44"/>
      <c r="S45" s="44"/>
      <c r="T45" s="44"/>
      <c r="U45" s="44"/>
    </row>
    <row r="46" spans="1:21" x14ac:dyDescent="0.25">
      <c r="A46" s="764"/>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64"/>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66"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67"/>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68" t="s">
        <v>1883</v>
      </c>
      <c r="B71" s="771" t="s">
        <v>1894</v>
      </c>
      <c r="C71" s="772"/>
      <c r="D71" s="772"/>
      <c r="E71" s="772"/>
      <c r="F71" s="772"/>
      <c r="G71" s="773"/>
      <c r="H71" s="44"/>
      <c r="I71" s="44"/>
      <c r="J71" s="44"/>
      <c r="K71" s="44"/>
      <c r="L71" s="44"/>
      <c r="M71" s="44"/>
      <c r="N71" s="44"/>
      <c r="O71" s="44"/>
      <c r="P71" s="44"/>
      <c r="Q71" s="44"/>
      <c r="R71" s="44"/>
      <c r="S71" s="44"/>
      <c r="T71" s="44"/>
      <c r="U71" s="44"/>
    </row>
    <row r="72" spans="1:21" ht="39.75" customHeight="1" x14ac:dyDescent="0.25">
      <c r="A72" s="769"/>
      <c r="B72" s="774" t="s">
        <v>1895</v>
      </c>
      <c r="C72" s="775"/>
      <c r="D72" s="776"/>
      <c r="E72" s="777" t="s">
        <v>1896</v>
      </c>
      <c r="F72" s="778"/>
      <c r="G72" s="779"/>
      <c r="H72" s="44"/>
      <c r="I72" s="44"/>
      <c r="J72" s="44"/>
      <c r="K72" s="44"/>
      <c r="L72" s="44"/>
      <c r="M72" s="44"/>
      <c r="N72" s="44"/>
      <c r="O72" s="44"/>
      <c r="P72" s="44"/>
      <c r="Q72" s="44"/>
      <c r="R72" s="44"/>
      <c r="S72" s="44"/>
      <c r="T72" s="44"/>
      <c r="U72" s="44"/>
    </row>
    <row r="73" spans="1:21" ht="30.75" customHeight="1" x14ac:dyDescent="0.25">
      <c r="A73" s="769"/>
      <c r="B73" s="780" t="s">
        <v>1897</v>
      </c>
      <c r="C73" s="781"/>
      <c r="D73" s="768" t="s">
        <v>1898</v>
      </c>
      <c r="E73" s="762" t="s">
        <v>1899</v>
      </c>
      <c r="F73" s="763"/>
      <c r="G73" s="783" t="s">
        <v>1900</v>
      </c>
      <c r="H73" s="44"/>
      <c r="I73" s="44"/>
      <c r="J73" s="44"/>
      <c r="K73" s="44"/>
      <c r="L73" s="44"/>
      <c r="M73" s="44"/>
      <c r="N73" s="44"/>
      <c r="O73" s="44"/>
      <c r="P73" s="44"/>
      <c r="Q73" s="44"/>
      <c r="R73" s="44"/>
      <c r="S73" s="44"/>
      <c r="T73" s="44"/>
      <c r="U73" s="44"/>
    </row>
    <row r="74" spans="1:21" ht="45" x14ac:dyDescent="0.25">
      <c r="A74" s="769"/>
      <c r="B74" s="72" t="s">
        <v>1901</v>
      </c>
      <c r="C74" s="88" t="s">
        <v>1902</v>
      </c>
      <c r="D74" s="770"/>
      <c r="E74" s="88" t="s">
        <v>1903</v>
      </c>
      <c r="F74" s="88" t="s">
        <v>1904</v>
      </c>
      <c r="G74" s="784"/>
      <c r="H74" s="44"/>
      <c r="I74" s="44"/>
      <c r="J74" s="44"/>
      <c r="K74" s="44"/>
      <c r="L74" s="44"/>
      <c r="M74" s="44"/>
      <c r="N74" s="44"/>
      <c r="O74" s="44"/>
      <c r="P74" s="44"/>
      <c r="Q74" s="44"/>
      <c r="R74" s="44"/>
      <c r="S74" s="44"/>
      <c r="T74" s="44"/>
      <c r="U74" s="44"/>
    </row>
    <row r="75" spans="1:21" x14ac:dyDescent="0.25">
      <c r="A75" s="770"/>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66"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67"/>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68" t="s">
        <v>1883</v>
      </c>
      <c r="B99" s="785" t="s">
        <v>1364</v>
      </c>
      <c r="C99" s="785"/>
      <c r="D99" s="785"/>
      <c r="E99" s="139" t="s">
        <v>1913</v>
      </c>
      <c r="F99" s="44"/>
      <c r="G99" s="44"/>
      <c r="H99" s="44"/>
      <c r="I99" s="44"/>
      <c r="J99" s="44"/>
      <c r="K99" s="44"/>
      <c r="L99" s="44"/>
      <c r="M99" s="44"/>
      <c r="N99" s="44"/>
      <c r="O99" s="44"/>
      <c r="P99" s="44"/>
      <c r="Q99" s="44"/>
      <c r="R99" s="44"/>
      <c r="S99" s="44"/>
      <c r="T99" s="44"/>
      <c r="U99" s="44"/>
    </row>
    <row r="100" spans="1:21" ht="30" x14ac:dyDescent="0.25">
      <c r="A100" s="769"/>
      <c r="B100" s="786" t="s">
        <v>1914</v>
      </c>
      <c r="C100" s="786" t="s">
        <v>1915</v>
      </c>
      <c r="D100" s="786"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69"/>
      <c r="B101" s="786"/>
      <c r="C101" s="786"/>
      <c r="D101" s="786"/>
      <c r="E101" s="137" t="s">
        <v>1918</v>
      </c>
      <c r="F101" s="44"/>
      <c r="G101" s="44"/>
      <c r="H101" s="44"/>
      <c r="I101" s="44"/>
      <c r="J101" s="44"/>
      <c r="K101" s="44"/>
      <c r="L101" s="44"/>
      <c r="M101" s="44"/>
      <c r="N101" s="44"/>
      <c r="O101" s="44"/>
      <c r="P101" s="44"/>
      <c r="Q101" s="44"/>
      <c r="R101" s="44"/>
      <c r="S101" s="44"/>
      <c r="T101" s="44"/>
      <c r="U101" s="44"/>
    </row>
    <row r="102" spans="1:21" x14ac:dyDescent="0.25">
      <c r="A102" s="770"/>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82"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66"/>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82" t="s">
        <v>1925</v>
      </c>
      <c r="B125" s="782"/>
      <c r="C125" s="782"/>
      <c r="D125" s="40"/>
      <c r="E125" s="40"/>
      <c r="F125" s="44"/>
      <c r="G125" s="44"/>
      <c r="H125" s="44"/>
      <c r="I125" s="44"/>
      <c r="J125" s="44"/>
      <c r="K125" s="44"/>
      <c r="L125" s="44"/>
      <c r="M125" s="44"/>
      <c r="N125" s="44"/>
      <c r="O125" s="44"/>
      <c r="P125" s="44"/>
      <c r="Q125" s="44"/>
      <c r="R125" s="44"/>
      <c r="S125" s="44"/>
      <c r="T125" s="44"/>
      <c r="U125" s="44"/>
    </row>
    <row r="126" spans="1:21" x14ac:dyDescent="0.25">
      <c r="A126" s="782"/>
      <c r="B126" s="782"/>
      <c r="C126" s="782"/>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42" t="s">
        <v>4027</v>
      </c>
      <c r="B1" s="642"/>
      <c r="C1" s="642"/>
      <c r="D1" s="642"/>
      <c r="E1" s="642"/>
      <c r="F1" s="642"/>
      <c r="G1" s="642"/>
      <c r="H1" s="642"/>
    </row>
    <row r="3" spans="1:8" x14ac:dyDescent="0.25">
      <c r="A3" s="635" t="s">
        <v>0</v>
      </c>
      <c r="B3" s="637" t="s">
        <v>2204</v>
      </c>
      <c r="C3" s="638"/>
      <c r="D3" s="639"/>
      <c r="E3" s="18" t="s">
        <v>3877</v>
      </c>
      <c r="F3" s="640" t="s">
        <v>3990</v>
      </c>
      <c r="G3" s="640" t="s">
        <v>2204</v>
      </c>
      <c r="H3" s="627" t="s">
        <v>3877</v>
      </c>
    </row>
    <row r="4" spans="1:8" x14ac:dyDescent="0.25">
      <c r="A4" s="636"/>
      <c r="B4" s="18" t="s">
        <v>3878</v>
      </c>
      <c r="C4" s="18" t="s">
        <v>3879</v>
      </c>
      <c r="D4" s="18" t="s">
        <v>3880</v>
      </c>
      <c r="E4" s="18" t="s">
        <v>3880</v>
      </c>
      <c r="F4" s="641"/>
      <c r="G4" s="641"/>
      <c r="H4" s="62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9" t="s">
        <v>4018</v>
      </c>
      <c r="B25" s="620"/>
      <c r="C25" s="621"/>
      <c r="D25" s="159"/>
      <c r="E25" s="159"/>
      <c r="F25" s="23" t="s">
        <v>4019</v>
      </c>
      <c r="G25" s="159"/>
      <c r="H25" s="159"/>
    </row>
    <row r="26" spans="1:8" ht="15" customHeight="1" x14ac:dyDescent="0.25">
      <c r="A26" s="619" t="s">
        <v>4020</v>
      </c>
      <c r="B26" s="620"/>
      <c r="C26" s="621"/>
      <c r="D26" s="159"/>
      <c r="E26" s="159"/>
      <c r="F26" s="628" t="s">
        <v>4021</v>
      </c>
      <c r="G26" s="630"/>
      <c r="H26" s="632"/>
    </row>
    <row r="27" spans="1:8" x14ac:dyDescent="0.25">
      <c r="A27" s="619" t="s">
        <v>4022</v>
      </c>
      <c r="B27" s="620"/>
      <c r="C27" s="621"/>
      <c r="D27" s="159"/>
      <c r="E27" s="159"/>
      <c r="F27" s="629"/>
      <c r="G27" s="631"/>
      <c r="H27" s="633"/>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92" t="s">
        <v>2059</v>
      </c>
      <c r="B164" s="19" t="s">
        <v>2060</v>
      </c>
      <c r="C164" s="787" t="s">
        <v>2061</v>
      </c>
      <c r="D164" s="795"/>
      <c r="E164" s="795"/>
      <c r="F164" s="795"/>
      <c r="G164" s="795"/>
      <c r="H164" s="788"/>
    </row>
    <row r="165" spans="1:8" x14ac:dyDescent="0.25">
      <c r="A165" s="793"/>
      <c r="B165" s="792" t="s">
        <v>2062</v>
      </c>
      <c r="C165" s="792" t="s">
        <v>2063</v>
      </c>
      <c r="D165" s="787" t="s">
        <v>2064</v>
      </c>
      <c r="E165" s="795"/>
      <c r="F165" s="795"/>
      <c r="G165" s="795"/>
      <c r="H165" s="788"/>
    </row>
    <row r="166" spans="1:8" x14ac:dyDescent="0.25">
      <c r="A166" s="793"/>
      <c r="B166" s="796"/>
      <c r="C166" s="796"/>
      <c r="D166" s="792" t="s">
        <v>2065</v>
      </c>
      <c r="E166" s="787" t="s">
        <v>2066</v>
      </c>
      <c r="F166" s="741"/>
      <c r="G166" s="787" t="s">
        <v>2067</v>
      </c>
      <c r="H166" s="741"/>
    </row>
    <row r="167" spans="1:8" ht="45" x14ac:dyDescent="0.25">
      <c r="A167" s="794"/>
      <c r="B167" s="738"/>
      <c r="C167" s="738"/>
      <c r="D167" s="738"/>
      <c r="E167" s="69" t="s">
        <v>2068</v>
      </c>
      <c r="F167" s="19" t="s">
        <v>2069</v>
      </c>
      <c r="G167" s="69" t="s">
        <v>2070</v>
      </c>
      <c r="H167" s="19" t="s">
        <v>2071</v>
      </c>
    </row>
    <row r="168" spans="1:8" x14ac:dyDescent="0.25">
      <c r="A168" s="40"/>
      <c r="B168" s="744"/>
      <c r="C168" s="744"/>
      <c r="D168" s="744"/>
      <c r="E168" s="744"/>
      <c r="F168" s="744"/>
      <c r="G168" s="744"/>
      <c r="H168" s="744"/>
    </row>
    <row r="169" spans="1:8" x14ac:dyDescent="0.25">
      <c r="A169" s="40"/>
      <c r="B169" s="746"/>
      <c r="C169" s="746"/>
      <c r="D169" s="746"/>
      <c r="E169" s="746"/>
      <c r="F169" s="746"/>
      <c r="G169" s="746"/>
      <c r="H169" s="746"/>
    </row>
    <row r="170" spans="1:8" x14ac:dyDescent="0.25">
      <c r="A170" s="40"/>
      <c r="B170" s="744"/>
      <c r="C170" s="744"/>
      <c r="D170" s="744"/>
      <c r="E170" s="744"/>
      <c r="F170" s="744"/>
      <c r="G170" s="744"/>
      <c r="H170" s="744"/>
    </row>
    <row r="171" spans="1:8" x14ac:dyDescent="0.25">
      <c r="A171" s="40"/>
      <c r="B171" s="746"/>
      <c r="C171" s="746"/>
      <c r="D171" s="746"/>
      <c r="E171" s="745"/>
      <c r="F171" s="745"/>
      <c r="G171" s="745"/>
      <c r="H171" s="746"/>
    </row>
    <row r="172" spans="1:8" x14ac:dyDescent="0.25">
      <c r="A172" s="40"/>
      <c r="B172" s="744"/>
      <c r="C172" s="744"/>
      <c r="D172" s="744"/>
      <c r="E172" s="791"/>
      <c r="F172" s="791"/>
      <c r="G172" s="791"/>
      <c r="H172" s="744"/>
    </row>
    <row r="173" spans="1:8" x14ac:dyDescent="0.25">
      <c r="A173" s="40"/>
      <c r="B173" s="746"/>
      <c r="C173" s="746"/>
      <c r="D173" s="746"/>
      <c r="E173" s="791"/>
      <c r="F173" s="791"/>
      <c r="G173" s="791"/>
      <c r="H173" s="746"/>
    </row>
    <row r="174" spans="1:8" x14ac:dyDescent="0.25">
      <c r="A174" s="40"/>
      <c r="B174" s="744"/>
      <c r="C174" s="744"/>
      <c r="D174" s="744"/>
      <c r="E174" s="744"/>
      <c r="F174" s="744"/>
      <c r="G174" s="744"/>
      <c r="H174" s="744"/>
    </row>
    <row r="175" spans="1:8" x14ac:dyDescent="0.25">
      <c r="A175" s="40"/>
      <c r="B175" s="746"/>
      <c r="C175" s="746"/>
      <c r="D175" s="746"/>
      <c r="E175" s="746"/>
      <c r="F175" s="746"/>
      <c r="G175" s="746"/>
      <c r="H175" s="746"/>
    </row>
    <row r="176" spans="1:8" x14ac:dyDescent="0.25">
      <c r="A176" s="40"/>
      <c r="B176" s="744"/>
      <c r="C176" s="744"/>
      <c r="D176" s="744"/>
      <c r="E176" s="744"/>
      <c r="F176" s="744"/>
      <c r="G176" s="744"/>
      <c r="H176" s="744"/>
    </row>
    <row r="177" spans="1:8" x14ac:dyDescent="0.25">
      <c r="A177" s="40"/>
      <c r="B177" s="746"/>
      <c r="C177" s="746"/>
      <c r="D177" s="746"/>
      <c r="E177" s="746"/>
      <c r="F177" s="746"/>
      <c r="G177" s="746"/>
      <c r="H177" s="746"/>
    </row>
    <row r="178" spans="1:8" x14ac:dyDescent="0.25">
      <c r="A178" s="40"/>
      <c r="B178" s="744"/>
      <c r="C178" s="744"/>
      <c r="D178" s="744"/>
      <c r="E178" s="744"/>
      <c r="F178" s="744"/>
      <c r="G178" s="744"/>
      <c r="H178" s="744"/>
    </row>
    <row r="179" spans="1:8" x14ac:dyDescent="0.25">
      <c r="A179" s="40"/>
      <c r="B179" s="746"/>
      <c r="C179" s="746"/>
      <c r="D179" s="746"/>
      <c r="E179" s="746"/>
      <c r="F179" s="746"/>
      <c r="G179" s="746"/>
      <c r="H179" s="746"/>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36" t="s">
        <v>2076</v>
      </c>
      <c r="B188" s="736"/>
      <c r="C188" s="787" t="s">
        <v>2077</v>
      </c>
      <c r="D188" s="788"/>
    </row>
    <row r="189" spans="1:8" ht="90" x14ac:dyDescent="0.25">
      <c r="A189" s="789" t="s">
        <v>2078</v>
      </c>
      <c r="B189" s="790"/>
      <c r="C189" s="154" t="s">
        <v>2079</v>
      </c>
      <c r="D189" s="40"/>
    </row>
    <row r="190" spans="1:8" ht="75" x14ac:dyDescent="0.25">
      <c r="A190" s="789"/>
      <c r="B190" s="790"/>
      <c r="C190" s="154" t="s">
        <v>2080</v>
      </c>
      <c r="D190" s="40"/>
    </row>
    <row r="191" spans="1:8" ht="60" x14ac:dyDescent="0.25">
      <c r="A191" s="789" t="s">
        <v>2081</v>
      </c>
      <c r="B191" s="791"/>
      <c r="C191" s="154" t="s">
        <v>2082</v>
      </c>
      <c r="D191" s="40"/>
    </row>
    <row r="192" spans="1:8" ht="45" x14ac:dyDescent="0.25">
      <c r="A192" s="789"/>
      <c r="B192" s="791"/>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797" t="s">
        <v>5135</v>
      </c>
      <c r="B17" s="797"/>
      <c r="C17" s="797"/>
      <c r="D17" s="797"/>
      <c r="E17" s="797"/>
      <c r="F17" s="797"/>
      <c r="G17" s="797"/>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798" t="s">
        <v>5150</v>
      </c>
      <c r="B26" s="799"/>
      <c r="C26" s="800"/>
      <c r="D26" s="583" t="s">
        <v>4988</v>
      </c>
      <c r="E26" s="587"/>
      <c r="F26" s="175"/>
      <c r="G26" s="175"/>
    </row>
    <row r="27" spans="1:7" x14ac:dyDescent="0.25">
      <c r="A27" s="798" t="s">
        <v>5151</v>
      </c>
      <c r="B27" s="799"/>
      <c r="C27" s="800"/>
      <c r="D27" s="595" t="s">
        <v>5001</v>
      </c>
      <c r="E27" s="596"/>
      <c r="F27" s="595" t="s">
        <v>5004</v>
      </c>
      <c r="G27" s="596"/>
    </row>
    <row r="28" spans="1:7" x14ac:dyDescent="0.25">
      <c r="A28" s="801" t="s">
        <v>5152</v>
      </c>
      <c r="B28" s="801"/>
      <c r="C28" s="801"/>
      <c r="D28" s="36" t="s">
        <v>5007</v>
      </c>
      <c r="E28" s="597"/>
      <c r="F28" s="598"/>
      <c r="G28" s="598"/>
    </row>
    <row r="29" spans="1:7" x14ac:dyDescent="0.25">
      <c r="A29" s="802" t="s">
        <v>5153</v>
      </c>
      <c r="B29" s="803"/>
      <c r="C29" s="804"/>
      <c r="D29" s="37" t="s">
        <v>5045</v>
      </c>
      <c r="E29" s="587"/>
      <c r="F29" s="175"/>
      <c r="G29" s="175"/>
    </row>
    <row r="30" spans="1:7" x14ac:dyDescent="0.25">
      <c r="A30" s="802" t="s">
        <v>5154</v>
      </c>
      <c r="B30" s="803"/>
      <c r="C30" s="804"/>
      <c r="D30" s="37" t="s">
        <v>5012</v>
      </c>
      <c r="E30" s="587"/>
      <c r="F30" s="175"/>
      <c r="G30" s="175"/>
    </row>
    <row r="32" spans="1:7" x14ac:dyDescent="0.25">
      <c r="A32" s="797" t="s">
        <v>5155</v>
      </c>
      <c r="B32" s="797"/>
      <c r="C32" s="797"/>
      <c r="D32" s="797"/>
    </row>
    <row r="33" spans="1:4" ht="15" customHeight="1" x14ac:dyDescent="0.25">
      <c r="A33" s="583" t="s">
        <v>1229</v>
      </c>
      <c r="B33" s="587"/>
      <c r="C33" s="642" t="s">
        <v>5156</v>
      </c>
      <c r="D33" s="642"/>
    </row>
    <row r="34" spans="1:4" x14ac:dyDescent="0.25">
      <c r="A34" s="583" t="s">
        <v>5157</v>
      </c>
      <c r="B34" s="587"/>
      <c r="C34" s="642"/>
      <c r="D34" s="642"/>
    </row>
    <row r="35" spans="1:4" x14ac:dyDescent="0.25">
      <c r="A35" s="583" t="s">
        <v>5158</v>
      </c>
      <c r="B35" s="587"/>
      <c r="C35" s="642"/>
      <c r="D35" s="642"/>
    </row>
    <row r="36" spans="1:4" x14ac:dyDescent="0.25">
      <c r="A36" s="583" t="s">
        <v>1442</v>
      </c>
      <c r="B36" s="587"/>
      <c r="C36" s="642"/>
      <c r="D36" s="642"/>
    </row>
    <row r="37" spans="1:4" x14ac:dyDescent="0.25">
      <c r="A37" s="583" t="s">
        <v>5159</v>
      </c>
      <c r="B37" s="587"/>
      <c r="C37" s="642"/>
      <c r="D37" s="642"/>
    </row>
    <row r="38" spans="1:4" ht="15" customHeight="1" x14ac:dyDescent="0.25">
      <c r="A38" s="805" t="s">
        <v>5160</v>
      </c>
      <c r="B38" s="805"/>
      <c r="C38" s="805"/>
      <c r="D38" s="805"/>
    </row>
    <row r="39" spans="1:4" x14ac:dyDescent="0.25">
      <c r="A39" s="583" t="s">
        <v>5161</v>
      </c>
      <c r="B39" s="587"/>
      <c r="C39" s="583" t="s">
        <v>5162</v>
      </c>
      <c r="D39" s="587"/>
    </row>
    <row r="40" spans="1:4" x14ac:dyDescent="0.25">
      <c r="A40" s="583" t="s">
        <v>5163</v>
      </c>
      <c r="B40" s="587"/>
    </row>
    <row r="42" spans="1:4" x14ac:dyDescent="0.25">
      <c r="A42" s="806" t="s">
        <v>5164</v>
      </c>
      <c r="B42" s="807"/>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42" t="s">
        <v>5167</v>
      </c>
      <c r="B48" s="642"/>
      <c r="C48" s="642"/>
      <c r="D48" s="642"/>
    </row>
    <row r="50" spans="1:5" ht="15" customHeight="1" x14ac:dyDescent="0.25">
      <c r="A50" s="642" t="s">
        <v>5168</v>
      </c>
      <c r="B50" s="642"/>
      <c r="C50" s="642"/>
      <c r="D50" s="642"/>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08" t="s">
        <v>5181</v>
      </c>
      <c r="C57" s="808"/>
      <c r="D57" s="808"/>
      <c r="E57" s="586"/>
    </row>
    <row r="58" spans="1:5" ht="30" x14ac:dyDescent="0.25">
      <c r="A58" s="585" t="s">
        <v>5182</v>
      </c>
      <c r="B58" s="584" t="s">
        <v>5183</v>
      </c>
      <c r="C58" s="599"/>
      <c r="D58" s="600"/>
      <c r="E58" s="599"/>
    </row>
    <row r="59" spans="1:5" x14ac:dyDescent="0.25">
      <c r="A59" s="588" t="s">
        <v>5184</v>
      </c>
      <c r="B59" s="787" t="s">
        <v>5185</v>
      </c>
      <c r="C59" s="795"/>
      <c r="D59" s="788"/>
      <c r="E59" s="344"/>
    </row>
    <row r="60" spans="1:5" x14ac:dyDescent="0.25">
      <c r="A60" s="588" t="s">
        <v>5186</v>
      </c>
      <c r="B60" s="787" t="s">
        <v>5187</v>
      </c>
      <c r="C60" s="788"/>
      <c r="D60" s="588" t="s">
        <v>5038</v>
      </c>
      <c r="E60" s="344"/>
    </row>
    <row r="61" spans="1:5" x14ac:dyDescent="0.25">
      <c r="A61" s="588" t="s">
        <v>5188</v>
      </c>
      <c r="B61" s="808" t="s">
        <v>5189</v>
      </c>
      <c r="C61" s="808"/>
      <c r="D61" s="588" t="s">
        <v>5040</v>
      </c>
      <c r="E61" s="586"/>
    </row>
    <row r="62" spans="1:5" x14ac:dyDescent="0.25">
      <c r="A62" s="588" t="s">
        <v>5190</v>
      </c>
      <c r="B62" s="787" t="s">
        <v>5191</v>
      </c>
      <c r="C62" s="788"/>
      <c r="D62" s="588" t="s">
        <v>5042</v>
      </c>
      <c r="E62" s="586"/>
    </row>
    <row r="63" spans="1:5" x14ac:dyDescent="0.25">
      <c r="A63" s="588" t="s">
        <v>5192</v>
      </c>
      <c r="B63" s="787" t="s">
        <v>5193</v>
      </c>
      <c r="C63" s="788"/>
      <c r="D63" s="588" t="s">
        <v>5045</v>
      </c>
      <c r="E63" s="586"/>
    </row>
    <row r="64" spans="1:5" x14ac:dyDescent="0.25">
      <c r="A64" s="588" t="s">
        <v>5194</v>
      </c>
      <c r="B64" s="787" t="s">
        <v>5195</v>
      </c>
      <c r="C64" s="788"/>
      <c r="D64" s="588" t="s">
        <v>5049</v>
      </c>
      <c r="E64" s="586"/>
    </row>
    <row r="65" spans="1:5" ht="15" customHeight="1" x14ac:dyDescent="0.25">
      <c r="A65" s="588" t="s">
        <v>5196</v>
      </c>
      <c r="B65" s="787" t="s">
        <v>5197</v>
      </c>
      <c r="C65" s="788"/>
      <c r="D65" s="588" t="s">
        <v>5052</v>
      </c>
      <c r="E65" s="586"/>
    </row>
    <row r="66" spans="1:5" x14ac:dyDescent="0.25">
      <c r="A66" s="588" t="s">
        <v>5198</v>
      </c>
      <c r="B66" s="787" t="s">
        <v>5199</v>
      </c>
      <c r="C66" s="788"/>
      <c r="D66" s="588" t="s">
        <v>4951</v>
      </c>
      <c r="E66" s="586"/>
    </row>
    <row r="67" spans="1:5" ht="15" customHeight="1" x14ac:dyDescent="0.25">
      <c r="A67" s="588" t="s">
        <v>5200</v>
      </c>
      <c r="B67" s="787" t="s">
        <v>5201</v>
      </c>
      <c r="C67" s="788"/>
      <c r="D67" s="588" t="s">
        <v>4955</v>
      </c>
      <c r="E67" s="586"/>
    </row>
    <row r="69" spans="1:5" ht="15" customHeight="1" x14ac:dyDescent="0.25">
      <c r="A69" s="642" t="s">
        <v>5202</v>
      </c>
      <c r="B69" s="642"/>
      <c r="C69" s="642"/>
      <c r="D69" s="642"/>
      <c r="E69" s="642"/>
    </row>
    <row r="71" spans="1:5" x14ac:dyDescent="0.25">
      <c r="A71" s="797" t="s">
        <v>5203</v>
      </c>
      <c r="B71" s="797"/>
      <c r="C71" s="797"/>
      <c r="D71" s="797"/>
      <c r="E71" s="797"/>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87" t="s">
        <v>5208</v>
      </c>
      <c r="C74" s="788"/>
      <c r="D74" s="583" t="s">
        <v>4988</v>
      </c>
      <c r="E74" s="587"/>
    </row>
    <row r="75" spans="1:5" x14ac:dyDescent="0.25">
      <c r="A75" s="583" t="s">
        <v>5209</v>
      </c>
      <c r="B75" s="583" t="s">
        <v>5206</v>
      </c>
      <c r="C75" s="587"/>
      <c r="D75" s="587"/>
      <c r="E75" s="587"/>
    </row>
    <row r="76" spans="1:5" x14ac:dyDescent="0.25">
      <c r="A76" s="583" t="s">
        <v>5210</v>
      </c>
      <c r="B76" s="739" t="s">
        <v>5183</v>
      </c>
      <c r="C76" s="740"/>
      <c r="D76" s="741"/>
      <c r="E76" s="591"/>
    </row>
    <row r="77" spans="1:5" ht="15" customHeight="1" x14ac:dyDescent="0.25">
      <c r="A77" s="583" t="s">
        <v>5211</v>
      </c>
      <c r="B77" s="808" t="s">
        <v>5212</v>
      </c>
      <c r="C77" s="808"/>
      <c r="D77" s="583" t="s">
        <v>5001</v>
      </c>
      <c r="E77" s="587"/>
    </row>
    <row r="79" spans="1:5" ht="15" customHeight="1" x14ac:dyDescent="0.25">
      <c r="A79" s="642" t="s">
        <v>5213</v>
      </c>
      <c r="B79" s="642"/>
      <c r="C79" s="642"/>
      <c r="D79" s="642"/>
      <c r="E79" s="642"/>
    </row>
    <row r="81" spans="1:5" x14ac:dyDescent="0.25">
      <c r="A81" s="797" t="s">
        <v>5214</v>
      </c>
      <c r="B81" s="797"/>
      <c r="C81" s="797"/>
      <c r="D81" s="797"/>
      <c r="E81" s="797"/>
    </row>
    <row r="82" spans="1:5" x14ac:dyDescent="0.25">
      <c r="A82" s="589" t="s">
        <v>2203</v>
      </c>
      <c r="B82" s="589" t="s">
        <v>5204</v>
      </c>
      <c r="C82" s="806" t="s">
        <v>5215</v>
      </c>
      <c r="D82" s="807"/>
      <c r="E82" s="589" t="s">
        <v>2920</v>
      </c>
    </row>
    <row r="83" spans="1:5" ht="60" x14ac:dyDescent="0.25">
      <c r="A83" s="588" t="s">
        <v>5216</v>
      </c>
      <c r="B83" s="588" t="s">
        <v>5217</v>
      </c>
      <c r="C83" s="736" t="s">
        <v>5007</v>
      </c>
      <c r="D83" s="736"/>
      <c r="E83" s="587"/>
    </row>
    <row r="84" spans="1:5" x14ac:dyDescent="0.25">
      <c r="A84" s="583" t="s">
        <v>5218</v>
      </c>
      <c r="B84" s="583" t="s">
        <v>5219</v>
      </c>
      <c r="C84" s="736" t="s">
        <v>5014</v>
      </c>
      <c r="D84" s="736"/>
      <c r="E84" s="587"/>
    </row>
    <row r="85" spans="1:5" ht="45" x14ac:dyDescent="0.25">
      <c r="A85" s="583" t="s">
        <v>5220</v>
      </c>
      <c r="B85" s="588" t="s">
        <v>5221</v>
      </c>
      <c r="C85" s="736" t="s">
        <v>5012</v>
      </c>
      <c r="D85" s="736"/>
      <c r="E85" s="587"/>
    </row>
  </sheetData>
  <mergeCells count="33">
    <mergeCell ref="C83:D83"/>
    <mergeCell ref="C84:D84"/>
    <mergeCell ref="C85:D85"/>
    <mergeCell ref="B74:C74"/>
    <mergeCell ref="B76:D76"/>
    <mergeCell ref="B77:C77"/>
    <mergeCell ref="A79:E79"/>
    <mergeCell ref="A81:E81"/>
    <mergeCell ref="C82:D82"/>
    <mergeCell ref="A71:E71"/>
    <mergeCell ref="B57:D57"/>
    <mergeCell ref="B59:D59"/>
    <mergeCell ref="B60:C60"/>
    <mergeCell ref="B61:C61"/>
    <mergeCell ref="B62:C62"/>
    <mergeCell ref="B63:C63"/>
    <mergeCell ref="B64:C64"/>
    <mergeCell ref="B65:C65"/>
    <mergeCell ref="B66:C66"/>
    <mergeCell ref="B67:C67"/>
    <mergeCell ref="A69:E69"/>
    <mergeCell ref="A50:D50"/>
    <mergeCell ref="A17:G17"/>
    <mergeCell ref="A26:C26"/>
    <mergeCell ref="A27:C27"/>
    <mergeCell ref="A28:C28"/>
    <mergeCell ref="A29:C29"/>
    <mergeCell ref="A30:C30"/>
    <mergeCell ref="A32:D32"/>
    <mergeCell ref="C33:D37"/>
    <mergeCell ref="A38:D38"/>
    <mergeCell ref="A42:B42"/>
    <mergeCell ref="A48:D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43" t="s">
        <v>5222</v>
      </c>
      <c r="B1" s="643"/>
      <c r="C1" s="643"/>
      <c r="D1" s="643"/>
      <c r="E1" s="643"/>
      <c r="F1" s="643"/>
      <c r="G1" s="643"/>
      <c r="H1" s="643"/>
      <c r="I1" s="643"/>
    </row>
    <row r="3" spans="1:9" x14ac:dyDescent="0.25">
      <c r="A3" s="739" t="s">
        <v>3457</v>
      </c>
      <c r="B3" s="740"/>
      <c r="C3" s="740"/>
      <c r="D3" s="740"/>
      <c r="E3" s="740"/>
      <c r="F3" s="740"/>
      <c r="G3" s="740"/>
      <c r="H3" s="740"/>
      <c r="I3" s="741"/>
    </row>
    <row r="4" spans="1:9" x14ac:dyDescent="0.25">
      <c r="A4" s="742"/>
      <c r="B4" s="811"/>
      <c r="C4" s="811"/>
      <c r="D4" s="811"/>
      <c r="E4" s="811"/>
      <c r="F4" s="811"/>
      <c r="G4" s="811"/>
      <c r="H4" s="811"/>
      <c r="I4" s="743"/>
    </row>
    <row r="6" spans="1:9" x14ac:dyDescent="0.25">
      <c r="A6" s="736" t="s">
        <v>3714</v>
      </c>
      <c r="B6" s="736"/>
      <c r="C6" s="736"/>
      <c r="D6" s="736"/>
      <c r="E6" s="736"/>
      <c r="F6" s="736"/>
      <c r="G6" s="736"/>
      <c r="H6" s="736"/>
      <c r="I6" s="736"/>
    </row>
    <row r="7" spans="1:9" x14ac:dyDescent="0.25">
      <c r="A7" s="742"/>
      <c r="B7" s="811"/>
      <c r="C7" s="811"/>
      <c r="D7" s="811"/>
      <c r="E7" s="811"/>
      <c r="F7" s="811"/>
      <c r="G7" s="811"/>
      <c r="H7" s="811"/>
      <c r="I7" s="743"/>
    </row>
    <row r="9" spans="1:9" ht="15" customHeight="1" x14ac:dyDescent="0.25">
      <c r="A9" s="831" t="s">
        <v>5223</v>
      </c>
      <c r="B9" s="831"/>
      <c r="C9" s="831"/>
      <c r="D9" s="831"/>
      <c r="E9" s="831"/>
      <c r="F9" s="831"/>
      <c r="G9" s="831"/>
      <c r="H9" s="831"/>
      <c r="I9" s="831"/>
    </row>
    <row r="11" spans="1:9" x14ac:dyDescent="0.25">
      <c r="A11" s="832" t="s">
        <v>5224</v>
      </c>
      <c r="B11" s="835" t="s">
        <v>5225</v>
      </c>
      <c r="C11" s="835"/>
      <c r="D11" s="835"/>
      <c r="E11" s="835"/>
      <c r="F11" s="835"/>
      <c r="G11" s="835"/>
      <c r="H11" s="835"/>
      <c r="I11" s="835"/>
    </row>
    <row r="12" spans="1:9" ht="15" customHeight="1" x14ac:dyDescent="0.25">
      <c r="A12" s="833"/>
      <c r="B12" s="831" t="s">
        <v>5226</v>
      </c>
      <c r="C12" s="831"/>
      <c r="D12" s="831"/>
      <c r="E12" s="831"/>
      <c r="F12" s="831"/>
      <c r="G12" s="831"/>
      <c r="H12" s="831"/>
      <c r="I12" s="831"/>
    </row>
    <row r="13" spans="1:9" ht="15" customHeight="1" x14ac:dyDescent="0.25">
      <c r="A13" s="834"/>
      <c r="B13" s="831" t="s">
        <v>5227</v>
      </c>
      <c r="C13" s="831"/>
      <c r="D13" s="831"/>
      <c r="E13" s="831"/>
      <c r="F13" s="831"/>
      <c r="G13" s="831"/>
      <c r="H13" s="831"/>
      <c r="I13" s="831"/>
    </row>
    <row r="15" spans="1:9" x14ac:dyDescent="0.25">
      <c r="A15" s="736" t="s">
        <v>4648</v>
      </c>
      <c r="B15" s="736"/>
      <c r="C15" s="736"/>
      <c r="D15" s="736"/>
      <c r="E15" s="736"/>
      <c r="F15" s="736"/>
      <c r="G15" s="736"/>
      <c r="H15" s="736"/>
      <c r="I15" s="736"/>
    </row>
    <row r="16" spans="1:9" x14ac:dyDescent="0.25">
      <c r="A16" s="830"/>
      <c r="B16" s="830"/>
      <c r="C16" s="830"/>
      <c r="D16" s="830"/>
      <c r="E16" s="830"/>
      <c r="F16" s="830"/>
      <c r="G16" s="830"/>
      <c r="H16" s="830"/>
      <c r="I16" s="830"/>
    </row>
    <row r="18" spans="1:9" x14ac:dyDescent="0.25">
      <c r="A18" s="736" t="s">
        <v>5133</v>
      </c>
      <c r="B18" s="736"/>
      <c r="C18" s="736"/>
      <c r="D18" s="736"/>
      <c r="E18" s="736"/>
      <c r="F18" s="736"/>
      <c r="G18" s="736"/>
      <c r="H18" s="736"/>
      <c r="I18" s="736"/>
    </row>
    <row r="19" spans="1:9" x14ac:dyDescent="0.25">
      <c r="A19" s="830"/>
      <c r="B19" s="830"/>
      <c r="C19" s="830"/>
      <c r="D19" s="830"/>
      <c r="E19" s="830"/>
      <c r="F19" s="830"/>
      <c r="G19" s="830"/>
      <c r="H19" s="830"/>
      <c r="I19" s="830"/>
    </row>
    <row r="21" spans="1:9" x14ac:dyDescent="0.25">
      <c r="A21" s="736" t="s">
        <v>5228</v>
      </c>
      <c r="B21" s="736"/>
      <c r="C21" s="736"/>
      <c r="D21" s="736"/>
      <c r="E21" s="736"/>
      <c r="F21" s="736"/>
      <c r="G21" s="736"/>
      <c r="H21" s="736"/>
      <c r="I21" s="736"/>
    </row>
    <row r="22" spans="1:9" x14ac:dyDescent="0.25">
      <c r="A22" s="742"/>
      <c r="B22" s="811"/>
      <c r="C22" s="811"/>
      <c r="D22" s="811"/>
      <c r="E22" s="811"/>
      <c r="F22" s="811"/>
      <c r="G22" s="811"/>
      <c r="H22" s="811"/>
      <c r="I22" s="743"/>
    </row>
    <row r="24" spans="1:9" x14ac:dyDescent="0.25">
      <c r="A24" s="806" t="s">
        <v>5229</v>
      </c>
      <c r="B24" s="809"/>
      <c r="C24" s="809"/>
      <c r="D24" s="809"/>
      <c r="E24" s="809"/>
      <c r="F24" s="807"/>
    </row>
    <row r="25" spans="1:9" x14ac:dyDescent="0.25">
      <c r="A25" s="806" t="s">
        <v>5230</v>
      </c>
      <c r="B25" s="809"/>
      <c r="C25" s="809"/>
      <c r="D25" s="809"/>
      <c r="E25" s="809"/>
      <c r="F25" s="807"/>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39" t="s">
        <v>5238</v>
      </c>
      <c r="C29" s="740"/>
      <c r="D29" s="741"/>
      <c r="E29" s="175"/>
      <c r="F29" s="605"/>
    </row>
    <row r="30" spans="1:9" x14ac:dyDescent="0.25">
      <c r="A30" s="601" t="s">
        <v>5239</v>
      </c>
      <c r="B30" s="739" t="s">
        <v>5240</v>
      </c>
      <c r="C30" s="740"/>
      <c r="D30" s="741"/>
      <c r="E30" s="175"/>
      <c r="F30" s="605"/>
    </row>
    <row r="31" spans="1:9" x14ac:dyDescent="0.25">
      <c r="A31" s="601" t="s">
        <v>5241</v>
      </c>
      <c r="B31" s="815" t="s">
        <v>5242</v>
      </c>
      <c r="C31" s="816"/>
      <c r="D31" s="817"/>
      <c r="E31" s="601" t="s">
        <v>5021</v>
      </c>
      <c r="F31" s="605"/>
    </row>
    <row r="32" spans="1:9" x14ac:dyDescent="0.25">
      <c r="A32" s="806" t="s">
        <v>5243</v>
      </c>
      <c r="B32" s="809"/>
      <c r="C32" s="809"/>
      <c r="D32" s="809"/>
      <c r="E32" s="809"/>
      <c r="F32" s="807"/>
    </row>
    <row r="33" spans="1:6" x14ac:dyDescent="0.25">
      <c r="A33" s="818" t="s">
        <v>5244</v>
      </c>
      <c r="B33" s="819"/>
      <c r="C33" s="819"/>
      <c r="D33" s="819"/>
      <c r="E33" s="819"/>
      <c r="F33" s="820"/>
    </row>
    <row r="34" spans="1:6" x14ac:dyDescent="0.25">
      <c r="A34" s="650" t="s">
        <v>5245</v>
      </c>
      <c r="B34" s="651"/>
      <c r="C34" s="651"/>
      <c r="D34" s="651"/>
      <c r="E34" s="651"/>
      <c r="F34" s="652"/>
    </row>
    <row r="35" spans="1:6" x14ac:dyDescent="0.25">
      <c r="A35" s="601" t="s">
        <v>2203</v>
      </c>
      <c r="B35" s="736" t="s">
        <v>5204</v>
      </c>
      <c r="C35" s="736"/>
      <c r="D35" s="736"/>
      <c r="E35" s="601" t="s">
        <v>5231</v>
      </c>
      <c r="F35" s="601" t="s">
        <v>2920</v>
      </c>
    </row>
    <row r="36" spans="1:6" x14ac:dyDescent="0.25">
      <c r="A36" s="601" t="s">
        <v>5246</v>
      </c>
      <c r="B36" s="810" t="s">
        <v>5247</v>
      </c>
      <c r="C36" s="810"/>
      <c r="D36" s="810"/>
      <c r="E36" s="601" t="s">
        <v>5024</v>
      </c>
      <c r="F36" s="605"/>
    </row>
    <row r="37" spans="1:6" ht="15" customHeight="1" x14ac:dyDescent="0.25">
      <c r="A37" s="601" t="s">
        <v>5248</v>
      </c>
      <c r="B37" s="812" t="s">
        <v>5249</v>
      </c>
      <c r="C37" s="813"/>
      <c r="D37" s="814"/>
      <c r="E37" s="601" t="s">
        <v>5027</v>
      </c>
      <c r="F37" s="605"/>
    </row>
    <row r="38" spans="1:6" x14ac:dyDescent="0.25">
      <c r="A38" s="601" t="s">
        <v>5250</v>
      </c>
      <c r="B38" s="815" t="s">
        <v>5251</v>
      </c>
      <c r="C38" s="816"/>
      <c r="D38" s="817"/>
      <c r="E38" s="601" t="s">
        <v>5030</v>
      </c>
      <c r="F38" s="605"/>
    </row>
    <row r="39" spans="1:6" x14ac:dyDescent="0.25">
      <c r="A39" s="601" t="s">
        <v>5252</v>
      </c>
      <c r="B39" s="815" t="s">
        <v>5253</v>
      </c>
      <c r="C39" s="816"/>
      <c r="D39" s="817"/>
      <c r="E39" s="601" t="s">
        <v>5254</v>
      </c>
      <c r="F39" s="605"/>
    </row>
    <row r="40" spans="1:6" x14ac:dyDescent="0.25">
      <c r="A40" s="601" t="s">
        <v>5255</v>
      </c>
      <c r="B40" s="739" t="s">
        <v>5256</v>
      </c>
      <c r="C40" s="740"/>
      <c r="D40" s="741"/>
      <c r="E40" s="175"/>
      <c r="F40" s="605"/>
    </row>
    <row r="41" spans="1:6" ht="15" customHeight="1" x14ac:dyDescent="0.25">
      <c r="A41" s="601" t="s">
        <v>5257</v>
      </c>
      <c r="B41" s="812" t="s">
        <v>5258</v>
      </c>
      <c r="C41" s="813"/>
      <c r="D41" s="814"/>
      <c r="E41" s="175"/>
      <c r="F41" s="605"/>
    </row>
    <row r="42" spans="1:6" x14ac:dyDescent="0.25">
      <c r="A42" s="818" t="s">
        <v>5259</v>
      </c>
      <c r="B42" s="819"/>
      <c r="C42" s="819"/>
      <c r="D42" s="819"/>
      <c r="E42" s="819"/>
      <c r="F42" s="820"/>
    </row>
    <row r="43" spans="1:6" ht="15" customHeight="1" x14ac:dyDescent="0.25">
      <c r="A43" s="624" t="s">
        <v>5260</v>
      </c>
      <c r="B43" s="625"/>
      <c r="C43" s="625"/>
      <c r="D43" s="625"/>
      <c r="E43" s="625"/>
      <c r="F43" s="626"/>
    </row>
    <row r="44" spans="1:6" x14ac:dyDescent="0.25">
      <c r="A44" s="822" t="s">
        <v>5261</v>
      </c>
      <c r="B44" s="822"/>
      <c r="C44" s="822"/>
      <c r="D44" s="822"/>
      <c r="E44" s="822"/>
      <c r="F44" s="822"/>
    </row>
    <row r="45" spans="1:6" ht="90" x14ac:dyDescent="0.25">
      <c r="A45" s="601" t="s">
        <v>5262</v>
      </c>
      <c r="B45" s="576" t="s">
        <v>5263</v>
      </c>
      <c r="C45" s="608" t="s">
        <v>5264</v>
      </c>
      <c r="D45" s="605"/>
      <c r="E45" s="601" t="s">
        <v>5265</v>
      </c>
      <c r="F45" s="605"/>
    </row>
    <row r="46" spans="1:6" x14ac:dyDescent="0.25">
      <c r="A46" s="601" t="s">
        <v>5266</v>
      </c>
      <c r="B46" s="739" t="s">
        <v>5267</v>
      </c>
      <c r="C46" s="740"/>
      <c r="D46" s="740"/>
      <c r="E46" s="741"/>
      <c r="F46" s="605"/>
    </row>
    <row r="47" spans="1:6" x14ac:dyDescent="0.25">
      <c r="A47" s="821" t="s">
        <v>5268</v>
      </c>
      <c r="B47" s="821"/>
      <c r="C47" s="821"/>
      <c r="D47" s="821"/>
      <c r="E47" s="821"/>
      <c r="F47" s="821"/>
    </row>
    <row r="48" spans="1:6" ht="75" x14ac:dyDescent="0.25">
      <c r="A48" s="601" t="s">
        <v>5269</v>
      </c>
      <c r="B48" s="576" t="s">
        <v>5270</v>
      </c>
      <c r="C48" s="604" t="s">
        <v>5271</v>
      </c>
      <c r="D48" s="605"/>
      <c r="E48" s="601" t="s">
        <v>5272</v>
      </c>
      <c r="F48" s="605"/>
    </row>
    <row r="49" spans="1:6" ht="15" customHeight="1" x14ac:dyDescent="0.25">
      <c r="A49" s="601" t="s">
        <v>5273</v>
      </c>
      <c r="B49" s="812" t="s">
        <v>5274</v>
      </c>
      <c r="C49" s="814"/>
      <c r="D49" s="605"/>
      <c r="E49" s="609"/>
      <c r="F49" s="610"/>
    </row>
    <row r="50" spans="1:6" x14ac:dyDescent="0.25">
      <c r="A50" s="601" t="s">
        <v>5275</v>
      </c>
      <c r="B50" s="739" t="s">
        <v>5276</v>
      </c>
      <c r="C50" s="740"/>
      <c r="D50" s="740"/>
      <c r="E50" s="741"/>
      <c r="F50" s="605"/>
    </row>
    <row r="51" spans="1:6" x14ac:dyDescent="0.25">
      <c r="A51" s="601" t="s">
        <v>5277</v>
      </c>
      <c r="B51" s="815" t="s">
        <v>5278</v>
      </c>
      <c r="C51" s="816"/>
      <c r="D51" s="817"/>
      <c r="E51" s="601" t="s">
        <v>5279</v>
      </c>
      <c r="F51" s="605"/>
    </row>
    <row r="52" spans="1:6" x14ac:dyDescent="0.25">
      <c r="A52" s="601" t="s">
        <v>5280</v>
      </c>
      <c r="B52" s="739" t="s">
        <v>5281</v>
      </c>
      <c r="C52" s="740"/>
      <c r="D52" s="740"/>
      <c r="E52" s="741"/>
      <c r="F52" s="605"/>
    </row>
    <row r="53" spans="1:6" x14ac:dyDescent="0.25">
      <c r="A53" s="601" t="s">
        <v>5282</v>
      </c>
      <c r="B53" s="815" t="s">
        <v>5283</v>
      </c>
      <c r="C53" s="816"/>
      <c r="D53" s="817"/>
      <c r="E53" s="601" t="s">
        <v>5284</v>
      </c>
      <c r="F53" s="605"/>
    </row>
    <row r="54" spans="1:6" x14ac:dyDescent="0.25">
      <c r="A54" s="601" t="s">
        <v>5285</v>
      </c>
      <c r="B54" s="739" t="s">
        <v>5286</v>
      </c>
      <c r="C54" s="740"/>
      <c r="D54" s="740"/>
      <c r="E54" s="741"/>
      <c r="F54" s="605"/>
    </row>
    <row r="55" spans="1:6" x14ac:dyDescent="0.25">
      <c r="A55" s="601" t="s">
        <v>5287</v>
      </c>
      <c r="B55" s="815" t="s">
        <v>5288</v>
      </c>
      <c r="C55" s="816"/>
      <c r="D55" s="817"/>
      <c r="E55" s="601" t="s">
        <v>5289</v>
      </c>
      <c r="F55" s="605"/>
    </row>
    <row r="56" spans="1:6" x14ac:dyDescent="0.25">
      <c r="A56" s="601" t="s">
        <v>5290</v>
      </c>
      <c r="B56" s="739" t="s">
        <v>5291</v>
      </c>
      <c r="C56" s="740"/>
      <c r="D56" s="740"/>
      <c r="E56" s="741"/>
      <c r="F56" s="605"/>
    </row>
    <row r="57" spans="1:6" x14ac:dyDescent="0.25">
      <c r="A57" s="601" t="s">
        <v>5292</v>
      </c>
      <c r="B57" s="739" t="s">
        <v>5293</v>
      </c>
      <c r="C57" s="740"/>
      <c r="D57" s="741"/>
      <c r="E57" s="601" t="s">
        <v>5294</v>
      </c>
      <c r="F57" s="605"/>
    </row>
    <row r="58" spans="1:6" x14ac:dyDescent="0.25">
      <c r="A58" s="601" t="s">
        <v>5295</v>
      </c>
      <c r="B58" s="815" t="s">
        <v>5296</v>
      </c>
      <c r="C58" s="817"/>
      <c r="D58" s="742"/>
      <c r="E58" s="811"/>
      <c r="F58" s="743"/>
    </row>
    <row r="59" spans="1:6" ht="15" customHeight="1" x14ac:dyDescent="0.25">
      <c r="A59" s="601" t="s">
        <v>5297</v>
      </c>
      <c r="B59" s="787" t="s">
        <v>5298</v>
      </c>
      <c r="C59" s="795"/>
      <c r="D59" s="795"/>
      <c r="E59" s="788"/>
      <c r="F59" s="605"/>
    </row>
    <row r="60" spans="1:6" x14ac:dyDescent="0.25">
      <c r="A60" s="601" t="s">
        <v>5299</v>
      </c>
      <c r="B60" s="739" t="s">
        <v>5300</v>
      </c>
      <c r="C60" s="740"/>
      <c r="D60" s="740"/>
      <c r="E60" s="741"/>
      <c r="F60" s="605"/>
    </row>
    <row r="61" spans="1:6" x14ac:dyDescent="0.25">
      <c r="A61" s="823" t="s">
        <v>5301</v>
      </c>
      <c r="B61" s="823"/>
      <c r="C61" s="823"/>
      <c r="D61" s="823"/>
      <c r="E61" s="823"/>
      <c r="F61" s="823"/>
    </row>
    <row r="62" spans="1:6" x14ac:dyDescent="0.25">
      <c r="A62" s="622" t="s">
        <v>5302</v>
      </c>
      <c r="B62" s="622"/>
      <c r="C62" s="622"/>
      <c r="D62" s="622"/>
      <c r="E62" s="622"/>
      <c r="F62" s="622"/>
    </row>
    <row r="63" spans="1:6" x14ac:dyDescent="0.25">
      <c r="A63" s="601" t="s">
        <v>5303</v>
      </c>
      <c r="B63" s="810" t="s">
        <v>5304</v>
      </c>
      <c r="C63" s="810"/>
      <c r="D63" s="810"/>
      <c r="E63" s="601" t="s">
        <v>5042</v>
      </c>
      <c r="F63" s="605"/>
    </row>
    <row r="64" spans="1:6" x14ac:dyDescent="0.25">
      <c r="A64" s="601" t="s">
        <v>5305</v>
      </c>
      <c r="B64" s="810" t="s">
        <v>5306</v>
      </c>
      <c r="C64" s="810"/>
      <c r="D64" s="810"/>
      <c r="E64" s="601" t="s">
        <v>5045</v>
      </c>
      <c r="F64" s="605"/>
    </row>
    <row r="65" spans="1:6" x14ac:dyDescent="0.25">
      <c r="A65" s="601" t="s">
        <v>5307</v>
      </c>
      <c r="B65" s="810" t="s">
        <v>5308</v>
      </c>
      <c r="C65" s="810"/>
      <c r="D65" s="810"/>
      <c r="E65" s="601" t="s">
        <v>5049</v>
      </c>
      <c r="F65" s="605"/>
    </row>
    <row r="66" spans="1:6" x14ac:dyDescent="0.25">
      <c r="A66" s="601" t="s">
        <v>5309</v>
      </c>
      <c r="B66" s="815" t="s">
        <v>5310</v>
      </c>
      <c r="C66" s="816"/>
      <c r="D66" s="817"/>
      <c r="E66" s="601" t="s">
        <v>5052</v>
      </c>
      <c r="F66" s="605"/>
    </row>
    <row r="67" spans="1:6" x14ac:dyDescent="0.25">
      <c r="A67" s="601" t="s">
        <v>5311</v>
      </c>
      <c r="B67" s="815" t="s">
        <v>5312</v>
      </c>
      <c r="C67" s="816"/>
      <c r="D67" s="817"/>
      <c r="E67" s="601" t="s">
        <v>5055</v>
      </c>
      <c r="F67" s="605"/>
    </row>
    <row r="68" spans="1:6" x14ac:dyDescent="0.25">
      <c r="A68" s="601" t="s">
        <v>5313</v>
      </c>
      <c r="B68" s="815" t="s">
        <v>5314</v>
      </c>
      <c r="C68" s="816"/>
      <c r="D68" s="817"/>
      <c r="E68" s="601" t="s">
        <v>5315</v>
      </c>
      <c r="F68" s="605"/>
    </row>
    <row r="69" spans="1:6" x14ac:dyDescent="0.25">
      <c r="A69" s="601" t="s">
        <v>5316</v>
      </c>
      <c r="B69" s="815" t="s">
        <v>5317</v>
      </c>
      <c r="C69" s="816"/>
      <c r="D69" s="817"/>
      <c r="E69" s="601" t="s">
        <v>5318</v>
      </c>
      <c r="F69" s="605"/>
    </row>
    <row r="70" spans="1:6" x14ac:dyDescent="0.25">
      <c r="A70" s="601" t="s">
        <v>5319</v>
      </c>
      <c r="B70" s="815" t="s">
        <v>5320</v>
      </c>
      <c r="C70" s="816"/>
      <c r="D70" s="817"/>
      <c r="E70" s="601" t="s">
        <v>5321</v>
      </c>
      <c r="F70" s="605"/>
    </row>
    <row r="71" spans="1:6" x14ac:dyDescent="0.25">
      <c r="A71" s="601" t="s">
        <v>5322</v>
      </c>
      <c r="B71" s="815" t="s">
        <v>5323</v>
      </c>
      <c r="C71" s="816"/>
      <c r="D71" s="817"/>
      <c r="E71" s="601" t="s">
        <v>5324</v>
      </c>
      <c r="F71" s="605"/>
    </row>
    <row r="72" spans="1:6" x14ac:dyDescent="0.25">
      <c r="A72" s="601" t="s">
        <v>5325</v>
      </c>
      <c r="B72" s="815" t="s">
        <v>5326</v>
      </c>
      <c r="C72" s="816"/>
      <c r="D72" s="817"/>
      <c r="E72" s="601" t="s">
        <v>5327</v>
      </c>
      <c r="F72" s="605"/>
    </row>
    <row r="73" spans="1:6" x14ac:dyDescent="0.25">
      <c r="A73" s="601" t="s">
        <v>5328</v>
      </c>
      <c r="B73" s="815" t="s">
        <v>5329</v>
      </c>
      <c r="C73" s="816"/>
      <c r="D73" s="817"/>
      <c r="E73" s="601" t="s">
        <v>5330</v>
      </c>
      <c r="F73" s="605"/>
    </row>
    <row r="74" spans="1:6" x14ac:dyDescent="0.25">
      <c r="A74" s="601" t="s">
        <v>5331</v>
      </c>
      <c r="B74" s="815" t="s">
        <v>5332</v>
      </c>
      <c r="C74" s="816"/>
      <c r="D74" s="817"/>
      <c r="E74" s="601" t="s">
        <v>5333</v>
      </c>
      <c r="F74" s="605"/>
    </row>
    <row r="75" spans="1:6" x14ac:dyDescent="0.25">
      <c r="A75" s="601" t="s">
        <v>5334</v>
      </c>
      <c r="B75" s="815" t="s">
        <v>5335</v>
      </c>
      <c r="C75" s="816"/>
      <c r="D75" s="817"/>
      <c r="E75" s="601" t="s">
        <v>5336</v>
      </c>
      <c r="F75" s="605"/>
    </row>
    <row r="76" spans="1:6" x14ac:dyDescent="0.25">
      <c r="A76" s="601" t="s">
        <v>5337</v>
      </c>
      <c r="B76" s="815" t="s">
        <v>5338</v>
      </c>
      <c r="C76" s="816"/>
      <c r="D76" s="817"/>
      <c r="E76" s="601" t="s">
        <v>5339</v>
      </c>
      <c r="F76" s="605"/>
    </row>
    <row r="77" spans="1:6" ht="15" customHeight="1" x14ac:dyDescent="0.25">
      <c r="A77" s="601" t="s">
        <v>5340</v>
      </c>
      <c r="B77" s="812" t="s">
        <v>5341</v>
      </c>
      <c r="C77" s="813"/>
      <c r="D77" s="814"/>
      <c r="E77" s="601" t="s">
        <v>5342</v>
      </c>
      <c r="F77" s="605"/>
    </row>
    <row r="78" spans="1:6" x14ac:dyDescent="0.25">
      <c r="A78" s="601" t="s">
        <v>5343</v>
      </c>
      <c r="B78" s="815" t="s">
        <v>5344</v>
      </c>
      <c r="C78" s="816"/>
      <c r="D78" s="817"/>
      <c r="E78" s="601" t="s">
        <v>5345</v>
      </c>
      <c r="F78" s="605"/>
    </row>
    <row r="79" spans="1:6" x14ac:dyDescent="0.25">
      <c r="A79" s="601" t="s">
        <v>5346</v>
      </c>
      <c r="B79" s="815" t="s">
        <v>5347</v>
      </c>
      <c r="C79" s="816"/>
      <c r="D79" s="817"/>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15" t="s">
        <v>5358</v>
      </c>
      <c r="C82" s="816"/>
      <c r="D82" s="817"/>
      <c r="E82" s="601" t="s">
        <v>5359</v>
      </c>
      <c r="F82" s="605"/>
    </row>
    <row r="83" spans="1:6" x14ac:dyDescent="0.25">
      <c r="A83" s="601" t="s">
        <v>5360</v>
      </c>
      <c r="B83" s="815" t="s">
        <v>5253</v>
      </c>
      <c r="C83" s="816"/>
      <c r="D83" s="817"/>
      <c r="E83" s="601" t="s">
        <v>5361</v>
      </c>
      <c r="F83" s="605"/>
    </row>
    <row r="84" spans="1:6" x14ac:dyDescent="0.25">
      <c r="A84" s="601" t="s">
        <v>5362</v>
      </c>
      <c r="B84" s="815" t="s">
        <v>5363</v>
      </c>
      <c r="C84" s="817"/>
      <c r="D84" s="742"/>
      <c r="E84" s="811"/>
      <c r="F84" s="743"/>
    </row>
    <row r="85" spans="1:6" ht="15" customHeight="1" x14ac:dyDescent="0.25">
      <c r="A85" s="601" t="s">
        <v>5364</v>
      </c>
      <c r="B85" s="787" t="s">
        <v>5365</v>
      </c>
      <c r="C85" s="795"/>
      <c r="D85" s="795"/>
      <c r="E85" s="788"/>
      <c r="F85" s="605"/>
    </row>
    <row r="86" spans="1:6" ht="15" customHeight="1" x14ac:dyDescent="0.25">
      <c r="A86" s="601" t="s">
        <v>5366</v>
      </c>
      <c r="B86" s="787" t="s">
        <v>5367</v>
      </c>
      <c r="C86" s="795"/>
      <c r="D86" s="795"/>
      <c r="E86" s="788"/>
      <c r="F86" s="605"/>
    </row>
    <row r="87" spans="1:6" x14ac:dyDescent="0.25">
      <c r="A87" s="823" t="s">
        <v>5368</v>
      </c>
      <c r="B87" s="823"/>
      <c r="C87" s="823"/>
      <c r="D87" s="823"/>
      <c r="E87" s="823"/>
      <c r="F87" s="823"/>
    </row>
    <row r="88" spans="1:6" ht="15" customHeight="1" x14ac:dyDescent="0.25">
      <c r="A88" s="601" t="s">
        <v>5369</v>
      </c>
      <c r="B88" s="808" t="s">
        <v>5370</v>
      </c>
      <c r="C88" s="808"/>
      <c r="D88" s="808"/>
      <c r="E88" s="601" t="s">
        <v>5371</v>
      </c>
      <c r="F88" s="605"/>
    </row>
    <row r="89" spans="1:6" ht="15" customHeight="1" x14ac:dyDescent="0.25">
      <c r="A89" s="601" t="s">
        <v>5372</v>
      </c>
      <c r="B89" s="787" t="s">
        <v>5373</v>
      </c>
      <c r="C89" s="795"/>
      <c r="D89" s="795"/>
      <c r="E89" s="788"/>
      <c r="F89" s="605"/>
    </row>
    <row r="90" spans="1:6" x14ac:dyDescent="0.25">
      <c r="A90" s="823" t="s">
        <v>5374</v>
      </c>
      <c r="B90" s="823"/>
      <c r="C90" s="823"/>
      <c r="D90" s="823"/>
      <c r="E90" s="823"/>
      <c r="F90" s="823"/>
    </row>
    <row r="91" spans="1:6" x14ac:dyDescent="0.25">
      <c r="A91" s="601" t="s">
        <v>5375</v>
      </c>
      <c r="B91" s="739" t="s">
        <v>5376</v>
      </c>
      <c r="C91" s="740"/>
      <c r="D91" s="741"/>
      <c r="E91" s="601" t="s">
        <v>5377</v>
      </c>
      <c r="F91" s="605"/>
    </row>
    <row r="92" spans="1:6" x14ac:dyDescent="0.25">
      <c r="A92" s="797" t="s">
        <v>5378</v>
      </c>
      <c r="B92" s="797"/>
      <c r="C92" s="797"/>
      <c r="D92" s="797"/>
      <c r="E92" s="797"/>
      <c r="F92" s="797"/>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36" t="s">
        <v>5383</v>
      </c>
      <c r="C95" s="736"/>
      <c r="D95" s="736"/>
      <c r="E95" s="601" t="s">
        <v>5038</v>
      </c>
      <c r="F95" s="605"/>
    </row>
    <row r="96" spans="1:6" x14ac:dyDescent="0.25">
      <c r="A96" s="601" t="s">
        <v>5384</v>
      </c>
      <c r="B96" s="739" t="s">
        <v>5385</v>
      </c>
      <c r="C96" s="740"/>
      <c r="D96" s="740"/>
      <c r="E96" s="741"/>
      <c r="F96" s="605"/>
    </row>
    <row r="97" spans="1:6" x14ac:dyDescent="0.25">
      <c r="A97" s="601" t="s">
        <v>5386</v>
      </c>
      <c r="B97" s="739" t="s">
        <v>5370</v>
      </c>
      <c r="C97" s="740"/>
      <c r="D97" s="740"/>
      <c r="E97" s="741"/>
      <c r="F97" s="605"/>
    </row>
    <row r="98" spans="1:6" ht="15" customHeight="1" x14ac:dyDescent="0.25">
      <c r="A98" s="601" t="s">
        <v>5387</v>
      </c>
      <c r="B98" s="787" t="s">
        <v>5388</v>
      </c>
      <c r="C98" s="795"/>
      <c r="D98" s="795"/>
      <c r="E98" s="795"/>
      <c r="F98" s="788"/>
    </row>
    <row r="99" spans="1:6" x14ac:dyDescent="0.25">
      <c r="A99" s="797" t="s">
        <v>5389</v>
      </c>
      <c r="B99" s="797"/>
      <c r="C99" s="797"/>
      <c r="D99" s="797"/>
      <c r="E99" s="797"/>
      <c r="F99" s="797"/>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39" t="s">
        <v>5383</v>
      </c>
      <c r="C102" s="740"/>
      <c r="D102" s="741"/>
      <c r="E102" s="601" t="s">
        <v>5035</v>
      </c>
      <c r="F102" s="605"/>
    </row>
    <row r="103" spans="1:6" x14ac:dyDescent="0.25">
      <c r="A103" s="601" t="s">
        <v>5394</v>
      </c>
      <c r="B103" s="739" t="s">
        <v>5395</v>
      </c>
      <c r="C103" s="740"/>
      <c r="D103" s="740"/>
      <c r="E103" s="741"/>
      <c r="F103" s="605"/>
    </row>
    <row r="104" spans="1:6" x14ac:dyDescent="0.25">
      <c r="A104" s="601" t="s">
        <v>5396</v>
      </c>
      <c r="B104" s="739" t="s">
        <v>5370</v>
      </c>
      <c r="C104" s="740"/>
      <c r="D104" s="740"/>
      <c r="E104" s="741"/>
      <c r="F104" s="605"/>
    </row>
    <row r="105" spans="1:6" ht="15" customHeight="1" x14ac:dyDescent="0.25">
      <c r="A105" s="601" t="s">
        <v>5397</v>
      </c>
      <c r="B105" s="787" t="s">
        <v>5398</v>
      </c>
      <c r="C105" s="795"/>
      <c r="D105" s="795"/>
      <c r="E105" s="795"/>
      <c r="F105" s="788"/>
    </row>
    <row r="106" spans="1:6" x14ac:dyDescent="0.25">
      <c r="A106" s="797" t="s">
        <v>5399</v>
      </c>
      <c r="B106" s="797"/>
      <c r="C106" s="797"/>
      <c r="D106" s="797"/>
      <c r="E106" s="797"/>
      <c r="F106" s="797"/>
    </row>
    <row r="107" spans="1:6" x14ac:dyDescent="0.25">
      <c r="A107" s="601" t="s">
        <v>2203</v>
      </c>
      <c r="B107" s="601" t="s">
        <v>5204</v>
      </c>
      <c r="C107" s="601" t="s">
        <v>5170</v>
      </c>
      <c r="D107" s="601" t="s">
        <v>5171</v>
      </c>
      <c r="E107" s="601" t="s">
        <v>5231</v>
      </c>
      <c r="F107" s="601" t="s">
        <v>2920</v>
      </c>
    </row>
    <row r="108" spans="1:6" x14ac:dyDescent="0.25">
      <c r="A108" s="601" t="s">
        <v>5400</v>
      </c>
      <c r="B108" s="736" t="s">
        <v>5401</v>
      </c>
      <c r="C108" s="736"/>
      <c r="D108" s="736"/>
      <c r="E108" s="736"/>
      <c r="F108" s="555"/>
    </row>
    <row r="109" spans="1:6" ht="15" customHeight="1" x14ac:dyDescent="0.25">
      <c r="A109" s="601" t="s">
        <v>5402</v>
      </c>
      <c r="B109" s="787" t="s">
        <v>5401</v>
      </c>
      <c r="C109" s="795"/>
      <c r="D109" s="788"/>
      <c r="E109" s="601" t="s">
        <v>5403</v>
      </c>
      <c r="F109" s="605"/>
    </row>
    <row r="110" spans="1:6" x14ac:dyDescent="0.25">
      <c r="A110" s="601" t="s">
        <v>5404</v>
      </c>
      <c r="B110" s="736" t="s">
        <v>5370</v>
      </c>
      <c r="C110" s="736"/>
      <c r="D110" s="736"/>
      <c r="E110" s="736"/>
      <c r="F110" s="605"/>
    </row>
    <row r="111" spans="1:6" ht="15" customHeight="1" x14ac:dyDescent="0.25">
      <c r="A111" s="601" t="s">
        <v>5405</v>
      </c>
      <c r="B111" s="787" t="s">
        <v>5406</v>
      </c>
      <c r="C111" s="795"/>
      <c r="D111" s="795"/>
      <c r="E111" s="795"/>
      <c r="F111" s="788"/>
    </row>
    <row r="112" spans="1:6" x14ac:dyDescent="0.25">
      <c r="A112" s="797" t="s">
        <v>5407</v>
      </c>
      <c r="B112" s="797"/>
      <c r="C112" s="797"/>
      <c r="D112" s="797"/>
      <c r="E112" s="797"/>
      <c r="F112" s="797"/>
    </row>
    <row r="113" spans="1:6" ht="45" x14ac:dyDescent="0.25">
      <c r="A113" s="736" t="s">
        <v>5204</v>
      </c>
      <c r="B113" s="736"/>
      <c r="C113" s="604" t="s">
        <v>5408</v>
      </c>
      <c r="D113" s="601" t="s">
        <v>5409</v>
      </c>
      <c r="E113" s="604" t="s">
        <v>5410</v>
      </c>
      <c r="F113" s="601" t="s">
        <v>5411</v>
      </c>
    </row>
    <row r="114" spans="1:6" x14ac:dyDescent="0.25">
      <c r="A114" s="736" t="s">
        <v>5412</v>
      </c>
      <c r="B114" s="736"/>
      <c r="C114" s="601" t="s">
        <v>4951</v>
      </c>
      <c r="D114" s="605"/>
      <c r="E114" s="601" t="s">
        <v>4980</v>
      </c>
      <c r="F114" s="605"/>
    </row>
    <row r="115" spans="1:6" x14ac:dyDescent="0.25">
      <c r="A115" s="736" t="s">
        <v>5413</v>
      </c>
      <c r="B115" s="736"/>
      <c r="C115" s="601" t="s">
        <v>4953</v>
      </c>
      <c r="D115" s="605"/>
      <c r="E115" s="601" t="s">
        <v>4988</v>
      </c>
      <c r="F115" s="605"/>
    </row>
    <row r="116" spans="1:6" x14ac:dyDescent="0.25">
      <c r="A116" s="736" t="s">
        <v>5151</v>
      </c>
      <c r="B116" s="736"/>
      <c r="C116" s="601" t="s">
        <v>4955</v>
      </c>
      <c r="D116" s="605"/>
      <c r="E116" s="601" t="s">
        <v>5001</v>
      </c>
      <c r="F116" s="605"/>
    </row>
    <row r="117" spans="1:6" x14ac:dyDescent="0.25">
      <c r="A117" s="736" t="s">
        <v>5150</v>
      </c>
      <c r="B117" s="736"/>
      <c r="C117" s="601" t="s">
        <v>4969</v>
      </c>
      <c r="D117" s="605"/>
      <c r="E117" s="601" t="s">
        <v>5004</v>
      </c>
      <c r="F117" s="605"/>
    </row>
    <row r="118" spans="1:6" x14ac:dyDescent="0.25">
      <c r="A118" s="736" t="s">
        <v>4289</v>
      </c>
      <c r="B118" s="736"/>
      <c r="C118" s="601" t="s">
        <v>4974</v>
      </c>
      <c r="D118" s="605"/>
      <c r="E118" s="601" t="s">
        <v>5007</v>
      </c>
      <c r="F118" s="605"/>
    </row>
    <row r="119" spans="1:6" x14ac:dyDescent="0.25">
      <c r="A119" s="736" t="s">
        <v>5414</v>
      </c>
      <c r="B119" s="736"/>
      <c r="C119" s="601" t="s">
        <v>5010</v>
      </c>
      <c r="D119" s="605"/>
      <c r="E119" s="175"/>
      <c r="F119" s="175"/>
    </row>
    <row r="120" spans="1:6" x14ac:dyDescent="0.25">
      <c r="A120" s="736" t="s">
        <v>5415</v>
      </c>
      <c r="B120" s="736"/>
      <c r="C120" s="736"/>
      <c r="D120" s="736"/>
      <c r="E120" s="601" t="s">
        <v>5012</v>
      </c>
      <c r="F120" s="605"/>
    </row>
    <row r="121" spans="1:6" x14ac:dyDescent="0.25">
      <c r="A121" s="622" t="s">
        <v>5416</v>
      </c>
      <c r="B121" s="622"/>
      <c r="C121" s="622"/>
      <c r="D121" s="622"/>
      <c r="E121" s="622"/>
      <c r="F121" s="622"/>
    </row>
    <row r="122" spans="1:6" x14ac:dyDescent="0.25">
      <c r="A122" s="736" t="s">
        <v>5417</v>
      </c>
      <c r="B122" s="736"/>
      <c r="C122" s="736"/>
      <c r="D122" s="736"/>
      <c r="E122" s="601" t="s">
        <v>5014</v>
      </c>
      <c r="F122" s="605"/>
    </row>
    <row r="123" spans="1:6" x14ac:dyDescent="0.25">
      <c r="A123" s="650" t="s">
        <v>5418</v>
      </c>
      <c r="B123" s="651"/>
      <c r="C123" s="651"/>
      <c r="D123" s="651"/>
      <c r="E123" s="651"/>
      <c r="F123" s="652"/>
    </row>
    <row r="124" spans="1:6" x14ac:dyDescent="0.25">
      <c r="A124" s="601" t="s">
        <v>5161</v>
      </c>
      <c r="B124" s="605"/>
      <c r="C124" s="601" t="s">
        <v>4933</v>
      </c>
      <c r="D124" s="605"/>
      <c r="E124" s="601" t="s">
        <v>5162</v>
      </c>
      <c r="F124" s="605"/>
    </row>
    <row r="125" spans="1:6" x14ac:dyDescent="0.25">
      <c r="A125" s="650" t="s">
        <v>5419</v>
      </c>
      <c r="B125" s="651"/>
      <c r="C125" s="651"/>
      <c r="D125" s="651"/>
      <c r="E125" s="651"/>
      <c r="F125" s="652"/>
    </row>
    <row r="126" spans="1:6" x14ac:dyDescent="0.25">
      <c r="A126" s="739" t="s">
        <v>5420</v>
      </c>
      <c r="B126" s="740"/>
      <c r="C126" s="740"/>
      <c r="D126" s="741"/>
      <c r="E126" s="601" t="s">
        <v>5016</v>
      </c>
      <c r="F126" s="605"/>
    </row>
    <row r="127" spans="1:6" ht="15" customHeight="1" x14ac:dyDescent="0.25">
      <c r="A127" s="642" t="s">
        <v>5421</v>
      </c>
      <c r="B127" s="642"/>
      <c r="C127" s="642"/>
      <c r="D127" s="642"/>
      <c r="E127" s="642"/>
      <c r="F127" s="642"/>
    </row>
    <row r="128" spans="1:6" x14ac:dyDescent="0.25">
      <c r="A128" s="806" t="s">
        <v>5422</v>
      </c>
      <c r="B128" s="809"/>
      <c r="C128" s="809"/>
      <c r="D128" s="809"/>
      <c r="E128" s="809"/>
      <c r="F128" s="807"/>
    </row>
    <row r="129" spans="1:6" ht="15" customHeight="1" x14ac:dyDescent="0.25">
      <c r="A129" s="601" t="s">
        <v>1229</v>
      </c>
      <c r="B129" s="605"/>
      <c r="C129" s="601" t="s">
        <v>1442</v>
      </c>
      <c r="D129" s="603"/>
      <c r="E129" s="824" t="s">
        <v>5423</v>
      </c>
      <c r="F129" s="825"/>
    </row>
    <row r="130" spans="1:6" x14ac:dyDescent="0.25">
      <c r="A130" s="601" t="s">
        <v>5157</v>
      </c>
      <c r="B130" s="605"/>
      <c r="C130" s="601" t="s">
        <v>5159</v>
      </c>
      <c r="D130" s="603"/>
      <c r="E130" s="826"/>
      <c r="F130" s="827"/>
    </row>
    <row r="131" spans="1:6" x14ac:dyDescent="0.25">
      <c r="A131" s="601" t="s">
        <v>5158</v>
      </c>
      <c r="B131" s="830"/>
      <c r="C131" s="830"/>
      <c r="D131" s="830"/>
      <c r="E131" s="828"/>
      <c r="F131" s="829"/>
    </row>
    <row r="132" spans="1:6" ht="15" customHeight="1" x14ac:dyDescent="0.25">
      <c r="A132" s="642" t="s">
        <v>5424</v>
      </c>
      <c r="B132" s="642"/>
      <c r="C132" s="642"/>
      <c r="D132" s="642"/>
      <c r="E132" s="642"/>
      <c r="F132" s="642"/>
    </row>
    <row r="133" spans="1:6" x14ac:dyDescent="0.25">
      <c r="A133" s="601" t="s">
        <v>5161</v>
      </c>
      <c r="B133" s="605"/>
      <c r="C133" s="601" t="s">
        <v>4933</v>
      </c>
      <c r="D133" s="605"/>
      <c r="E133" s="601" t="s">
        <v>5162</v>
      </c>
      <c r="F133" s="605"/>
    </row>
    <row r="134" spans="1:6" x14ac:dyDescent="0.25">
      <c r="A134" s="806" t="s">
        <v>5425</v>
      </c>
      <c r="B134" s="809"/>
      <c r="C134" s="809"/>
      <c r="D134" s="809"/>
      <c r="E134" s="809"/>
      <c r="F134" s="807"/>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42" t="s">
        <v>5426</v>
      </c>
      <c r="B137" s="642"/>
      <c r="C137" s="642"/>
      <c r="D137" s="642"/>
      <c r="E137" s="642"/>
      <c r="F137" s="642"/>
    </row>
  </sheetData>
  <mergeCells count="115">
    <mergeCell ref="A1:I1"/>
    <mergeCell ref="A3:I3"/>
    <mergeCell ref="A4:I4"/>
    <mergeCell ref="A6:I6"/>
    <mergeCell ref="A7:I7"/>
    <mergeCell ref="A15:I15"/>
    <mergeCell ref="A16:I16"/>
    <mergeCell ref="A18:I18"/>
    <mergeCell ref="A19:I19"/>
    <mergeCell ref="A9:I9"/>
    <mergeCell ref="A11:A13"/>
    <mergeCell ref="B11:I11"/>
    <mergeCell ref="B12:I12"/>
    <mergeCell ref="B13:I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14:B114"/>
    <mergeCell ref="A115:B115"/>
    <mergeCell ref="A116:B116"/>
    <mergeCell ref="A117:B117"/>
    <mergeCell ref="A118:B118"/>
    <mergeCell ref="A119:B119"/>
    <mergeCell ref="B108:E108"/>
    <mergeCell ref="B109:D109"/>
    <mergeCell ref="B110:E110"/>
    <mergeCell ref="B111:F111"/>
    <mergeCell ref="A112:F112"/>
    <mergeCell ref="A113:B113"/>
    <mergeCell ref="A99:F99"/>
    <mergeCell ref="B102:D102"/>
    <mergeCell ref="B103:E103"/>
    <mergeCell ref="B104:E104"/>
    <mergeCell ref="B105:F105"/>
    <mergeCell ref="A106:F106"/>
    <mergeCell ref="B91:D91"/>
    <mergeCell ref="A92:F92"/>
    <mergeCell ref="B95:D95"/>
    <mergeCell ref="B96:E96"/>
    <mergeCell ref="B97:E97"/>
    <mergeCell ref="B98:F98"/>
    <mergeCell ref="B85:E85"/>
    <mergeCell ref="B86:E86"/>
    <mergeCell ref="A87:F87"/>
    <mergeCell ref="B88:D88"/>
    <mergeCell ref="B89:E89"/>
    <mergeCell ref="A90:F90"/>
    <mergeCell ref="B77:D77"/>
    <mergeCell ref="B78:D78"/>
    <mergeCell ref="B79:D79"/>
    <mergeCell ref="B82:D82"/>
    <mergeCell ref="B83:D83"/>
    <mergeCell ref="B84:C84"/>
    <mergeCell ref="D84:F84"/>
    <mergeCell ref="B71:D71"/>
    <mergeCell ref="B72:D72"/>
    <mergeCell ref="B73:D73"/>
    <mergeCell ref="B74:D74"/>
    <mergeCell ref="B75:D75"/>
    <mergeCell ref="B76:D76"/>
    <mergeCell ref="B65:D65"/>
    <mergeCell ref="B66:D66"/>
    <mergeCell ref="B67:D67"/>
    <mergeCell ref="B68:D68"/>
    <mergeCell ref="B69:D69"/>
    <mergeCell ref="B70:D70"/>
    <mergeCell ref="B59:E59"/>
    <mergeCell ref="B60:E60"/>
    <mergeCell ref="A61:F61"/>
    <mergeCell ref="A62:F62"/>
    <mergeCell ref="B63:D63"/>
    <mergeCell ref="B64:D64"/>
    <mergeCell ref="B54:E54"/>
    <mergeCell ref="B55:D55"/>
    <mergeCell ref="B56:E56"/>
    <mergeCell ref="B57:D57"/>
    <mergeCell ref="B58:C58"/>
    <mergeCell ref="D58:F58"/>
    <mergeCell ref="A47:F47"/>
    <mergeCell ref="B49:C49"/>
    <mergeCell ref="B50:E50"/>
    <mergeCell ref="B51:D51"/>
    <mergeCell ref="B52:E52"/>
    <mergeCell ref="B53:D53"/>
    <mergeCell ref="B40:D40"/>
    <mergeCell ref="B41:D41"/>
    <mergeCell ref="A42:F42"/>
    <mergeCell ref="A43:F43"/>
    <mergeCell ref="A44:F44"/>
    <mergeCell ref="B46:E46"/>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43" t="s">
        <v>5427</v>
      </c>
      <c r="B1" s="643"/>
      <c r="C1" s="643"/>
      <c r="D1" s="643"/>
      <c r="E1" s="643"/>
      <c r="F1" s="643"/>
      <c r="G1" s="643"/>
      <c r="H1" s="643"/>
      <c r="I1" s="643"/>
      <c r="J1" s="643"/>
    </row>
    <row r="2" spans="1:10" ht="15" customHeight="1" x14ac:dyDescent="0.25">
      <c r="A2" s="642" t="s">
        <v>5428</v>
      </c>
      <c r="B2" s="642"/>
      <c r="C2" s="642"/>
      <c r="D2" s="642"/>
      <c r="E2" s="642"/>
      <c r="F2" s="642"/>
      <c r="G2" s="642"/>
      <c r="H2" s="642"/>
      <c r="I2" s="642"/>
      <c r="J2" s="642"/>
    </row>
    <row r="3" spans="1:10" x14ac:dyDescent="0.25">
      <c r="A3" s="736" t="s">
        <v>5429</v>
      </c>
      <c r="B3" s="736"/>
      <c r="C3" s="736"/>
      <c r="D3" s="736"/>
      <c r="E3" s="736" t="s">
        <v>5430</v>
      </c>
      <c r="F3" s="736"/>
      <c r="G3" s="736"/>
      <c r="H3" s="736"/>
      <c r="I3" s="736"/>
      <c r="J3" s="736"/>
    </row>
    <row r="4" spans="1:10" x14ac:dyDescent="0.25">
      <c r="A4" s="830"/>
      <c r="B4" s="830"/>
      <c r="C4" s="830"/>
      <c r="D4" s="830"/>
      <c r="E4" s="836"/>
      <c r="F4" s="836"/>
      <c r="G4" s="836"/>
      <c r="H4" s="836"/>
      <c r="I4" s="836"/>
      <c r="J4" s="836"/>
    </row>
    <row r="5" spans="1:10" ht="15" customHeight="1" x14ac:dyDescent="0.25">
      <c r="A5" s="846" t="s">
        <v>5431</v>
      </c>
      <c r="B5" s="846"/>
      <c r="C5" s="846"/>
      <c r="D5" s="846"/>
      <c r="E5" s="846"/>
      <c r="F5" s="846"/>
      <c r="G5" s="846"/>
      <c r="H5" s="846"/>
      <c r="I5" s="846"/>
      <c r="J5" s="846"/>
    </row>
    <row r="6" spans="1:10" x14ac:dyDescent="0.25">
      <c r="A6" s="837"/>
      <c r="B6" s="838"/>
      <c r="C6" s="838"/>
      <c r="D6" s="838"/>
      <c r="E6" s="838"/>
      <c r="F6" s="838"/>
      <c r="G6" s="838"/>
      <c r="H6" s="838"/>
      <c r="I6" s="838"/>
      <c r="J6" s="839"/>
    </row>
    <row r="7" spans="1:10" x14ac:dyDescent="0.25">
      <c r="A7" s="840"/>
      <c r="B7" s="841"/>
      <c r="C7" s="841"/>
      <c r="D7" s="841"/>
      <c r="E7" s="841"/>
      <c r="F7" s="841"/>
      <c r="G7" s="841"/>
      <c r="H7" s="841"/>
      <c r="I7" s="841"/>
      <c r="J7" s="842"/>
    </row>
    <row r="8" spans="1:10" x14ac:dyDescent="0.25">
      <c r="A8" s="840"/>
      <c r="B8" s="841"/>
      <c r="C8" s="841"/>
      <c r="D8" s="841"/>
      <c r="E8" s="841"/>
      <c r="F8" s="841"/>
      <c r="G8" s="841"/>
      <c r="H8" s="841"/>
      <c r="I8" s="841"/>
      <c r="J8" s="842"/>
    </row>
    <row r="9" spans="1:10" x14ac:dyDescent="0.25">
      <c r="A9" s="843"/>
      <c r="B9" s="844"/>
      <c r="C9" s="844"/>
      <c r="D9" s="844"/>
      <c r="E9" s="844"/>
      <c r="F9" s="844"/>
      <c r="G9" s="844"/>
      <c r="H9" s="844"/>
      <c r="I9" s="844"/>
      <c r="J9" s="845"/>
    </row>
    <row r="10" spans="1:10" x14ac:dyDescent="0.25">
      <c r="A10" s="739" t="s">
        <v>5432</v>
      </c>
      <c r="B10" s="740"/>
      <c r="C10" s="740"/>
      <c r="D10" s="740"/>
      <c r="E10" s="740"/>
      <c r="F10" s="740"/>
      <c r="G10" s="740"/>
      <c r="H10" s="740"/>
      <c r="I10" s="740"/>
      <c r="J10" s="741"/>
    </row>
    <row r="11" spans="1:10" x14ac:dyDescent="0.25">
      <c r="A11" s="830"/>
      <c r="B11" s="830"/>
      <c r="C11" s="830"/>
      <c r="D11" s="830"/>
      <c r="E11" s="830"/>
      <c r="F11" s="830"/>
      <c r="G11" s="830"/>
      <c r="H11" s="830"/>
      <c r="I11" s="830"/>
      <c r="J11" s="830"/>
    </row>
    <row r="12" spans="1:10" x14ac:dyDescent="0.25">
      <c r="A12" s="739" t="s">
        <v>5433</v>
      </c>
      <c r="B12" s="740"/>
      <c r="C12" s="740"/>
      <c r="D12" s="740"/>
      <c r="E12" s="740"/>
      <c r="F12" s="740"/>
      <c r="G12" s="740"/>
      <c r="H12" s="740"/>
      <c r="I12" s="740"/>
      <c r="J12" s="741"/>
    </row>
    <row r="13" spans="1:10" x14ac:dyDescent="0.25">
      <c r="A13" s="837"/>
      <c r="B13" s="838"/>
      <c r="C13" s="838"/>
      <c r="D13" s="838"/>
      <c r="E13" s="838"/>
      <c r="F13" s="838"/>
      <c r="G13" s="838"/>
      <c r="H13" s="838"/>
      <c r="I13" s="838"/>
      <c r="J13" s="839"/>
    </row>
    <row r="14" spans="1:10" x14ac:dyDescent="0.25">
      <c r="A14" s="843"/>
      <c r="B14" s="844"/>
      <c r="C14" s="844"/>
      <c r="D14" s="844"/>
      <c r="E14" s="844"/>
      <c r="F14" s="844"/>
      <c r="G14" s="844"/>
      <c r="H14" s="844"/>
      <c r="I14" s="844"/>
      <c r="J14" s="845"/>
    </row>
    <row r="15" spans="1:10" x14ac:dyDescent="0.25">
      <c r="A15" s="739" t="s">
        <v>5434</v>
      </c>
      <c r="B15" s="740"/>
      <c r="C15" s="740"/>
      <c r="D15" s="740"/>
      <c r="E15" s="740"/>
      <c r="F15" s="740"/>
      <c r="G15" s="740"/>
      <c r="H15" s="740"/>
      <c r="I15" s="740"/>
      <c r="J15" s="741"/>
    </row>
    <row r="16" spans="1:10" x14ac:dyDescent="0.25">
      <c r="A16" s="837"/>
      <c r="B16" s="838"/>
      <c r="C16" s="838"/>
      <c r="D16" s="838"/>
      <c r="E16" s="838"/>
      <c r="F16" s="838"/>
      <c r="G16" s="838"/>
      <c r="H16" s="838"/>
      <c r="I16" s="838"/>
      <c r="J16" s="839"/>
    </row>
    <row r="17" spans="1:10" x14ac:dyDescent="0.25">
      <c r="A17" s="843"/>
      <c r="B17" s="844"/>
      <c r="C17" s="844"/>
      <c r="D17" s="844"/>
      <c r="E17" s="844"/>
      <c r="F17" s="844"/>
      <c r="G17" s="844"/>
      <c r="H17" s="844"/>
      <c r="I17" s="844"/>
      <c r="J17" s="845"/>
    </row>
    <row r="18" spans="1:10" x14ac:dyDescent="0.25">
      <c r="A18" s="806" t="s">
        <v>5435</v>
      </c>
      <c r="B18" s="809"/>
      <c r="C18" s="809"/>
      <c r="D18" s="809"/>
      <c r="E18" s="809"/>
      <c r="F18" s="809"/>
      <c r="G18" s="809"/>
      <c r="H18" s="809"/>
      <c r="I18" s="809"/>
      <c r="J18" s="807"/>
    </row>
    <row r="19" spans="1:10" x14ac:dyDescent="0.25">
      <c r="A19" s="736" t="s">
        <v>5436</v>
      </c>
      <c r="B19" s="736"/>
      <c r="C19" s="736"/>
      <c r="D19" s="736"/>
      <c r="E19" s="736"/>
      <c r="F19" s="736"/>
      <c r="G19" s="736"/>
      <c r="H19" s="736"/>
      <c r="I19" s="736"/>
      <c r="J19" s="614"/>
    </row>
    <row r="20" spans="1:10" x14ac:dyDescent="0.25">
      <c r="A20" s="739" t="s">
        <v>5437</v>
      </c>
      <c r="B20" s="740"/>
      <c r="C20" s="740"/>
      <c r="D20" s="740"/>
      <c r="E20" s="740"/>
      <c r="F20" s="740"/>
      <c r="G20" s="740"/>
      <c r="H20" s="740"/>
      <c r="I20" s="740"/>
      <c r="J20" s="741"/>
    </row>
    <row r="21" spans="1:10" x14ac:dyDescent="0.25">
      <c r="A21" s="837"/>
      <c r="B21" s="838"/>
      <c r="C21" s="838"/>
      <c r="D21" s="838"/>
      <c r="E21" s="838"/>
      <c r="F21" s="838"/>
      <c r="G21" s="838"/>
      <c r="H21" s="838"/>
      <c r="I21" s="838"/>
      <c r="J21" s="839"/>
    </row>
    <row r="22" spans="1:10" x14ac:dyDescent="0.25">
      <c r="A22" s="840"/>
      <c r="B22" s="841"/>
      <c r="C22" s="841"/>
      <c r="D22" s="841"/>
      <c r="E22" s="841"/>
      <c r="F22" s="841"/>
      <c r="G22" s="841"/>
      <c r="H22" s="841"/>
      <c r="I22" s="841"/>
      <c r="J22" s="842"/>
    </row>
    <row r="23" spans="1:10" x14ac:dyDescent="0.25">
      <c r="A23" s="843"/>
      <c r="B23" s="844"/>
      <c r="C23" s="844"/>
      <c r="D23" s="844"/>
      <c r="E23" s="844"/>
      <c r="F23" s="844"/>
      <c r="G23" s="844"/>
      <c r="H23" s="844"/>
      <c r="I23" s="844"/>
      <c r="J23" s="845"/>
    </row>
    <row r="24" spans="1:10" x14ac:dyDescent="0.25">
      <c r="A24" s="739" t="s">
        <v>5438</v>
      </c>
      <c r="B24" s="740"/>
      <c r="C24" s="740"/>
      <c r="D24" s="740"/>
      <c r="E24" s="740"/>
      <c r="F24" s="740"/>
      <c r="G24" s="740"/>
      <c r="H24" s="740"/>
      <c r="I24" s="740"/>
      <c r="J24" s="741"/>
    </row>
    <row r="25" spans="1:10" x14ac:dyDescent="0.25">
      <c r="A25" s="837"/>
      <c r="B25" s="838"/>
      <c r="C25" s="838"/>
      <c r="D25" s="838"/>
      <c r="E25" s="838"/>
      <c r="F25" s="838"/>
      <c r="G25" s="838"/>
      <c r="H25" s="838"/>
      <c r="I25" s="838"/>
      <c r="J25" s="839"/>
    </row>
    <row r="26" spans="1:10" x14ac:dyDescent="0.25">
      <c r="A26" s="840"/>
      <c r="B26" s="841"/>
      <c r="C26" s="841"/>
      <c r="D26" s="841"/>
      <c r="E26" s="841"/>
      <c r="F26" s="841"/>
      <c r="G26" s="841"/>
      <c r="H26" s="841"/>
      <c r="I26" s="841"/>
      <c r="J26" s="842"/>
    </row>
    <row r="27" spans="1:10" x14ac:dyDescent="0.25">
      <c r="A27" s="843"/>
      <c r="B27" s="844"/>
      <c r="C27" s="844"/>
      <c r="D27" s="844"/>
      <c r="E27" s="844"/>
      <c r="F27" s="844"/>
      <c r="G27" s="844"/>
      <c r="H27" s="844"/>
      <c r="I27" s="844"/>
      <c r="J27" s="845"/>
    </row>
    <row r="28" spans="1:10" x14ac:dyDescent="0.25">
      <c r="A28" s="650" t="s">
        <v>5439</v>
      </c>
      <c r="B28" s="651"/>
      <c r="C28" s="651"/>
      <c r="D28" s="651"/>
      <c r="E28" s="651"/>
      <c r="F28" s="651"/>
      <c r="G28" s="651"/>
      <c r="H28" s="651"/>
      <c r="I28" s="651"/>
      <c r="J28" s="652"/>
    </row>
    <row r="29" spans="1:10" ht="15" customHeight="1" x14ac:dyDescent="0.25">
      <c r="A29" s="624" t="s">
        <v>5440</v>
      </c>
      <c r="B29" s="625"/>
      <c r="C29" s="625"/>
      <c r="D29" s="625"/>
      <c r="E29" s="625"/>
      <c r="F29" s="625"/>
      <c r="G29" s="625"/>
      <c r="H29" s="625"/>
      <c r="I29" s="625"/>
      <c r="J29" s="626"/>
    </row>
    <row r="30" spans="1:10" x14ac:dyDescent="0.25">
      <c r="A30" s="736" t="s">
        <v>1463</v>
      </c>
      <c r="B30" s="736"/>
      <c r="C30" s="736"/>
      <c r="D30" s="736"/>
      <c r="E30" s="736"/>
      <c r="F30" s="736"/>
      <c r="G30" s="736"/>
      <c r="H30" s="736"/>
      <c r="I30" s="736"/>
      <c r="J30" s="736"/>
    </row>
    <row r="31" spans="1:10" x14ac:dyDescent="0.25">
      <c r="A31" s="830"/>
      <c r="B31" s="830"/>
      <c r="C31" s="830"/>
      <c r="D31" s="830"/>
      <c r="E31" s="830"/>
      <c r="F31" s="830"/>
      <c r="G31" s="830"/>
      <c r="H31" s="830"/>
      <c r="I31" s="830"/>
      <c r="J31" s="830"/>
    </row>
    <row r="32" spans="1:10" x14ac:dyDescent="0.25">
      <c r="A32" s="736" t="s">
        <v>5441</v>
      </c>
      <c r="B32" s="736"/>
      <c r="C32" s="736"/>
      <c r="D32" s="736"/>
      <c r="E32" s="736"/>
      <c r="F32" s="736"/>
      <c r="G32" s="736"/>
      <c r="H32" s="736"/>
      <c r="I32" s="736"/>
      <c r="J32" s="736"/>
    </row>
    <row r="33" spans="1:10" x14ac:dyDescent="0.25">
      <c r="A33" s="830"/>
      <c r="B33" s="830"/>
      <c r="C33" s="830"/>
      <c r="D33" s="830"/>
      <c r="E33" s="830"/>
      <c r="F33" s="830"/>
      <c r="G33" s="830"/>
      <c r="H33" s="830"/>
      <c r="I33" s="830"/>
      <c r="J33" s="830"/>
    </row>
    <row r="34" spans="1:10" x14ac:dyDescent="0.25">
      <c r="A34" s="739" t="s">
        <v>5442</v>
      </c>
      <c r="B34" s="740"/>
      <c r="C34" s="740"/>
      <c r="D34" s="740"/>
      <c r="E34" s="740"/>
      <c r="F34" s="740"/>
      <c r="G34" s="740"/>
      <c r="H34" s="740"/>
      <c r="I34" s="740"/>
      <c r="J34" s="741"/>
    </row>
    <row r="35" spans="1:10" x14ac:dyDescent="0.25">
      <c r="A35" s="837"/>
      <c r="B35" s="838"/>
      <c r="C35" s="838"/>
      <c r="D35" s="838"/>
      <c r="E35" s="838"/>
      <c r="F35" s="838"/>
      <c r="G35" s="838"/>
      <c r="H35" s="838"/>
      <c r="I35" s="838"/>
      <c r="J35" s="839"/>
    </row>
    <row r="36" spans="1:10" x14ac:dyDescent="0.25">
      <c r="A36" s="843"/>
      <c r="B36" s="844"/>
      <c r="C36" s="844"/>
      <c r="D36" s="844"/>
      <c r="E36" s="844"/>
      <c r="F36" s="844"/>
      <c r="G36" s="844"/>
      <c r="H36" s="844"/>
      <c r="I36" s="844"/>
      <c r="J36" s="845"/>
    </row>
    <row r="37" spans="1:10" x14ac:dyDescent="0.25">
      <c r="A37" s="736" t="s">
        <v>5443</v>
      </c>
      <c r="B37" s="736"/>
      <c r="C37" s="736"/>
      <c r="D37" s="736"/>
      <c r="E37" s="736"/>
      <c r="F37" s="736"/>
      <c r="G37" s="736"/>
      <c r="H37" s="736"/>
      <c r="I37" s="736"/>
      <c r="J37" s="736"/>
    </row>
    <row r="38" spans="1:10" x14ac:dyDescent="0.25">
      <c r="A38" s="837"/>
      <c r="B38" s="838"/>
      <c r="C38" s="838"/>
      <c r="D38" s="838"/>
      <c r="E38" s="838"/>
      <c r="F38" s="838"/>
      <c r="G38" s="838"/>
      <c r="H38" s="838"/>
      <c r="I38" s="838"/>
      <c r="J38" s="839"/>
    </row>
    <row r="39" spans="1:10" x14ac:dyDescent="0.25">
      <c r="A39" s="843"/>
      <c r="B39" s="844"/>
      <c r="C39" s="844"/>
      <c r="D39" s="844"/>
      <c r="E39" s="844"/>
      <c r="F39" s="844"/>
      <c r="G39" s="844"/>
      <c r="H39" s="844"/>
      <c r="I39" s="844"/>
      <c r="J39" s="845"/>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37" t="s">
        <v>5452</v>
      </c>
      <c r="B42" s="614"/>
      <c r="C42" s="614"/>
      <c r="D42" s="614"/>
      <c r="E42" s="614"/>
      <c r="F42" s="614"/>
      <c r="G42" s="614"/>
      <c r="H42" s="614"/>
    </row>
    <row r="43" spans="1:10" x14ac:dyDescent="0.25">
      <c r="A43" s="796"/>
      <c r="B43" s="614"/>
      <c r="C43" s="614"/>
      <c r="D43" s="614"/>
      <c r="E43" s="614"/>
      <c r="F43" s="614"/>
      <c r="G43" s="614"/>
      <c r="H43" s="614"/>
    </row>
    <row r="44" spans="1:10" x14ac:dyDescent="0.25">
      <c r="A44" s="796"/>
      <c r="B44" s="614"/>
      <c r="C44" s="614"/>
      <c r="D44" s="614"/>
      <c r="E44" s="614"/>
      <c r="F44" s="614"/>
      <c r="G44" s="614"/>
      <c r="H44" s="614"/>
    </row>
    <row r="45" spans="1:10" x14ac:dyDescent="0.25">
      <c r="A45" s="796"/>
      <c r="B45" s="614"/>
      <c r="C45" s="614"/>
      <c r="D45" s="614"/>
      <c r="E45" s="614"/>
      <c r="F45" s="614"/>
      <c r="G45" s="614"/>
      <c r="H45" s="614"/>
    </row>
    <row r="46" spans="1:10" x14ac:dyDescent="0.25">
      <c r="A46" s="796"/>
      <c r="B46" s="614"/>
      <c r="C46" s="614"/>
      <c r="D46" s="614"/>
      <c r="E46" s="614"/>
      <c r="F46" s="614"/>
      <c r="G46" s="614"/>
      <c r="H46" s="614"/>
    </row>
    <row r="47" spans="1:10" x14ac:dyDescent="0.25">
      <c r="A47" s="796"/>
      <c r="B47" s="614"/>
      <c r="C47" s="614"/>
      <c r="D47" s="614"/>
      <c r="E47" s="614"/>
      <c r="F47" s="614"/>
      <c r="G47" s="614"/>
      <c r="H47" s="614"/>
    </row>
    <row r="48" spans="1:10" x14ac:dyDescent="0.25">
      <c r="A48" s="796"/>
      <c r="B48" s="614"/>
      <c r="C48" s="614"/>
      <c r="D48" s="614"/>
      <c r="E48" s="614"/>
      <c r="F48" s="614"/>
      <c r="G48" s="614"/>
      <c r="H48" s="614"/>
    </row>
    <row r="49" spans="1:8" x14ac:dyDescent="0.25">
      <c r="A49" s="796"/>
      <c r="B49" s="614"/>
      <c r="C49" s="614"/>
      <c r="D49" s="614"/>
      <c r="E49" s="614"/>
      <c r="F49" s="614"/>
      <c r="G49" s="614"/>
      <c r="H49" s="614"/>
    </row>
    <row r="50" spans="1:8" x14ac:dyDescent="0.25">
      <c r="A50" s="796"/>
      <c r="B50" s="614"/>
      <c r="C50" s="614"/>
      <c r="D50" s="614"/>
      <c r="E50" s="614"/>
      <c r="F50" s="614"/>
      <c r="G50" s="614"/>
      <c r="H50" s="614"/>
    </row>
    <row r="51" spans="1:8" x14ac:dyDescent="0.25">
      <c r="A51" s="796"/>
      <c r="B51" s="614"/>
      <c r="C51" s="614"/>
      <c r="D51" s="614"/>
      <c r="E51" s="614"/>
      <c r="F51" s="614"/>
      <c r="G51" s="614"/>
      <c r="H51" s="614"/>
    </row>
    <row r="52" spans="1:8" x14ac:dyDescent="0.25">
      <c r="A52" s="796"/>
      <c r="B52" s="614"/>
      <c r="C52" s="614"/>
      <c r="D52" s="614"/>
      <c r="E52" s="614"/>
      <c r="F52" s="614"/>
      <c r="G52" s="614"/>
      <c r="H52" s="614"/>
    </row>
    <row r="53" spans="1:8" x14ac:dyDescent="0.25">
      <c r="A53" s="796"/>
      <c r="B53" s="614"/>
      <c r="C53" s="614"/>
      <c r="D53" s="614"/>
      <c r="E53" s="614"/>
      <c r="F53" s="614"/>
      <c r="G53" s="614"/>
      <c r="H53" s="614"/>
    </row>
    <row r="54" spans="1:8" ht="60" x14ac:dyDescent="0.25">
      <c r="A54" s="738"/>
      <c r="B54" s="613" t="s">
        <v>5453</v>
      </c>
      <c r="C54" s="614"/>
      <c r="D54" s="614"/>
      <c r="E54" s="614"/>
      <c r="F54" s="614"/>
      <c r="G54" s="614"/>
      <c r="H54" s="614"/>
    </row>
    <row r="55" spans="1:8" x14ac:dyDescent="0.25">
      <c r="A55" s="737" t="s">
        <v>5454</v>
      </c>
      <c r="B55" s="614"/>
      <c r="C55" s="614"/>
      <c r="D55" s="614"/>
      <c r="E55" s="614"/>
      <c r="F55" s="614"/>
      <c r="G55" s="614"/>
      <c r="H55" s="614"/>
    </row>
    <row r="56" spans="1:8" x14ac:dyDescent="0.25">
      <c r="A56" s="796"/>
      <c r="B56" s="614"/>
      <c r="C56" s="614"/>
      <c r="D56" s="614"/>
      <c r="E56" s="614"/>
      <c r="F56" s="614"/>
      <c r="G56" s="614"/>
      <c r="H56" s="614"/>
    </row>
    <row r="57" spans="1:8" x14ac:dyDescent="0.25">
      <c r="A57" s="796"/>
      <c r="B57" s="614"/>
      <c r="C57" s="614"/>
      <c r="D57" s="614"/>
      <c r="E57" s="614"/>
      <c r="F57" s="614"/>
      <c r="G57" s="614"/>
      <c r="H57" s="614"/>
    </row>
    <row r="58" spans="1:8" x14ac:dyDescent="0.25">
      <c r="A58" s="796"/>
      <c r="B58" s="614"/>
      <c r="C58" s="614"/>
      <c r="D58" s="614"/>
      <c r="E58" s="614"/>
      <c r="F58" s="614"/>
      <c r="G58" s="614"/>
      <c r="H58" s="614"/>
    </row>
    <row r="59" spans="1:8" x14ac:dyDescent="0.25">
      <c r="A59" s="796"/>
      <c r="B59" s="614"/>
      <c r="C59" s="614"/>
      <c r="D59" s="614"/>
      <c r="E59" s="614"/>
      <c r="F59" s="614"/>
      <c r="G59" s="614"/>
      <c r="H59" s="614"/>
    </row>
    <row r="60" spans="1:8" x14ac:dyDescent="0.25">
      <c r="A60" s="796"/>
      <c r="B60" s="614"/>
      <c r="C60" s="614"/>
      <c r="D60" s="614"/>
      <c r="E60" s="614"/>
      <c r="F60" s="614"/>
      <c r="G60" s="614"/>
      <c r="H60" s="614"/>
    </row>
    <row r="61" spans="1:8" x14ac:dyDescent="0.25">
      <c r="A61" s="796"/>
      <c r="B61" s="614"/>
      <c r="C61" s="614"/>
      <c r="D61" s="614"/>
      <c r="E61" s="614"/>
      <c r="F61" s="614"/>
      <c r="G61" s="614"/>
      <c r="H61" s="614"/>
    </row>
    <row r="62" spans="1:8" x14ac:dyDescent="0.25">
      <c r="A62" s="796"/>
      <c r="B62" s="614"/>
      <c r="C62" s="614"/>
      <c r="D62" s="614"/>
      <c r="E62" s="614"/>
      <c r="F62" s="614"/>
      <c r="G62" s="614"/>
      <c r="H62" s="614"/>
    </row>
    <row r="63" spans="1:8" x14ac:dyDescent="0.25">
      <c r="A63" s="796"/>
      <c r="B63" s="614"/>
      <c r="C63" s="614"/>
      <c r="D63" s="614"/>
      <c r="E63" s="614"/>
      <c r="F63" s="614"/>
      <c r="G63" s="614"/>
      <c r="H63" s="614"/>
    </row>
    <row r="64" spans="1:8" x14ac:dyDescent="0.25">
      <c r="A64" s="796"/>
      <c r="B64" s="614"/>
      <c r="C64" s="614"/>
      <c r="D64" s="614"/>
      <c r="E64" s="614"/>
      <c r="F64" s="614"/>
      <c r="G64" s="614"/>
      <c r="H64" s="614"/>
    </row>
    <row r="65" spans="1:8" x14ac:dyDescent="0.25">
      <c r="A65" s="796"/>
      <c r="B65" s="614"/>
      <c r="C65" s="614"/>
      <c r="D65" s="614"/>
      <c r="E65" s="614"/>
      <c r="F65" s="614"/>
      <c r="G65" s="614"/>
      <c r="H65" s="614"/>
    </row>
    <row r="66" spans="1:8" x14ac:dyDescent="0.25">
      <c r="A66" s="796"/>
      <c r="B66" s="614"/>
      <c r="C66" s="614"/>
      <c r="D66" s="614"/>
      <c r="E66" s="614"/>
      <c r="F66" s="614"/>
      <c r="G66" s="614"/>
      <c r="H66" s="614"/>
    </row>
    <row r="67" spans="1:8" ht="60" x14ac:dyDescent="0.25">
      <c r="A67" s="738"/>
      <c r="B67" s="613" t="s">
        <v>5455</v>
      </c>
      <c r="C67" s="614"/>
      <c r="D67" s="614"/>
      <c r="E67" s="614"/>
      <c r="F67" s="614"/>
      <c r="G67" s="614"/>
      <c r="H67" s="614"/>
    </row>
    <row r="68" spans="1:8" ht="15" customHeight="1" x14ac:dyDescent="0.25">
      <c r="A68" s="792" t="s">
        <v>5456</v>
      </c>
      <c r="B68" s="614"/>
      <c r="C68" s="614"/>
      <c r="D68" s="614"/>
      <c r="E68" s="614"/>
      <c r="F68" s="614"/>
      <c r="G68" s="614"/>
      <c r="H68" s="614"/>
    </row>
    <row r="69" spans="1:8" x14ac:dyDescent="0.25">
      <c r="A69" s="793"/>
      <c r="B69" s="614"/>
      <c r="C69" s="614"/>
      <c r="D69" s="614"/>
      <c r="E69" s="614"/>
      <c r="F69" s="614"/>
      <c r="G69" s="614"/>
      <c r="H69" s="614"/>
    </row>
    <row r="70" spans="1:8" x14ac:dyDescent="0.25">
      <c r="A70" s="793"/>
      <c r="B70" s="614"/>
      <c r="C70" s="614"/>
      <c r="D70" s="614"/>
      <c r="E70" s="614"/>
      <c r="F70" s="614"/>
      <c r="G70" s="614"/>
      <c r="H70" s="614"/>
    </row>
    <row r="71" spans="1:8" x14ac:dyDescent="0.25">
      <c r="A71" s="793"/>
      <c r="B71" s="614"/>
      <c r="C71" s="614"/>
      <c r="D71" s="614"/>
      <c r="E71" s="614"/>
      <c r="F71" s="614"/>
      <c r="G71" s="614"/>
      <c r="H71" s="614"/>
    </row>
    <row r="72" spans="1:8" x14ac:dyDescent="0.25">
      <c r="A72" s="793"/>
      <c r="B72" s="614"/>
      <c r="C72" s="614"/>
      <c r="D72" s="614"/>
      <c r="E72" s="614"/>
      <c r="F72" s="614"/>
      <c r="G72" s="614"/>
      <c r="H72" s="614"/>
    </row>
    <row r="73" spans="1:8" x14ac:dyDescent="0.25">
      <c r="A73" s="793"/>
      <c r="B73" s="614"/>
      <c r="C73" s="614"/>
      <c r="D73" s="614"/>
      <c r="E73" s="614"/>
      <c r="F73" s="614"/>
      <c r="G73" s="614"/>
      <c r="H73" s="614"/>
    </row>
    <row r="74" spans="1:8" x14ac:dyDescent="0.25">
      <c r="A74" s="793"/>
      <c r="B74" s="614"/>
      <c r="C74" s="614"/>
      <c r="D74" s="614"/>
      <c r="E74" s="614"/>
      <c r="F74" s="614"/>
      <c r="G74" s="614"/>
      <c r="H74" s="614"/>
    </row>
    <row r="75" spans="1:8" x14ac:dyDescent="0.25">
      <c r="A75" s="793"/>
      <c r="B75" s="614"/>
      <c r="C75" s="614"/>
      <c r="D75" s="614"/>
      <c r="E75" s="614"/>
      <c r="F75" s="614"/>
      <c r="G75" s="614"/>
      <c r="H75" s="614"/>
    </row>
    <row r="76" spans="1:8" x14ac:dyDescent="0.25">
      <c r="A76" s="793"/>
      <c r="B76" s="614"/>
      <c r="C76" s="614"/>
      <c r="D76" s="614"/>
      <c r="E76" s="614"/>
      <c r="F76" s="614"/>
      <c r="G76" s="614"/>
      <c r="H76" s="614"/>
    </row>
    <row r="77" spans="1:8" x14ac:dyDescent="0.25">
      <c r="A77" s="793"/>
      <c r="B77" s="614"/>
      <c r="C77" s="614"/>
      <c r="D77" s="614"/>
      <c r="E77" s="614"/>
      <c r="F77" s="614"/>
      <c r="G77" s="614"/>
      <c r="H77" s="614"/>
    </row>
    <row r="78" spans="1:8" x14ac:dyDescent="0.25">
      <c r="A78" s="793"/>
      <c r="B78" s="614"/>
      <c r="C78" s="614"/>
      <c r="D78" s="614"/>
      <c r="E78" s="614"/>
      <c r="F78" s="614"/>
      <c r="G78" s="614"/>
      <c r="H78" s="614"/>
    </row>
    <row r="79" spans="1:8" x14ac:dyDescent="0.25">
      <c r="A79" s="793"/>
      <c r="B79" s="614"/>
      <c r="C79" s="614"/>
      <c r="D79" s="614"/>
      <c r="E79" s="614"/>
      <c r="F79" s="614"/>
      <c r="G79" s="614"/>
      <c r="H79" s="614"/>
    </row>
    <row r="80" spans="1:8" ht="60" x14ac:dyDescent="0.25">
      <c r="A80" s="794"/>
      <c r="B80" s="613" t="s">
        <v>5457</v>
      </c>
      <c r="C80" s="614"/>
      <c r="D80" s="614"/>
      <c r="E80" s="614"/>
      <c r="F80" s="614"/>
      <c r="G80" s="614"/>
      <c r="H80" s="614"/>
    </row>
    <row r="81" spans="1:8" x14ac:dyDescent="0.25">
      <c r="A81" s="737" t="s">
        <v>5458</v>
      </c>
      <c r="B81" s="614"/>
      <c r="C81" s="614"/>
      <c r="D81" s="614"/>
      <c r="E81" s="614"/>
      <c r="F81" s="614"/>
      <c r="G81" s="614"/>
      <c r="H81" s="614"/>
    </row>
    <row r="82" spans="1:8" x14ac:dyDescent="0.25">
      <c r="A82" s="796"/>
      <c r="B82" s="614"/>
      <c r="C82" s="614"/>
      <c r="D82" s="614"/>
      <c r="E82" s="614"/>
      <c r="F82" s="614"/>
      <c r="G82" s="614"/>
      <c r="H82" s="614"/>
    </row>
    <row r="83" spans="1:8" x14ac:dyDescent="0.25">
      <c r="A83" s="796"/>
      <c r="B83" s="614"/>
      <c r="C83" s="614"/>
      <c r="D83" s="614"/>
      <c r="E83" s="614"/>
      <c r="F83" s="614"/>
      <c r="G83" s="614"/>
      <c r="H83" s="614"/>
    </row>
    <row r="84" spans="1:8" x14ac:dyDescent="0.25">
      <c r="A84" s="796"/>
      <c r="B84" s="614"/>
      <c r="C84" s="614"/>
      <c r="D84" s="614"/>
      <c r="E84" s="614"/>
      <c r="F84" s="614"/>
      <c r="G84" s="614"/>
      <c r="H84" s="614"/>
    </row>
    <row r="85" spans="1:8" x14ac:dyDescent="0.25">
      <c r="A85" s="796"/>
      <c r="B85" s="614"/>
      <c r="C85" s="614"/>
      <c r="D85" s="614"/>
      <c r="E85" s="614"/>
      <c r="F85" s="614"/>
      <c r="G85" s="614"/>
      <c r="H85" s="614"/>
    </row>
    <row r="86" spans="1:8" x14ac:dyDescent="0.25">
      <c r="A86" s="796"/>
      <c r="B86" s="614"/>
      <c r="C86" s="614"/>
      <c r="D86" s="614"/>
      <c r="E86" s="614"/>
      <c r="F86" s="614"/>
      <c r="G86" s="614"/>
      <c r="H86" s="614"/>
    </row>
    <row r="87" spans="1:8" x14ac:dyDescent="0.25">
      <c r="A87" s="796"/>
      <c r="B87" s="614"/>
      <c r="C87" s="614"/>
      <c r="D87" s="614"/>
      <c r="E87" s="614"/>
      <c r="F87" s="614"/>
      <c r="G87" s="614"/>
      <c r="H87" s="614"/>
    </row>
    <row r="88" spans="1:8" x14ac:dyDescent="0.25">
      <c r="A88" s="796"/>
      <c r="B88" s="614"/>
      <c r="C88" s="614"/>
      <c r="D88" s="614"/>
      <c r="E88" s="614"/>
      <c r="F88" s="614"/>
      <c r="G88" s="614"/>
      <c r="H88" s="614"/>
    </row>
    <row r="89" spans="1:8" x14ac:dyDescent="0.25">
      <c r="A89" s="796"/>
      <c r="B89" s="614"/>
      <c r="C89" s="614"/>
      <c r="D89" s="614"/>
      <c r="E89" s="614"/>
      <c r="F89" s="614"/>
      <c r="G89" s="614"/>
      <c r="H89" s="614"/>
    </row>
    <row r="90" spans="1:8" x14ac:dyDescent="0.25">
      <c r="A90" s="796"/>
      <c r="B90" s="614"/>
      <c r="C90" s="614"/>
      <c r="D90" s="614"/>
      <c r="E90" s="614"/>
      <c r="F90" s="614"/>
      <c r="G90" s="614"/>
      <c r="H90" s="614"/>
    </row>
    <row r="91" spans="1:8" x14ac:dyDescent="0.25">
      <c r="A91" s="796"/>
      <c r="B91" s="614"/>
      <c r="C91" s="614"/>
      <c r="D91" s="614"/>
      <c r="E91" s="614"/>
      <c r="F91" s="614"/>
      <c r="G91" s="614"/>
      <c r="H91" s="614"/>
    </row>
    <row r="92" spans="1:8" x14ac:dyDescent="0.25">
      <c r="A92" s="796"/>
      <c r="B92" s="614"/>
      <c r="C92" s="614"/>
      <c r="D92" s="614"/>
      <c r="E92" s="614"/>
      <c r="F92" s="614"/>
      <c r="G92" s="614"/>
      <c r="H92" s="614"/>
    </row>
    <row r="93" spans="1:8" ht="60" x14ac:dyDescent="0.25">
      <c r="A93" s="738"/>
      <c r="B93" s="613" t="s">
        <v>5459</v>
      </c>
      <c r="C93" s="614"/>
      <c r="D93" s="614"/>
      <c r="E93" s="614"/>
      <c r="F93" s="614"/>
      <c r="G93" s="614"/>
      <c r="H93" s="614"/>
    </row>
    <row r="94" spans="1:8" x14ac:dyDescent="0.25">
      <c r="A94" s="737" t="s">
        <v>5460</v>
      </c>
      <c r="B94" s="614"/>
      <c r="C94" s="614"/>
      <c r="D94" s="614"/>
      <c r="E94" s="614"/>
      <c r="F94" s="614"/>
      <c r="G94" s="614"/>
      <c r="H94" s="614"/>
    </row>
    <row r="95" spans="1:8" x14ac:dyDescent="0.25">
      <c r="A95" s="796"/>
      <c r="B95" s="614"/>
      <c r="C95" s="614"/>
      <c r="D95" s="614"/>
      <c r="E95" s="614"/>
      <c r="F95" s="614"/>
      <c r="G95" s="614"/>
      <c r="H95" s="614"/>
    </row>
    <row r="96" spans="1:8" x14ac:dyDescent="0.25">
      <c r="A96" s="796"/>
      <c r="B96" s="614"/>
      <c r="C96" s="614"/>
      <c r="D96" s="614"/>
      <c r="E96" s="614"/>
      <c r="F96" s="614"/>
      <c r="G96" s="614"/>
      <c r="H96" s="614"/>
    </row>
    <row r="97" spans="1:8" x14ac:dyDescent="0.25">
      <c r="A97" s="796"/>
      <c r="B97" s="614"/>
      <c r="C97" s="614"/>
      <c r="D97" s="614"/>
      <c r="E97" s="614"/>
      <c r="F97" s="614"/>
      <c r="G97" s="614"/>
      <c r="H97" s="614"/>
    </row>
    <row r="98" spans="1:8" x14ac:dyDescent="0.25">
      <c r="A98" s="796"/>
      <c r="B98" s="614"/>
      <c r="C98" s="614"/>
      <c r="D98" s="614"/>
      <c r="E98" s="614"/>
      <c r="F98" s="614"/>
      <c r="G98" s="614"/>
      <c r="H98" s="614"/>
    </row>
    <row r="99" spans="1:8" x14ac:dyDescent="0.25">
      <c r="A99" s="796"/>
      <c r="B99" s="614"/>
      <c r="C99" s="614"/>
      <c r="D99" s="614"/>
      <c r="E99" s="614"/>
      <c r="F99" s="614"/>
      <c r="G99" s="614"/>
      <c r="H99" s="614"/>
    </row>
    <row r="100" spans="1:8" x14ac:dyDescent="0.25">
      <c r="A100" s="796"/>
      <c r="B100" s="614"/>
      <c r="C100" s="614"/>
      <c r="D100" s="614"/>
      <c r="E100" s="614"/>
      <c r="F100" s="614"/>
      <c r="G100" s="614"/>
      <c r="H100" s="614"/>
    </row>
    <row r="101" spans="1:8" x14ac:dyDescent="0.25">
      <c r="A101" s="796"/>
      <c r="B101" s="614"/>
      <c r="C101" s="614"/>
      <c r="D101" s="614"/>
      <c r="E101" s="614"/>
      <c r="F101" s="614"/>
      <c r="G101" s="614"/>
      <c r="H101" s="614"/>
    </row>
    <row r="102" spans="1:8" x14ac:dyDescent="0.25">
      <c r="A102" s="796"/>
      <c r="B102" s="614"/>
      <c r="C102" s="614"/>
      <c r="D102" s="614"/>
      <c r="E102" s="614"/>
      <c r="F102" s="614"/>
      <c r="G102" s="614"/>
      <c r="H102" s="614"/>
    </row>
    <row r="103" spans="1:8" x14ac:dyDescent="0.25">
      <c r="A103" s="796"/>
      <c r="B103" s="614"/>
      <c r="C103" s="614"/>
      <c r="D103" s="614"/>
      <c r="E103" s="614"/>
      <c r="F103" s="614"/>
      <c r="G103" s="614"/>
      <c r="H103" s="614"/>
    </row>
    <row r="104" spans="1:8" x14ac:dyDescent="0.25">
      <c r="A104" s="796"/>
      <c r="B104" s="614"/>
      <c r="C104" s="614"/>
      <c r="D104" s="614"/>
      <c r="E104" s="614"/>
      <c r="F104" s="614"/>
      <c r="G104" s="614"/>
      <c r="H104" s="614"/>
    </row>
    <row r="105" spans="1:8" x14ac:dyDescent="0.25">
      <c r="A105" s="796"/>
      <c r="B105" s="614"/>
      <c r="C105" s="614"/>
      <c r="D105" s="614"/>
      <c r="E105" s="614"/>
      <c r="F105" s="614"/>
      <c r="G105" s="614"/>
      <c r="H105" s="614"/>
    </row>
    <row r="106" spans="1:8" ht="60" x14ac:dyDescent="0.25">
      <c r="A106" s="738"/>
      <c r="B106" s="613" t="s">
        <v>5461</v>
      </c>
      <c r="C106" s="614"/>
      <c r="D106" s="614"/>
      <c r="E106" s="614"/>
      <c r="F106" s="614"/>
      <c r="G106" s="614"/>
      <c r="H106" s="614"/>
    </row>
    <row r="107" spans="1:8" ht="15" customHeight="1" x14ac:dyDescent="0.25">
      <c r="A107" s="808" t="s">
        <v>5462</v>
      </c>
      <c r="B107" s="614"/>
      <c r="C107" s="614"/>
      <c r="D107" s="614"/>
      <c r="E107" s="614"/>
      <c r="F107" s="614"/>
      <c r="G107" s="614"/>
      <c r="H107" s="614"/>
    </row>
    <row r="108" spans="1:8" x14ac:dyDescent="0.25">
      <c r="A108" s="808"/>
      <c r="B108" s="614"/>
      <c r="C108" s="614"/>
      <c r="D108" s="614"/>
      <c r="E108" s="614"/>
      <c r="F108" s="614"/>
      <c r="G108" s="614"/>
      <c r="H108" s="614"/>
    </row>
    <row r="109" spans="1:8" x14ac:dyDescent="0.25">
      <c r="A109" s="808"/>
      <c r="B109" s="614"/>
      <c r="C109" s="614"/>
      <c r="D109" s="614"/>
      <c r="E109" s="614"/>
      <c r="F109" s="614"/>
      <c r="G109" s="614"/>
      <c r="H109" s="614"/>
    </row>
    <row r="110" spans="1:8" x14ac:dyDescent="0.25">
      <c r="A110" s="808"/>
      <c r="B110" s="614"/>
      <c r="C110" s="614"/>
      <c r="D110" s="614"/>
      <c r="E110" s="614"/>
      <c r="F110" s="614"/>
      <c r="G110" s="614"/>
      <c r="H110" s="614"/>
    </row>
    <row r="111" spans="1:8" x14ac:dyDescent="0.25">
      <c r="A111" s="808"/>
      <c r="B111" s="614"/>
      <c r="C111" s="614"/>
      <c r="D111" s="614"/>
      <c r="E111" s="614"/>
      <c r="F111" s="614"/>
      <c r="G111" s="614"/>
      <c r="H111" s="614"/>
    </row>
    <row r="112" spans="1:8" x14ac:dyDescent="0.25">
      <c r="A112" s="808"/>
      <c r="B112" s="614"/>
      <c r="C112" s="614"/>
      <c r="D112" s="614"/>
      <c r="E112" s="614"/>
      <c r="F112" s="614"/>
      <c r="G112" s="614"/>
      <c r="H112" s="614"/>
    </row>
    <row r="113" spans="1:8" x14ac:dyDescent="0.25">
      <c r="A113" s="808"/>
      <c r="B113" s="614"/>
      <c r="C113" s="614"/>
      <c r="D113" s="614"/>
      <c r="E113" s="614"/>
      <c r="F113" s="614"/>
      <c r="G113" s="614"/>
      <c r="H113" s="614"/>
    </row>
    <row r="114" spans="1:8" x14ac:dyDescent="0.25">
      <c r="A114" s="808"/>
      <c r="B114" s="614"/>
      <c r="C114" s="614"/>
      <c r="D114" s="614"/>
      <c r="E114" s="614"/>
      <c r="F114" s="614"/>
      <c r="G114" s="614"/>
      <c r="H114" s="614"/>
    </row>
    <row r="115" spans="1:8" x14ac:dyDescent="0.25">
      <c r="A115" s="808"/>
      <c r="B115" s="614"/>
      <c r="C115" s="614"/>
      <c r="D115" s="614"/>
      <c r="E115" s="614"/>
      <c r="F115" s="614"/>
      <c r="G115" s="614"/>
      <c r="H115" s="614"/>
    </row>
    <row r="116" spans="1:8" x14ac:dyDescent="0.25">
      <c r="A116" s="808"/>
      <c r="B116" s="614"/>
      <c r="C116" s="614"/>
      <c r="D116" s="614"/>
      <c r="E116" s="614"/>
      <c r="F116" s="614"/>
      <c r="G116" s="614"/>
      <c r="H116" s="614"/>
    </row>
    <row r="117" spans="1:8" x14ac:dyDescent="0.25">
      <c r="A117" s="808"/>
      <c r="B117" s="614"/>
      <c r="C117" s="614"/>
      <c r="D117" s="614"/>
      <c r="E117" s="614"/>
      <c r="F117" s="614"/>
      <c r="G117" s="614"/>
      <c r="H117" s="614"/>
    </row>
    <row r="118" spans="1:8" x14ac:dyDescent="0.25">
      <c r="A118" s="808"/>
      <c r="B118" s="614"/>
      <c r="C118" s="614"/>
      <c r="D118" s="614"/>
      <c r="E118" s="614"/>
      <c r="F118" s="614"/>
      <c r="G118" s="614"/>
      <c r="H118" s="614"/>
    </row>
    <row r="119" spans="1:8" ht="60" x14ac:dyDescent="0.25">
      <c r="A119" s="808"/>
      <c r="B119" s="613" t="s">
        <v>5463</v>
      </c>
      <c r="C119" s="614"/>
      <c r="D119" s="614"/>
      <c r="E119" s="614"/>
      <c r="F119" s="614"/>
      <c r="G119" s="614"/>
      <c r="H119" s="614"/>
    </row>
    <row r="120" spans="1:8" x14ac:dyDescent="0.25">
      <c r="A120" s="736" t="s">
        <v>5464</v>
      </c>
      <c r="B120" s="612" t="s">
        <v>5465</v>
      </c>
      <c r="C120" s="614"/>
      <c r="D120" s="614"/>
      <c r="E120" s="614"/>
      <c r="F120" s="614"/>
      <c r="G120" s="614"/>
      <c r="H120" s="614"/>
    </row>
    <row r="121" spans="1:8" x14ac:dyDescent="0.25">
      <c r="A121" s="736"/>
      <c r="B121" s="612" t="s">
        <v>5466</v>
      </c>
      <c r="C121" s="614"/>
      <c r="D121" s="614"/>
      <c r="E121" s="614"/>
      <c r="F121" s="614"/>
      <c r="G121" s="614"/>
      <c r="H121" s="614"/>
    </row>
    <row r="122" spans="1:8" ht="30" x14ac:dyDescent="0.25">
      <c r="A122" s="736"/>
      <c r="B122" s="613" t="s">
        <v>5467</v>
      </c>
      <c r="C122" s="614"/>
      <c r="D122" s="614"/>
      <c r="E122" s="614"/>
      <c r="F122" s="614"/>
      <c r="G122" s="614"/>
      <c r="H122" s="614"/>
    </row>
    <row r="123" spans="1:8" x14ac:dyDescent="0.25">
      <c r="A123" s="736"/>
      <c r="B123" s="612" t="s">
        <v>5468</v>
      </c>
      <c r="C123" s="614"/>
      <c r="D123" s="614"/>
      <c r="E123" s="614"/>
      <c r="F123" s="614"/>
      <c r="G123" s="614"/>
      <c r="H123" s="614"/>
    </row>
    <row r="124" spans="1:8" x14ac:dyDescent="0.25">
      <c r="A124" s="736"/>
      <c r="B124" s="612" t="s">
        <v>5469</v>
      </c>
      <c r="C124" s="614"/>
      <c r="D124" s="614"/>
      <c r="E124" s="614"/>
      <c r="F124" s="614"/>
      <c r="G124" s="614"/>
      <c r="H124" s="614"/>
    </row>
    <row r="125" spans="1:8" x14ac:dyDescent="0.25">
      <c r="A125" s="736"/>
      <c r="B125" s="612" t="s">
        <v>5470</v>
      </c>
      <c r="C125" s="614"/>
      <c r="D125" s="614"/>
      <c r="E125" s="614"/>
      <c r="F125" s="614"/>
      <c r="G125" s="614"/>
      <c r="H125" s="614"/>
    </row>
    <row r="126" spans="1:8" x14ac:dyDescent="0.25">
      <c r="A126" s="736"/>
      <c r="B126" s="612" t="s">
        <v>5471</v>
      </c>
      <c r="C126" s="614"/>
      <c r="D126" s="614"/>
      <c r="E126" s="614"/>
      <c r="F126" s="614"/>
      <c r="G126" s="614"/>
      <c r="H126" s="614"/>
    </row>
    <row r="127" spans="1:8" x14ac:dyDescent="0.25">
      <c r="A127" s="650" t="s">
        <v>5472</v>
      </c>
      <c r="B127" s="651"/>
      <c r="C127" s="651"/>
      <c r="D127" s="651"/>
      <c r="E127" s="651"/>
      <c r="F127" s="651"/>
      <c r="G127" s="651"/>
      <c r="H127" s="652"/>
    </row>
  </sheetData>
  <mergeCells count="38">
    <mergeCell ref="A120:A126"/>
    <mergeCell ref="A127:H127"/>
    <mergeCell ref="A42:A54"/>
    <mergeCell ref="A55:A67"/>
    <mergeCell ref="A68:A80"/>
    <mergeCell ref="A81:A93"/>
    <mergeCell ref="A94:A106"/>
    <mergeCell ref="A107:A119"/>
    <mergeCell ref="A38:J39"/>
    <mergeCell ref="A24:J24"/>
    <mergeCell ref="A25:J27"/>
    <mergeCell ref="A28:J28"/>
    <mergeCell ref="A29:J29"/>
    <mergeCell ref="A30:J30"/>
    <mergeCell ref="A31:J31"/>
    <mergeCell ref="A32:J32"/>
    <mergeCell ref="A33:J33"/>
    <mergeCell ref="A34:J34"/>
    <mergeCell ref="A35:J36"/>
    <mergeCell ref="A37:J37"/>
    <mergeCell ref="A21:J23"/>
    <mergeCell ref="A5:J5"/>
    <mergeCell ref="A6:J9"/>
    <mergeCell ref="A10:J10"/>
    <mergeCell ref="A11:J11"/>
    <mergeCell ref="A12:J12"/>
    <mergeCell ref="A13:J14"/>
    <mergeCell ref="A15:J15"/>
    <mergeCell ref="A16:J17"/>
    <mergeCell ref="A18:J18"/>
    <mergeCell ref="A19:I19"/>
    <mergeCell ref="A20:J20"/>
    <mergeCell ref="A1:J1"/>
    <mergeCell ref="A2:J2"/>
    <mergeCell ref="A3:D3"/>
    <mergeCell ref="E3:J3"/>
    <mergeCell ref="A4:D4"/>
    <mergeCell ref="E4:J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27" t="s">
        <v>1963</v>
      </c>
      <c r="B1" s="627"/>
      <c r="C1" s="627"/>
      <c r="D1" s="627"/>
      <c r="E1" s="627"/>
      <c r="F1" s="627"/>
      <c r="G1" s="627"/>
      <c r="H1" s="627"/>
      <c r="I1" s="627"/>
      <c r="J1" s="627"/>
    </row>
    <row r="3" spans="1:10" ht="15" customHeight="1" x14ac:dyDescent="0.25">
      <c r="A3" s="642" t="s">
        <v>5473</v>
      </c>
      <c r="B3" s="642"/>
      <c r="C3" s="642"/>
      <c r="D3" s="642"/>
      <c r="E3" s="642"/>
      <c r="F3" s="642"/>
      <c r="G3" s="642"/>
      <c r="H3" s="642"/>
      <c r="I3" s="642"/>
      <c r="J3" s="642"/>
    </row>
    <row r="5" spans="1:10" x14ac:dyDescent="0.25">
      <c r="A5" s="736" t="s">
        <v>5429</v>
      </c>
      <c r="B5" s="736"/>
      <c r="C5" s="736"/>
      <c r="D5" s="736"/>
      <c r="E5" s="736"/>
      <c r="F5" s="736"/>
      <c r="G5" s="736"/>
      <c r="H5" s="736"/>
      <c r="I5" s="736"/>
      <c r="J5" s="736"/>
    </row>
    <row r="6" spans="1:10" x14ac:dyDescent="0.25">
      <c r="A6" s="742"/>
      <c r="B6" s="811"/>
      <c r="C6" s="811"/>
      <c r="D6" s="811"/>
      <c r="E6" s="811"/>
      <c r="F6" s="811"/>
      <c r="G6" s="811"/>
      <c r="H6" s="811"/>
      <c r="I6" s="811"/>
      <c r="J6" s="743"/>
    </row>
    <row r="8" spans="1:10" x14ac:dyDescent="0.25">
      <c r="A8" s="739" t="s">
        <v>5430</v>
      </c>
      <c r="B8" s="740"/>
      <c r="C8" s="740"/>
      <c r="D8" s="740"/>
      <c r="E8" s="740"/>
      <c r="F8" s="740"/>
      <c r="G8" s="740"/>
      <c r="H8" s="740"/>
      <c r="I8" s="740"/>
      <c r="J8" s="741"/>
    </row>
    <row r="9" spans="1:10" x14ac:dyDescent="0.25">
      <c r="A9" s="742"/>
      <c r="B9" s="811"/>
      <c r="C9" s="811"/>
      <c r="D9" s="811"/>
      <c r="E9" s="811"/>
      <c r="F9" s="811"/>
      <c r="G9" s="811"/>
      <c r="H9" s="811"/>
      <c r="I9" s="811"/>
      <c r="J9" s="743"/>
    </row>
    <row r="11" spans="1:10" x14ac:dyDescent="0.25">
      <c r="A11" s="797" t="s">
        <v>5474</v>
      </c>
      <c r="B11" s="797"/>
      <c r="C11" s="797"/>
      <c r="D11" s="797"/>
      <c r="E11" s="797"/>
      <c r="F11" s="797"/>
      <c r="G11" s="797"/>
      <c r="H11" s="797"/>
      <c r="I11" s="797"/>
      <c r="J11" s="797"/>
    </row>
    <row r="12" spans="1:10" x14ac:dyDescent="0.25">
      <c r="A12" s="736" t="s">
        <v>5475</v>
      </c>
      <c r="B12" s="736"/>
      <c r="C12" s="736"/>
      <c r="D12" s="736"/>
      <c r="E12" s="736"/>
      <c r="F12" s="736"/>
      <c r="G12" s="736"/>
      <c r="H12" s="736"/>
      <c r="I12" s="736"/>
      <c r="J12" s="736"/>
    </row>
    <row r="13" spans="1:10" x14ac:dyDescent="0.25">
      <c r="A13" s="830"/>
      <c r="B13" s="830"/>
      <c r="C13" s="830"/>
      <c r="D13" s="830"/>
      <c r="E13" s="830"/>
      <c r="F13" s="830"/>
      <c r="G13" s="830"/>
      <c r="H13" s="830"/>
      <c r="I13" s="830"/>
      <c r="J13" s="830"/>
    </row>
    <row r="14" spans="1:10" x14ac:dyDescent="0.25">
      <c r="A14" s="830"/>
      <c r="B14" s="830"/>
      <c r="C14" s="830"/>
      <c r="D14" s="830"/>
      <c r="E14" s="830"/>
      <c r="F14" s="830"/>
      <c r="G14" s="830"/>
      <c r="H14" s="830"/>
      <c r="I14" s="830"/>
      <c r="J14" s="830"/>
    </row>
    <row r="15" spans="1:10" x14ac:dyDescent="0.25">
      <c r="A15" s="736" t="s">
        <v>5476</v>
      </c>
      <c r="B15" s="736"/>
      <c r="C15" s="736"/>
      <c r="D15" s="736"/>
      <c r="E15" s="736"/>
      <c r="F15" s="736"/>
      <c r="G15" s="736"/>
      <c r="H15" s="736"/>
      <c r="I15" s="736"/>
      <c r="J15" s="736"/>
    </row>
    <row r="16" spans="1:10" x14ac:dyDescent="0.25">
      <c r="A16" s="830"/>
      <c r="B16" s="830"/>
      <c r="C16" s="830"/>
      <c r="D16" s="830"/>
      <c r="E16" s="830"/>
      <c r="F16" s="830"/>
      <c r="G16" s="830"/>
      <c r="H16" s="830"/>
      <c r="I16" s="830"/>
      <c r="J16" s="830"/>
    </row>
    <row r="17" spans="1:13" x14ac:dyDescent="0.25">
      <c r="A17" s="830"/>
      <c r="B17" s="830"/>
      <c r="C17" s="830"/>
      <c r="D17" s="830"/>
      <c r="E17" s="830"/>
      <c r="F17" s="830"/>
      <c r="G17" s="830"/>
      <c r="H17" s="830"/>
      <c r="I17" s="830"/>
      <c r="J17" s="830"/>
    </row>
    <row r="18" spans="1:13" x14ac:dyDescent="0.25">
      <c r="A18" s="739" t="s">
        <v>5477</v>
      </c>
      <c r="B18" s="740"/>
      <c r="C18" s="740"/>
      <c r="D18" s="740"/>
      <c r="E18" s="740"/>
      <c r="F18" s="740"/>
      <c r="G18" s="740"/>
      <c r="H18" s="740"/>
      <c r="I18" s="740"/>
      <c r="J18" s="741"/>
    </row>
    <row r="19" spans="1:13" x14ac:dyDescent="0.25">
      <c r="A19" s="837"/>
      <c r="B19" s="838"/>
      <c r="C19" s="838"/>
      <c r="D19" s="838"/>
      <c r="E19" s="838"/>
      <c r="F19" s="838"/>
      <c r="G19" s="838"/>
      <c r="H19" s="838"/>
      <c r="I19" s="838"/>
      <c r="J19" s="839"/>
    </row>
    <row r="20" spans="1:13" x14ac:dyDescent="0.25">
      <c r="A20" s="843"/>
      <c r="B20" s="844"/>
      <c r="C20" s="844"/>
      <c r="D20" s="844"/>
      <c r="E20" s="844"/>
      <c r="F20" s="844"/>
      <c r="G20" s="844"/>
      <c r="H20" s="844"/>
      <c r="I20" s="844"/>
      <c r="J20" s="845"/>
    </row>
    <row r="22" spans="1:13" ht="15" customHeight="1" x14ac:dyDescent="0.25">
      <c r="A22" s="642" t="s">
        <v>5478</v>
      </c>
      <c r="B22" s="642"/>
      <c r="C22" s="642"/>
      <c r="D22" s="642"/>
      <c r="E22" s="642"/>
      <c r="F22" s="642"/>
      <c r="G22" s="642"/>
      <c r="H22" s="642"/>
      <c r="I22" s="642"/>
      <c r="J22" s="642"/>
      <c r="K22" s="642"/>
      <c r="L22" s="642"/>
      <c r="M22" s="642"/>
    </row>
    <row r="24" spans="1:13" x14ac:dyDescent="0.25">
      <c r="A24" s="736" t="s">
        <v>1463</v>
      </c>
      <c r="B24" s="736"/>
      <c r="C24" s="736"/>
      <c r="D24" s="736"/>
      <c r="E24" s="736"/>
      <c r="F24" s="736"/>
      <c r="G24" s="736"/>
      <c r="H24" s="736"/>
      <c r="I24" s="736"/>
      <c r="J24" s="736"/>
    </row>
    <row r="25" spans="1:13" x14ac:dyDescent="0.25">
      <c r="A25" s="837"/>
      <c r="B25" s="838"/>
      <c r="C25" s="838"/>
      <c r="D25" s="838"/>
      <c r="E25" s="838"/>
      <c r="F25" s="838"/>
      <c r="G25" s="838"/>
      <c r="H25" s="838"/>
      <c r="I25" s="838"/>
      <c r="J25" s="839"/>
    </row>
    <row r="26" spans="1:13" x14ac:dyDescent="0.25">
      <c r="A26" s="843"/>
      <c r="B26" s="844"/>
      <c r="C26" s="844"/>
      <c r="D26" s="844"/>
      <c r="E26" s="844"/>
      <c r="F26" s="844"/>
      <c r="G26" s="844"/>
      <c r="H26" s="844"/>
      <c r="I26" s="844"/>
      <c r="J26" s="845"/>
    </row>
    <row r="27" spans="1:13" x14ac:dyDescent="0.25">
      <c r="A27" s="739" t="s">
        <v>5479</v>
      </c>
      <c r="B27" s="740"/>
      <c r="C27" s="740"/>
      <c r="D27" s="740"/>
      <c r="E27" s="740"/>
      <c r="F27" s="740"/>
      <c r="G27" s="740"/>
      <c r="H27" s="740"/>
      <c r="I27" s="740"/>
      <c r="J27" s="741"/>
    </row>
    <row r="28" spans="1:13" x14ac:dyDescent="0.25">
      <c r="A28" s="837"/>
      <c r="B28" s="838"/>
      <c r="C28" s="838"/>
      <c r="D28" s="838"/>
      <c r="E28" s="838"/>
      <c r="F28" s="838"/>
      <c r="G28" s="838"/>
      <c r="H28" s="838"/>
      <c r="I28" s="838"/>
      <c r="J28" s="839"/>
    </row>
    <row r="29" spans="1:13" x14ac:dyDescent="0.25">
      <c r="A29" s="843"/>
      <c r="B29" s="844"/>
      <c r="C29" s="844"/>
      <c r="D29" s="844"/>
      <c r="E29" s="844"/>
      <c r="F29" s="844"/>
      <c r="G29" s="844"/>
      <c r="H29" s="844"/>
      <c r="I29" s="844"/>
      <c r="J29" s="845"/>
    </row>
    <row r="30" spans="1:13" x14ac:dyDescent="0.25">
      <c r="A30" s="739" t="s">
        <v>4409</v>
      </c>
      <c r="B30" s="740"/>
      <c r="C30" s="740"/>
      <c r="D30" s="740"/>
      <c r="E30" s="740"/>
      <c r="F30" s="740"/>
      <c r="G30" s="740"/>
      <c r="H30" s="740"/>
      <c r="I30" s="740"/>
      <c r="J30" s="741"/>
    </row>
    <row r="31" spans="1:13" x14ac:dyDescent="0.25">
      <c r="A31" s="830"/>
      <c r="B31" s="830"/>
      <c r="C31" s="830"/>
      <c r="D31" s="830"/>
      <c r="E31" s="830"/>
      <c r="F31" s="830"/>
      <c r="G31" s="830"/>
      <c r="H31" s="830"/>
      <c r="I31" s="830"/>
      <c r="J31" s="830"/>
    </row>
    <row r="32" spans="1:13" x14ac:dyDescent="0.25">
      <c r="A32" s="830"/>
      <c r="B32" s="830"/>
      <c r="C32" s="830"/>
      <c r="D32" s="830"/>
      <c r="E32" s="830"/>
      <c r="F32" s="830"/>
      <c r="G32" s="830"/>
      <c r="H32" s="830"/>
      <c r="I32" s="830"/>
      <c r="J32" s="830"/>
    </row>
    <row r="33" spans="1:11" x14ac:dyDescent="0.25">
      <c r="A33" s="739" t="s">
        <v>5480</v>
      </c>
      <c r="B33" s="740"/>
      <c r="C33" s="740"/>
      <c r="D33" s="740"/>
      <c r="E33" s="740"/>
      <c r="F33" s="740"/>
      <c r="G33" s="740"/>
      <c r="H33" s="740"/>
      <c r="I33" s="740"/>
      <c r="J33" s="741"/>
    </row>
    <row r="34" spans="1:11" x14ac:dyDescent="0.25">
      <c r="A34" s="837"/>
      <c r="B34" s="838"/>
      <c r="C34" s="838"/>
      <c r="D34" s="838"/>
      <c r="E34" s="838"/>
      <c r="F34" s="838"/>
      <c r="G34" s="838"/>
      <c r="H34" s="838"/>
      <c r="I34" s="838"/>
      <c r="J34" s="839"/>
    </row>
    <row r="35" spans="1:11" x14ac:dyDescent="0.25">
      <c r="A35" s="843"/>
      <c r="B35" s="844"/>
      <c r="C35" s="844"/>
      <c r="D35" s="844"/>
      <c r="E35" s="844"/>
      <c r="F35" s="844"/>
      <c r="G35" s="844"/>
      <c r="H35" s="844"/>
      <c r="I35" s="844"/>
      <c r="J35" s="845"/>
    </row>
    <row r="37" spans="1:11" x14ac:dyDescent="0.25">
      <c r="A37" s="622" t="s">
        <v>5481</v>
      </c>
      <c r="B37" s="622"/>
      <c r="C37" s="622"/>
      <c r="D37" s="622"/>
      <c r="E37" s="622"/>
      <c r="F37" s="622"/>
      <c r="G37" s="622"/>
      <c r="H37" s="622"/>
      <c r="I37" s="622"/>
      <c r="J37" s="622"/>
      <c r="K37" s="622"/>
    </row>
    <row r="38" spans="1:11" ht="15" customHeight="1" x14ac:dyDescent="0.25">
      <c r="A38" s="808" t="s">
        <v>5482</v>
      </c>
      <c r="B38" s="808" t="s">
        <v>5483</v>
      </c>
      <c r="C38" s="808" t="s">
        <v>5484</v>
      </c>
      <c r="D38" s="808" t="s">
        <v>5485</v>
      </c>
      <c r="E38" s="808"/>
      <c r="F38" s="808"/>
      <c r="G38" s="808"/>
      <c r="H38" s="808"/>
      <c r="I38" s="808"/>
      <c r="J38" s="808"/>
      <c r="K38" s="808" t="s">
        <v>5486</v>
      </c>
    </row>
    <row r="39" spans="1:11" ht="75" x14ac:dyDescent="0.25">
      <c r="A39" s="808"/>
      <c r="B39" s="808"/>
      <c r="C39" s="808"/>
      <c r="D39" s="616" t="s">
        <v>5487</v>
      </c>
      <c r="E39" s="616" t="s">
        <v>5488</v>
      </c>
      <c r="F39" s="616" t="s">
        <v>5489</v>
      </c>
      <c r="G39" s="616" t="s">
        <v>5490</v>
      </c>
      <c r="H39" s="616" t="s">
        <v>5491</v>
      </c>
      <c r="I39" s="616" t="s">
        <v>5492</v>
      </c>
      <c r="J39" s="616" t="s">
        <v>5493</v>
      </c>
      <c r="K39" s="808"/>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22" t="s">
        <v>5494</v>
      </c>
      <c r="B60" s="622"/>
      <c r="C60" s="622"/>
      <c r="D60" s="622"/>
      <c r="E60" s="622"/>
      <c r="F60" s="622"/>
      <c r="G60" s="622"/>
      <c r="H60" s="622"/>
      <c r="I60" s="622"/>
      <c r="J60" s="622"/>
      <c r="K60" s="622"/>
    </row>
  </sheetData>
  <mergeCells count="29">
    <mergeCell ref="A9:J9"/>
    <mergeCell ref="A1:J1"/>
    <mergeCell ref="A3:J3"/>
    <mergeCell ref="A5:J5"/>
    <mergeCell ref="A6:J6"/>
    <mergeCell ref="A8:J8"/>
    <mergeCell ref="A28:J29"/>
    <mergeCell ref="A11:J11"/>
    <mergeCell ref="A12:J12"/>
    <mergeCell ref="A13:J14"/>
    <mergeCell ref="A15:J15"/>
    <mergeCell ref="A16:J17"/>
    <mergeCell ref="A18:J18"/>
    <mergeCell ref="A19:J20"/>
    <mergeCell ref="A22:M22"/>
    <mergeCell ref="A24:J24"/>
    <mergeCell ref="A25:J26"/>
    <mergeCell ref="A27:J27"/>
    <mergeCell ref="A60:K60"/>
    <mergeCell ref="A30:J30"/>
    <mergeCell ref="A31:J32"/>
    <mergeCell ref="A33:J33"/>
    <mergeCell ref="A34:J35"/>
    <mergeCell ref="A37:K37"/>
    <mergeCell ref="A38:A39"/>
    <mergeCell ref="B38:B39"/>
    <mergeCell ref="C38:C39"/>
    <mergeCell ref="D38:J38"/>
    <mergeCell ref="K38:K3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43" t="s">
        <v>5495</v>
      </c>
      <c r="B1" s="643"/>
      <c r="C1" s="643"/>
      <c r="D1" s="643"/>
      <c r="E1" s="643"/>
      <c r="F1" s="643"/>
      <c r="G1" s="643"/>
      <c r="H1" s="643"/>
      <c r="I1" s="643"/>
      <c r="J1" s="643"/>
      <c r="K1" s="643"/>
      <c r="L1" s="643"/>
      <c r="M1" s="643"/>
    </row>
    <row r="3" spans="1:13" x14ac:dyDescent="0.25">
      <c r="A3" s="739" t="s">
        <v>5496</v>
      </c>
      <c r="B3" s="740"/>
      <c r="C3" s="740"/>
      <c r="D3" s="740"/>
      <c r="E3" s="740"/>
      <c r="F3" s="740"/>
      <c r="G3" s="740"/>
      <c r="H3" s="740"/>
      <c r="I3" s="740"/>
      <c r="J3" s="740"/>
      <c r="K3" s="740"/>
      <c r="L3" s="740"/>
      <c r="M3" s="741"/>
    </row>
    <row r="4" spans="1:13" x14ac:dyDescent="0.25">
      <c r="A4" s="742"/>
      <c r="B4" s="811"/>
      <c r="C4" s="811"/>
      <c r="D4" s="811"/>
      <c r="E4" s="811"/>
      <c r="F4" s="811"/>
      <c r="G4" s="811"/>
      <c r="H4" s="811"/>
      <c r="I4" s="811"/>
      <c r="J4" s="811"/>
      <c r="K4" s="811"/>
      <c r="L4" s="811"/>
      <c r="M4" s="743"/>
    </row>
    <row r="5" spans="1:13" x14ac:dyDescent="0.25">
      <c r="A5" s="739" t="s">
        <v>5497</v>
      </c>
      <c r="B5" s="740"/>
      <c r="C5" s="740"/>
      <c r="D5" s="740"/>
      <c r="E5" s="740"/>
      <c r="F5" s="740"/>
      <c r="G5" s="740"/>
      <c r="H5" s="740"/>
      <c r="I5" s="740"/>
      <c r="J5" s="740"/>
      <c r="K5" s="740"/>
      <c r="L5" s="740"/>
      <c r="M5" s="741"/>
    </row>
    <row r="6" spans="1:13" x14ac:dyDescent="0.25">
      <c r="A6" s="742"/>
      <c r="B6" s="811"/>
      <c r="C6" s="811"/>
      <c r="D6" s="811"/>
      <c r="E6" s="811"/>
      <c r="F6" s="811"/>
      <c r="G6" s="811"/>
      <c r="H6" s="811"/>
      <c r="I6" s="811"/>
      <c r="J6" s="811"/>
      <c r="K6" s="811"/>
      <c r="L6" s="811"/>
      <c r="M6" s="743"/>
    </row>
    <row r="7" spans="1:13" x14ac:dyDescent="0.25">
      <c r="A7" s="739" t="s">
        <v>1211</v>
      </c>
      <c r="B7" s="740"/>
      <c r="C7" s="740"/>
      <c r="D7" s="740"/>
      <c r="E7" s="740"/>
      <c r="F7" s="740"/>
      <c r="G7" s="740"/>
      <c r="H7" s="740"/>
      <c r="I7" s="740"/>
      <c r="J7" s="740"/>
      <c r="K7" s="740"/>
      <c r="L7" s="740"/>
      <c r="M7" s="741"/>
    </row>
    <row r="8" spans="1:13" x14ac:dyDescent="0.25">
      <c r="A8" s="742"/>
      <c r="B8" s="811"/>
      <c r="C8" s="811"/>
      <c r="D8" s="811"/>
      <c r="E8" s="811"/>
      <c r="F8" s="811"/>
      <c r="G8" s="811"/>
      <c r="H8" s="811"/>
      <c r="I8" s="811"/>
      <c r="J8" s="811"/>
      <c r="K8" s="811"/>
      <c r="L8" s="811"/>
      <c r="M8" s="743"/>
    </row>
    <row r="10" spans="1:13" x14ac:dyDescent="0.25">
      <c r="A10" s="797" t="s">
        <v>5498</v>
      </c>
      <c r="B10" s="797"/>
      <c r="C10" s="797"/>
      <c r="D10" s="797"/>
      <c r="E10" s="797"/>
      <c r="F10" s="797"/>
      <c r="G10" s="797"/>
      <c r="H10" s="797"/>
      <c r="I10" s="797"/>
      <c r="J10" s="797"/>
      <c r="K10" s="797"/>
      <c r="L10" s="797"/>
      <c r="M10" s="797"/>
    </row>
    <row r="11" spans="1:13" ht="15" customHeight="1" x14ac:dyDescent="0.25">
      <c r="A11" s="808" t="s">
        <v>5499</v>
      </c>
      <c r="B11" s="808"/>
      <c r="C11" s="808"/>
      <c r="D11" s="808"/>
      <c r="E11" s="808"/>
      <c r="F11" s="808"/>
      <c r="G11" s="808"/>
      <c r="H11" s="808"/>
      <c r="I11" s="808"/>
      <c r="J11" s="736" t="s">
        <v>5500</v>
      </c>
      <c r="K11" s="736"/>
      <c r="L11" s="830"/>
      <c r="M11" s="830"/>
    </row>
    <row r="12" spans="1:13" x14ac:dyDescent="0.25">
      <c r="A12" s="739" t="s">
        <v>5501</v>
      </c>
      <c r="B12" s="740"/>
      <c r="C12" s="740"/>
      <c r="D12" s="740"/>
      <c r="E12" s="740"/>
      <c r="F12" s="740"/>
      <c r="G12" s="740"/>
      <c r="H12" s="740"/>
      <c r="I12" s="741"/>
      <c r="J12" s="739" t="s">
        <v>5502</v>
      </c>
      <c r="K12" s="741"/>
      <c r="L12" s="742"/>
      <c r="M12" s="743"/>
    </row>
    <row r="13" spans="1:13" x14ac:dyDescent="0.25">
      <c r="A13" s="739" t="s">
        <v>5503</v>
      </c>
      <c r="B13" s="740"/>
      <c r="C13" s="740"/>
      <c r="D13" s="740"/>
      <c r="E13" s="740"/>
      <c r="F13" s="740"/>
      <c r="G13" s="740"/>
      <c r="H13" s="740"/>
      <c r="I13" s="741"/>
      <c r="J13" s="739" t="s">
        <v>5504</v>
      </c>
      <c r="K13" s="741"/>
      <c r="L13" s="742"/>
      <c r="M13" s="743"/>
    </row>
    <row r="14" spans="1:13" x14ac:dyDescent="0.25">
      <c r="A14" s="739" t="s">
        <v>5505</v>
      </c>
      <c r="B14" s="740"/>
      <c r="C14" s="740"/>
      <c r="D14" s="740"/>
      <c r="E14" s="740"/>
      <c r="F14" s="740"/>
      <c r="G14" s="740"/>
      <c r="H14" s="740"/>
      <c r="I14" s="741"/>
      <c r="J14" s="739" t="s">
        <v>5506</v>
      </c>
      <c r="K14" s="741"/>
      <c r="L14" s="742"/>
      <c r="M14" s="743"/>
    </row>
    <row r="15" spans="1:13" x14ac:dyDescent="0.25">
      <c r="A15" s="739" t="s">
        <v>5507</v>
      </c>
      <c r="B15" s="740"/>
      <c r="C15" s="740"/>
      <c r="D15" s="740"/>
      <c r="E15" s="740"/>
      <c r="F15" s="740"/>
      <c r="G15" s="740"/>
      <c r="H15" s="740"/>
      <c r="I15" s="741"/>
      <c r="J15" s="739" t="s">
        <v>5508</v>
      </c>
      <c r="K15" s="741"/>
      <c r="L15" s="742"/>
      <c r="M15" s="743"/>
    </row>
    <row r="16" spans="1:13" ht="15" customHeight="1" x14ac:dyDescent="0.25">
      <c r="A16" s="808" t="s">
        <v>5509</v>
      </c>
      <c r="B16" s="808"/>
      <c r="C16" s="808"/>
      <c r="D16" s="808"/>
      <c r="E16" s="808"/>
      <c r="F16" s="808"/>
      <c r="G16" s="808"/>
      <c r="H16" s="808"/>
      <c r="I16" s="808"/>
      <c r="J16" s="736" t="s">
        <v>5510</v>
      </c>
      <c r="K16" s="736"/>
      <c r="L16" s="830"/>
      <c r="M16" s="830"/>
    </row>
    <row r="17" spans="1:13" x14ac:dyDescent="0.25">
      <c r="A17" s="739" t="s">
        <v>5511</v>
      </c>
      <c r="B17" s="740"/>
      <c r="C17" s="740"/>
      <c r="D17" s="740"/>
      <c r="E17" s="740"/>
      <c r="F17" s="740"/>
      <c r="G17" s="740"/>
      <c r="H17" s="740"/>
      <c r="I17" s="741"/>
      <c r="J17" s="739" t="s">
        <v>5512</v>
      </c>
      <c r="K17" s="741"/>
      <c r="L17" s="742"/>
      <c r="M17" s="743"/>
    </row>
    <row r="18" spans="1:13" ht="15" customHeight="1" x14ac:dyDescent="0.25">
      <c r="A18" s="787" t="s">
        <v>5513</v>
      </c>
      <c r="B18" s="795"/>
      <c r="C18" s="795"/>
      <c r="D18" s="795"/>
      <c r="E18" s="795"/>
      <c r="F18" s="795"/>
      <c r="G18" s="795"/>
      <c r="H18" s="795"/>
      <c r="I18" s="788"/>
      <c r="J18" s="739" t="s">
        <v>5514</v>
      </c>
      <c r="K18" s="741"/>
      <c r="L18" s="742"/>
      <c r="M18" s="743"/>
    </row>
    <row r="19" spans="1:13" x14ac:dyDescent="0.25">
      <c r="A19" s="739" t="s">
        <v>5515</v>
      </c>
      <c r="B19" s="740"/>
      <c r="C19" s="740"/>
      <c r="D19" s="740"/>
      <c r="E19" s="740"/>
      <c r="F19" s="740"/>
      <c r="G19" s="740"/>
      <c r="H19" s="740"/>
      <c r="I19" s="741"/>
      <c r="J19" s="739" t="s">
        <v>5516</v>
      </c>
      <c r="K19" s="741"/>
      <c r="L19" s="742"/>
      <c r="M19" s="743"/>
    </row>
    <row r="20" spans="1:13" ht="15" customHeight="1" x14ac:dyDescent="0.25">
      <c r="A20" s="787" t="s">
        <v>5517</v>
      </c>
      <c r="B20" s="795"/>
      <c r="C20" s="795"/>
      <c r="D20" s="795"/>
      <c r="E20" s="795"/>
      <c r="F20" s="795"/>
      <c r="G20" s="795"/>
      <c r="H20" s="795"/>
      <c r="I20" s="788"/>
      <c r="J20" s="739" t="s">
        <v>5518</v>
      </c>
      <c r="K20" s="741"/>
      <c r="L20" s="742"/>
      <c r="M20" s="743"/>
    </row>
    <row r="22" spans="1:13" x14ac:dyDescent="0.25">
      <c r="A22" s="806" t="s">
        <v>5519</v>
      </c>
      <c r="B22" s="809"/>
      <c r="C22" s="809"/>
      <c r="D22" s="809"/>
      <c r="E22" s="809"/>
      <c r="F22" s="809"/>
      <c r="G22" s="809"/>
      <c r="H22" s="809"/>
      <c r="I22" s="809"/>
      <c r="J22" s="809"/>
      <c r="K22" s="809"/>
      <c r="L22" s="809"/>
      <c r="M22" s="807"/>
    </row>
    <row r="23" spans="1:13" ht="15" customHeight="1" x14ac:dyDescent="0.25">
      <c r="A23" s="787" t="s">
        <v>5520</v>
      </c>
      <c r="B23" s="795"/>
      <c r="C23" s="795"/>
      <c r="D23" s="795"/>
      <c r="E23" s="795"/>
      <c r="F23" s="795"/>
      <c r="G23" s="795"/>
      <c r="H23" s="795"/>
      <c r="I23" s="788"/>
      <c r="J23" s="739" t="s">
        <v>5521</v>
      </c>
      <c r="K23" s="741"/>
      <c r="L23" s="742"/>
      <c r="M23" s="743"/>
    </row>
    <row r="24" spans="1:13" ht="15" customHeight="1" x14ac:dyDescent="0.25">
      <c r="A24" s="787" t="s">
        <v>5522</v>
      </c>
      <c r="B24" s="795"/>
      <c r="C24" s="795"/>
      <c r="D24" s="795"/>
      <c r="E24" s="795"/>
      <c r="F24" s="795"/>
      <c r="G24" s="795"/>
      <c r="H24" s="795"/>
      <c r="I24" s="788"/>
      <c r="J24" s="739" t="s">
        <v>5523</v>
      </c>
      <c r="K24" s="741"/>
      <c r="L24" s="742"/>
      <c r="M24" s="743"/>
    </row>
    <row r="25" spans="1:13" x14ac:dyDescent="0.25">
      <c r="A25" s="739" t="s">
        <v>5524</v>
      </c>
      <c r="B25" s="740"/>
      <c r="C25" s="740"/>
      <c r="D25" s="740"/>
      <c r="E25" s="740"/>
      <c r="F25" s="740"/>
      <c r="G25" s="740"/>
      <c r="H25" s="740"/>
      <c r="I25" s="741"/>
      <c r="J25" s="739" t="s">
        <v>5525</v>
      </c>
      <c r="K25" s="741"/>
      <c r="L25" s="742"/>
      <c r="M25" s="743"/>
    </row>
    <row r="26" spans="1:13" ht="15" customHeight="1" x14ac:dyDescent="0.25">
      <c r="A26" s="787" t="s">
        <v>5526</v>
      </c>
      <c r="B26" s="795"/>
      <c r="C26" s="795"/>
      <c r="D26" s="795"/>
      <c r="E26" s="795"/>
      <c r="F26" s="795"/>
      <c r="G26" s="795"/>
      <c r="H26" s="795"/>
      <c r="I26" s="788"/>
      <c r="J26" s="739" t="s">
        <v>5527</v>
      </c>
      <c r="K26" s="741"/>
      <c r="L26" s="742"/>
      <c r="M26" s="743"/>
    </row>
    <row r="27" spans="1:13" x14ac:dyDescent="0.25">
      <c r="A27" s="739" t="s">
        <v>5528</v>
      </c>
      <c r="B27" s="740"/>
      <c r="C27" s="740"/>
      <c r="D27" s="740"/>
      <c r="E27" s="740"/>
      <c r="F27" s="740"/>
      <c r="G27" s="740"/>
      <c r="H27" s="740"/>
      <c r="I27" s="741"/>
      <c r="J27" s="739" t="s">
        <v>5529</v>
      </c>
      <c r="K27" s="741"/>
      <c r="L27" s="742"/>
      <c r="M27" s="743"/>
    </row>
    <row r="28" spans="1:13" x14ac:dyDescent="0.25">
      <c r="A28" s="739" t="s">
        <v>5530</v>
      </c>
      <c r="B28" s="740"/>
      <c r="C28" s="740"/>
      <c r="D28" s="740"/>
      <c r="E28" s="740"/>
      <c r="F28" s="740"/>
      <c r="G28" s="740"/>
      <c r="H28" s="740"/>
      <c r="I28" s="741"/>
      <c r="J28" s="739" t="s">
        <v>5531</v>
      </c>
      <c r="K28" s="741"/>
      <c r="L28" s="742"/>
      <c r="M28" s="743"/>
    </row>
    <row r="29" spans="1:13" x14ac:dyDescent="0.25">
      <c r="A29" s="739" t="s">
        <v>5532</v>
      </c>
      <c r="B29" s="740"/>
      <c r="C29" s="740"/>
      <c r="D29" s="740"/>
      <c r="E29" s="740"/>
      <c r="F29" s="740"/>
      <c r="G29" s="740"/>
      <c r="H29" s="740"/>
      <c r="I29" s="741"/>
      <c r="J29" s="739" t="s">
        <v>5533</v>
      </c>
      <c r="K29" s="741"/>
      <c r="L29" s="742"/>
      <c r="M29" s="743"/>
    </row>
    <row r="31" spans="1:13" ht="15" customHeight="1" x14ac:dyDescent="0.25">
      <c r="A31" s="642" t="s">
        <v>5534</v>
      </c>
      <c r="B31" s="642"/>
      <c r="C31" s="642"/>
      <c r="D31" s="642"/>
      <c r="E31" s="642"/>
      <c r="F31" s="642"/>
      <c r="G31" s="642"/>
      <c r="H31" s="642"/>
      <c r="I31" s="642"/>
      <c r="J31" s="642"/>
      <c r="K31" s="642"/>
      <c r="L31" s="642"/>
      <c r="M31" s="642"/>
    </row>
    <row r="32" spans="1:13" x14ac:dyDescent="0.25">
      <c r="A32" s="642"/>
      <c r="B32" s="642"/>
      <c r="C32" s="642"/>
      <c r="D32" s="642"/>
      <c r="E32" s="642"/>
      <c r="F32" s="642"/>
      <c r="G32" s="642"/>
      <c r="H32" s="642"/>
      <c r="I32" s="642"/>
      <c r="J32" s="642"/>
      <c r="K32" s="642"/>
      <c r="L32" s="642"/>
      <c r="M32" s="642"/>
    </row>
    <row r="33" spans="1:13" x14ac:dyDescent="0.25">
      <c r="A33" s="642"/>
      <c r="B33" s="642"/>
      <c r="C33" s="642"/>
      <c r="D33" s="642"/>
      <c r="E33" s="642"/>
      <c r="F33" s="642"/>
      <c r="G33" s="642"/>
      <c r="H33" s="642"/>
      <c r="I33" s="642"/>
      <c r="J33" s="642"/>
      <c r="K33" s="642"/>
      <c r="L33" s="642"/>
      <c r="M33" s="642"/>
    </row>
    <row r="34" spans="1:13" x14ac:dyDescent="0.25">
      <c r="A34" s="642"/>
      <c r="B34" s="642"/>
      <c r="C34" s="642"/>
      <c r="D34" s="642"/>
      <c r="E34" s="642"/>
      <c r="F34" s="642"/>
      <c r="G34" s="642"/>
      <c r="H34" s="642"/>
      <c r="I34" s="642"/>
      <c r="J34" s="642"/>
      <c r="K34" s="642"/>
      <c r="L34" s="642"/>
      <c r="M34" s="642"/>
    </row>
    <row r="35" spans="1:13" x14ac:dyDescent="0.25">
      <c r="A35" s="642"/>
      <c r="B35" s="642"/>
      <c r="C35" s="642"/>
      <c r="D35" s="642"/>
      <c r="E35" s="642"/>
      <c r="F35" s="642"/>
      <c r="G35" s="642"/>
      <c r="H35" s="642"/>
      <c r="I35" s="642"/>
      <c r="J35" s="642"/>
      <c r="K35" s="642"/>
      <c r="L35" s="642"/>
      <c r="M35" s="642"/>
    </row>
    <row r="36" spans="1:13" x14ac:dyDescent="0.25">
      <c r="A36" s="642"/>
      <c r="B36" s="642"/>
      <c r="C36" s="642"/>
      <c r="D36" s="642"/>
      <c r="E36" s="642"/>
      <c r="F36" s="642"/>
      <c r="G36" s="642"/>
      <c r="H36" s="642"/>
      <c r="I36" s="642"/>
      <c r="J36" s="642"/>
      <c r="K36" s="642"/>
      <c r="L36" s="642"/>
      <c r="M36" s="642"/>
    </row>
    <row r="37" spans="1:13" x14ac:dyDescent="0.25">
      <c r="A37" s="642"/>
      <c r="B37" s="642"/>
      <c r="C37" s="642"/>
      <c r="D37" s="642"/>
      <c r="E37" s="642"/>
      <c r="F37" s="642"/>
      <c r="G37" s="642"/>
      <c r="H37" s="642"/>
      <c r="I37" s="642"/>
      <c r="J37" s="642"/>
      <c r="K37" s="642"/>
      <c r="L37" s="642"/>
      <c r="M37" s="642"/>
    </row>
    <row r="38" spans="1:13" x14ac:dyDescent="0.25">
      <c r="A38" s="642"/>
      <c r="B38" s="642"/>
      <c r="C38" s="642"/>
      <c r="D38" s="642"/>
      <c r="E38" s="642"/>
      <c r="F38" s="642"/>
      <c r="G38" s="642"/>
      <c r="H38" s="642"/>
      <c r="I38" s="642"/>
      <c r="J38" s="642"/>
      <c r="K38" s="642"/>
      <c r="L38" s="642"/>
      <c r="M38" s="642"/>
    </row>
    <row r="39" spans="1:13" x14ac:dyDescent="0.25">
      <c r="A39" s="642"/>
      <c r="B39" s="642"/>
      <c r="C39" s="642"/>
      <c r="D39" s="642"/>
      <c r="E39" s="642"/>
      <c r="F39" s="642"/>
      <c r="G39" s="642"/>
      <c r="H39" s="642"/>
      <c r="I39" s="642"/>
      <c r="J39" s="642"/>
      <c r="K39" s="642"/>
      <c r="L39" s="642"/>
      <c r="M39" s="642"/>
    </row>
    <row r="40" spans="1:13" x14ac:dyDescent="0.25">
      <c r="A40" s="642"/>
      <c r="B40" s="642"/>
      <c r="C40" s="642"/>
      <c r="D40" s="642"/>
      <c r="E40" s="642"/>
      <c r="F40" s="642"/>
      <c r="G40" s="642"/>
      <c r="H40" s="642"/>
      <c r="I40" s="642"/>
      <c r="J40" s="642"/>
      <c r="K40" s="642"/>
      <c r="L40" s="642"/>
      <c r="M40" s="642"/>
    </row>
    <row r="41" spans="1:13" x14ac:dyDescent="0.25">
      <c r="A41" s="642"/>
      <c r="B41" s="642"/>
      <c r="C41" s="642"/>
      <c r="D41" s="642"/>
      <c r="E41" s="642"/>
      <c r="F41" s="642"/>
      <c r="G41" s="642"/>
      <c r="H41" s="642"/>
      <c r="I41" s="642"/>
      <c r="J41" s="642"/>
      <c r="K41" s="642"/>
      <c r="L41" s="642"/>
      <c r="M41" s="642"/>
    </row>
    <row r="42" spans="1:13" x14ac:dyDescent="0.25">
      <c r="A42" s="642"/>
      <c r="B42" s="642"/>
      <c r="C42" s="642"/>
      <c r="D42" s="642"/>
      <c r="E42" s="642"/>
      <c r="F42" s="642"/>
      <c r="G42" s="642"/>
      <c r="H42" s="642"/>
      <c r="I42" s="642"/>
      <c r="J42" s="642"/>
      <c r="K42" s="642"/>
      <c r="L42" s="642"/>
      <c r="M42" s="642"/>
    </row>
  </sheetData>
  <mergeCells count="61">
    <mergeCell ref="A29:I29"/>
    <mergeCell ref="J29:K29"/>
    <mergeCell ref="L29:M29"/>
    <mergeCell ref="A31:M42"/>
    <mergeCell ref="A27:I27"/>
    <mergeCell ref="J27:K27"/>
    <mergeCell ref="L27:M27"/>
    <mergeCell ref="A28:I28"/>
    <mergeCell ref="J28:K28"/>
    <mergeCell ref="L28:M28"/>
    <mergeCell ref="A25:I25"/>
    <mergeCell ref="J25:K25"/>
    <mergeCell ref="L25:M25"/>
    <mergeCell ref="A26:I26"/>
    <mergeCell ref="J26:K26"/>
    <mergeCell ref="L26:M26"/>
    <mergeCell ref="A22:M22"/>
    <mergeCell ref="A23:I23"/>
    <mergeCell ref="J23:K23"/>
    <mergeCell ref="L23:M23"/>
    <mergeCell ref="A24:I24"/>
    <mergeCell ref="J24:K24"/>
    <mergeCell ref="L24:M24"/>
    <mergeCell ref="A19:I19"/>
    <mergeCell ref="J19:K19"/>
    <mergeCell ref="L19:M19"/>
    <mergeCell ref="A20:I20"/>
    <mergeCell ref="J20:K20"/>
    <mergeCell ref="L20:M20"/>
    <mergeCell ref="A17:I17"/>
    <mergeCell ref="J17:K17"/>
    <mergeCell ref="L17:M17"/>
    <mergeCell ref="A18:I18"/>
    <mergeCell ref="J18:K18"/>
    <mergeCell ref="L18:M18"/>
    <mergeCell ref="A15:I15"/>
    <mergeCell ref="J15:K15"/>
    <mergeCell ref="L15:M15"/>
    <mergeCell ref="A16:I16"/>
    <mergeCell ref="J16:K16"/>
    <mergeCell ref="L16:M16"/>
    <mergeCell ref="A13:I13"/>
    <mergeCell ref="J13:K13"/>
    <mergeCell ref="L13:M13"/>
    <mergeCell ref="A14:I14"/>
    <mergeCell ref="J14:K14"/>
    <mergeCell ref="L14:M14"/>
    <mergeCell ref="A12:I12"/>
    <mergeCell ref="J12:K12"/>
    <mergeCell ref="L12:M12"/>
    <mergeCell ref="A1:M1"/>
    <mergeCell ref="A3:M3"/>
    <mergeCell ref="A4:M4"/>
    <mergeCell ref="A5:M5"/>
    <mergeCell ref="A6:M6"/>
    <mergeCell ref="A7:M7"/>
    <mergeCell ref="A8:M8"/>
    <mergeCell ref="A10:M10"/>
    <mergeCell ref="A11:I11"/>
    <mergeCell ref="J11:K11"/>
    <mergeCell ref="L11:M1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37" t="s">
        <v>5535</v>
      </c>
      <c r="B1" s="638"/>
      <c r="C1" s="638"/>
      <c r="D1" s="638"/>
      <c r="E1" s="638"/>
      <c r="F1" s="638"/>
      <c r="G1" s="638"/>
      <c r="H1" s="638"/>
      <c r="I1" s="638"/>
      <c r="J1" s="638"/>
      <c r="K1" s="638"/>
      <c r="L1" s="638"/>
      <c r="M1" s="638"/>
      <c r="N1" s="639"/>
    </row>
    <row r="2" spans="1:14" x14ac:dyDescent="0.25">
      <c r="A2" s="650" t="s">
        <v>5536</v>
      </c>
      <c r="B2" s="651"/>
      <c r="C2" s="651"/>
      <c r="D2" s="651"/>
      <c r="E2" s="651"/>
      <c r="F2" s="651"/>
      <c r="G2" s="651"/>
      <c r="H2" s="651"/>
      <c r="I2" s="651"/>
      <c r="J2" s="651"/>
      <c r="K2" s="651"/>
      <c r="L2" s="651"/>
      <c r="M2" s="651"/>
      <c r="N2" s="652"/>
    </row>
    <row r="3" spans="1:14" x14ac:dyDescent="0.25">
      <c r="A3" s="806" t="s">
        <v>1652</v>
      </c>
      <c r="B3" s="809"/>
      <c r="C3" s="809"/>
      <c r="D3" s="809"/>
      <c r="E3" s="809"/>
      <c r="F3" s="809"/>
      <c r="G3" s="809"/>
      <c r="H3" s="809"/>
      <c r="I3" s="809"/>
      <c r="J3" s="809"/>
      <c r="K3" s="809"/>
      <c r="L3" s="809"/>
      <c r="M3" s="809"/>
      <c r="N3" s="807"/>
    </row>
    <row r="4" spans="1:14" x14ac:dyDescent="0.25">
      <c r="A4" s="739" t="s">
        <v>5537</v>
      </c>
      <c r="B4" s="740"/>
      <c r="C4" s="740"/>
      <c r="D4" s="740"/>
      <c r="E4" s="740"/>
      <c r="F4" s="740"/>
      <c r="G4" s="740"/>
      <c r="H4" s="740"/>
      <c r="I4" s="740"/>
      <c r="J4" s="740"/>
      <c r="K4" s="740"/>
      <c r="L4" s="740"/>
      <c r="M4" s="740"/>
      <c r="N4" s="741"/>
    </row>
    <row r="5" spans="1:14" x14ac:dyDescent="0.25">
      <c r="A5" s="837"/>
      <c r="B5" s="838"/>
      <c r="C5" s="838"/>
      <c r="D5" s="838"/>
      <c r="E5" s="838"/>
      <c r="F5" s="838"/>
      <c r="G5" s="838"/>
      <c r="H5" s="838"/>
      <c r="I5" s="838"/>
      <c r="J5" s="838"/>
      <c r="K5" s="838"/>
      <c r="L5" s="838"/>
      <c r="M5" s="838"/>
      <c r="N5" s="839"/>
    </row>
    <row r="6" spans="1:14" x14ac:dyDescent="0.25">
      <c r="A6" s="843"/>
      <c r="B6" s="844"/>
      <c r="C6" s="844"/>
      <c r="D6" s="844"/>
      <c r="E6" s="844"/>
      <c r="F6" s="844"/>
      <c r="G6" s="844"/>
      <c r="H6" s="844"/>
      <c r="I6" s="844"/>
      <c r="J6" s="844"/>
      <c r="K6" s="844"/>
      <c r="L6" s="844"/>
      <c r="M6" s="844"/>
      <c r="N6" s="845"/>
    </row>
    <row r="7" spans="1:14" x14ac:dyDescent="0.25">
      <c r="A7" s="736" t="s">
        <v>5432</v>
      </c>
      <c r="B7" s="736"/>
      <c r="C7" s="736"/>
      <c r="D7" s="736"/>
      <c r="E7" s="736"/>
      <c r="F7" s="736"/>
      <c r="G7" s="736"/>
      <c r="H7" s="736"/>
      <c r="I7" s="736"/>
      <c r="J7" s="736"/>
      <c r="K7" s="736"/>
      <c r="L7" s="736"/>
      <c r="M7" s="736"/>
      <c r="N7" s="736"/>
    </row>
    <row r="8" spans="1:14" x14ac:dyDescent="0.25">
      <c r="A8" s="742"/>
      <c r="B8" s="811"/>
      <c r="C8" s="811"/>
      <c r="D8" s="811"/>
      <c r="E8" s="811"/>
      <c r="F8" s="811"/>
      <c r="G8" s="811"/>
      <c r="H8" s="811"/>
      <c r="I8" s="811"/>
      <c r="J8" s="811"/>
      <c r="K8" s="811"/>
      <c r="L8" s="811"/>
      <c r="M8" s="811"/>
      <c r="N8" s="743"/>
    </row>
    <row r="9" spans="1:14" x14ac:dyDescent="0.25">
      <c r="A9" s="739" t="s">
        <v>5538</v>
      </c>
      <c r="B9" s="740"/>
      <c r="C9" s="740"/>
      <c r="D9" s="740"/>
      <c r="E9" s="740"/>
      <c r="F9" s="740"/>
      <c r="G9" s="740"/>
      <c r="H9" s="740"/>
      <c r="I9" s="740"/>
      <c r="J9" s="740"/>
      <c r="K9" s="740"/>
      <c r="L9" s="740"/>
      <c r="M9" s="740"/>
      <c r="N9" s="741"/>
    </row>
    <row r="10" spans="1:14" x14ac:dyDescent="0.25">
      <c r="A10" s="742"/>
      <c r="B10" s="811"/>
      <c r="C10" s="811"/>
      <c r="D10" s="811"/>
      <c r="E10" s="811"/>
      <c r="F10" s="811"/>
      <c r="G10" s="811"/>
      <c r="H10" s="811"/>
      <c r="I10" s="811"/>
      <c r="J10" s="811"/>
      <c r="K10" s="811"/>
      <c r="L10" s="811"/>
      <c r="M10" s="811"/>
      <c r="N10" s="743"/>
    </row>
    <row r="11" spans="1:14" x14ac:dyDescent="0.25">
      <c r="A11" s="739" t="s">
        <v>5539</v>
      </c>
      <c r="B11" s="740"/>
      <c r="C11" s="740"/>
      <c r="D11" s="740"/>
      <c r="E11" s="740"/>
      <c r="F11" s="740"/>
      <c r="G11" s="740"/>
      <c r="H11" s="740"/>
      <c r="I11" s="740"/>
      <c r="J11" s="740"/>
      <c r="K11" s="740"/>
      <c r="L11" s="740"/>
      <c r="M11" s="740"/>
      <c r="N11" s="741"/>
    </row>
    <row r="12" spans="1:14" x14ac:dyDescent="0.25">
      <c r="A12" s="742"/>
      <c r="B12" s="811"/>
      <c r="C12" s="811"/>
      <c r="D12" s="811"/>
      <c r="E12" s="811"/>
      <c r="F12" s="811"/>
      <c r="G12" s="811"/>
      <c r="H12" s="811"/>
      <c r="I12" s="811"/>
      <c r="J12" s="811"/>
      <c r="K12" s="811"/>
      <c r="L12" s="811"/>
      <c r="M12" s="811"/>
      <c r="N12" s="743"/>
    </row>
    <row r="13" spans="1:14" x14ac:dyDescent="0.25">
      <c r="A13" s="739" t="s">
        <v>5540</v>
      </c>
      <c r="B13" s="740"/>
      <c r="C13" s="740"/>
      <c r="D13" s="740"/>
      <c r="E13" s="740"/>
      <c r="F13" s="740"/>
      <c r="G13" s="740"/>
      <c r="H13" s="740"/>
      <c r="I13" s="740"/>
      <c r="J13" s="740"/>
      <c r="K13" s="740"/>
      <c r="L13" s="740"/>
      <c r="M13" s="740"/>
      <c r="N13" s="741"/>
    </row>
    <row r="14" spans="1:14" x14ac:dyDescent="0.25">
      <c r="A14" s="742"/>
      <c r="B14" s="811"/>
      <c r="C14" s="811"/>
      <c r="D14" s="811"/>
      <c r="E14" s="811"/>
      <c r="F14" s="811"/>
      <c r="G14" s="811"/>
      <c r="H14" s="811"/>
      <c r="I14" s="811"/>
      <c r="J14" s="811"/>
      <c r="K14" s="811"/>
      <c r="L14" s="811"/>
      <c r="M14" s="811"/>
      <c r="N14" s="743"/>
    </row>
    <row r="15" spans="1:14" x14ac:dyDescent="0.25">
      <c r="A15" s="739" t="s">
        <v>5541</v>
      </c>
      <c r="B15" s="740"/>
      <c r="C15" s="740"/>
      <c r="D15" s="740"/>
      <c r="E15" s="740"/>
      <c r="F15" s="740"/>
      <c r="G15" s="740"/>
      <c r="H15" s="740"/>
      <c r="I15" s="740"/>
      <c r="J15" s="740"/>
      <c r="K15" s="740"/>
      <c r="L15" s="740"/>
      <c r="M15" s="740"/>
      <c r="N15" s="741"/>
    </row>
    <row r="16" spans="1:14" x14ac:dyDescent="0.25">
      <c r="A16" s="742"/>
      <c r="B16" s="811"/>
      <c r="C16" s="811"/>
      <c r="D16" s="811"/>
      <c r="E16" s="811"/>
      <c r="F16" s="811"/>
      <c r="G16" s="811"/>
      <c r="H16" s="811"/>
      <c r="I16" s="811"/>
      <c r="J16" s="811"/>
      <c r="K16" s="811"/>
      <c r="L16" s="811"/>
      <c r="M16" s="811"/>
      <c r="N16" s="743"/>
    </row>
    <row r="18" spans="1:14" x14ac:dyDescent="0.25">
      <c r="A18" s="806" t="s">
        <v>5542</v>
      </c>
      <c r="B18" s="809"/>
      <c r="C18" s="809"/>
      <c r="D18" s="809"/>
      <c r="E18" s="809"/>
      <c r="F18" s="809"/>
      <c r="G18" s="809"/>
      <c r="H18" s="809"/>
      <c r="I18" s="809"/>
      <c r="J18" s="809"/>
      <c r="K18" s="809"/>
      <c r="L18" s="809"/>
      <c r="M18" s="809"/>
      <c r="N18" s="807"/>
    </row>
    <row r="19" spans="1:14" x14ac:dyDescent="0.25">
      <c r="A19" s="739" t="s">
        <v>1667</v>
      </c>
      <c r="B19" s="740"/>
      <c r="C19" s="740"/>
      <c r="D19" s="740"/>
      <c r="E19" s="740"/>
      <c r="F19" s="740"/>
      <c r="G19" s="740"/>
      <c r="H19" s="740"/>
      <c r="I19" s="740"/>
      <c r="J19" s="740"/>
      <c r="K19" s="740"/>
      <c r="L19" s="740"/>
      <c r="M19" s="740"/>
      <c r="N19" s="741"/>
    </row>
    <row r="20" spans="1:14" x14ac:dyDescent="0.25">
      <c r="A20" s="742"/>
      <c r="B20" s="811"/>
      <c r="C20" s="811"/>
      <c r="D20" s="811"/>
      <c r="E20" s="811"/>
      <c r="F20" s="811"/>
      <c r="G20" s="811"/>
      <c r="H20" s="811"/>
      <c r="I20" s="811"/>
      <c r="J20" s="811"/>
      <c r="K20" s="811"/>
      <c r="L20" s="811"/>
      <c r="M20" s="811"/>
      <c r="N20" s="743"/>
    </row>
    <row r="21" spans="1:14" x14ac:dyDescent="0.25">
      <c r="A21" s="622" t="s">
        <v>5543</v>
      </c>
      <c r="B21" s="622"/>
      <c r="C21" s="622"/>
      <c r="D21" s="622"/>
      <c r="E21" s="622"/>
      <c r="F21" s="622"/>
      <c r="G21" s="622"/>
      <c r="H21" s="622"/>
      <c r="I21" s="622"/>
      <c r="J21" s="622"/>
      <c r="K21" s="622"/>
      <c r="L21" s="622"/>
      <c r="M21" s="622"/>
      <c r="N21" s="622"/>
    </row>
    <row r="22" spans="1:14" x14ac:dyDescent="0.25">
      <c r="A22" s="739" t="s">
        <v>5544</v>
      </c>
      <c r="B22" s="740"/>
      <c r="C22" s="740"/>
      <c r="D22" s="740"/>
      <c r="E22" s="740"/>
      <c r="F22" s="740"/>
      <c r="G22" s="740"/>
      <c r="H22" s="740"/>
      <c r="I22" s="740"/>
      <c r="J22" s="740"/>
      <c r="K22" s="740"/>
      <c r="L22" s="740"/>
      <c r="M22" s="740"/>
      <c r="N22" s="741"/>
    </row>
    <row r="23" spans="1:14" x14ac:dyDescent="0.25">
      <c r="A23" s="830"/>
      <c r="B23" s="830"/>
      <c r="C23" s="830"/>
      <c r="D23" s="830"/>
      <c r="E23" s="830"/>
      <c r="F23" s="830"/>
      <c r="G23" s="830"/>
      <c r="H23" s="830"/>
      <c r="I23" s="830"/>
      <c r="J23" s="830"/>
      <c r="K23" s="830"/>
      <c r="L23" s="830"/>
      <c r="M23" s="830"/>
      <c r="N23" s="830"/>
    </row>
    <row r="24" spans="1:14" x14ac:dyDescent="0.25">
      <c r="A24" s="739" t="s">
        <v>1965</v>
      </c>
      <c r="B24" s="740"/>
      <c r="C24" s="740"/>
      <c r="D24" s="740"/>
      <c r="E24" s="740"/>
      <c r="F24" s="740"/>
      <c r="G24" s="740"/>
      <c r="H24" s="740"/>
      <c r="I24" s="740"/>
      <c r="J24" s="740"/>
      <c r="K24" s="740"/>
      <c r="L24" s="740"/>
      <c r="M24" s="740"/>
      <c r="N24" s="741"/>
    </row>
    <row r="25" spans="1:14" x14ac:dyDescent="0.25">
      <c r="A25" s="742"/>
      <c r="B25" s="811"/>
      <c r="C25" s="811"/>
      <c r="D25" s="811"/>
      <c r="E25" s="811"/>
      <c r="F25" s="811"/>
      <c r="G25" s="811"/>
      <c r="H25" s="811"/>
      <c r="I25" s="811"/>
      <c r="J25" s="811"/>
      <c r="K25" s="811"/>
      <c r="L25" s="811"/>
      <c r="M25" s="811"/>
      <c r="N25" s="743"/>
    </row>
    <row r="26" spans="1:14" x14ac:dyDescent="0.25">
      <c r="A26" s="739" t="s">
        <v>5545</v>
      </c>
      <c r="B26" s="740"/>
      <c r="C26" s="740"/>
      <c r="D26" s="740"/>
      <c r="E26" s="740"/>
      <c r="F26" s="740"/>
      <c r="G26" s="740"/>
      <c r="H26" s="740"/>
      <c r="I26" s="740"/>
      <c r="J26" s="740"/>
      <c r="K26" s="740"/>
      <c r="L26" s="740"/>
      <c r="M26" s="740"/>
      <c r="N26" s="741"/>
    </row>
    <row r="27" spans="1:14" x14ac:dyDescent="0.25">
      <c r="A27" s="742"/>
      <c r="B27" s="811"/>
      <c r="C27" s="811"/>
      <c r="D27" s="811"/>
      <c r="E27" s="811"/>
      <c r="F27" s="811"/>
      <c r="G27" s="811"/>
      <c r="H27" s="811"/>
      <c r="I27" s="811"/>
      <c r="J27" s="811"/>
      <c r="K27" s="811"/>
      <c r="L27" s="811"/>
      <c r="M27" s="811"/>
      <c r="N27" s="743"/>
    </row>
    <row r="28" spans="1:14" x14ac:dyDescent="0.25">
      <c r="A28" s="739" t="s">
        <v>1965</v>
      </c>
      <c r="B28" s="740"/>
      <c r="C28" s="740"/>
      <c r="D28" s="740"/>
      <c r="E28" s="740"/>
      <c r="F28" s="740"/>
      <c r="G28" s="740"/>
      <c r="H28" s="740"/>
      <c r="I28" s="740"/>
      <c r="J28" s="740"/>
      <c r="K28" s="740"/>
      <c r="L28" s="740"/>
      <c r="M28" s="740"/>
      <c r="N28" s="741"/>
    </row>
    <row r="29" spans="1:14" x14ac:dyDescent="0.25">
      <c r="A29" s="742"/>
      <c r="B29" s="811"/>
      <c r="C29" s="811"/>
      <c r="D29" s="811"/>
      <c r="E29" s="811"/>
      <c r="F29" s="811"/>
      <c r="G29" s="811"/>
      <c r="H29" s="811"/>
      <c r="I29" s="811"/>
      <c r="J29" s="811"/>
      <c r="K29" s="811"/>
      <c r="L29" s="811"/>
      <c r="M29" s="811"/>
      <c r="N29" s="743"/>
    </row>
    <row r="30" spans="1:14" x14ac:dyDescent="0.25">
      <c r="A30" s="739" t="s">
        <v>5546</v>
      </c>
      <c r="B30" s="740"/>
      <c r="C30" s="740"/>
      <c r="D30" s="740"/>
      <c r="E30" s="740"/>
      <c r="F30" s="740"/>
      <c r="G30" s="740"/>
      <c r="H30" s="740"/>
      <c r="I30" s="740"/>
      <c r="J30" s="740"/>
      <c r="K30" s="740"/>
      <c r="L30" s="740"/>
      <c r="M30" s="740"/>
      <c r="N30" s="741"/>
    </row>
    <row r="31" spans="1:14" x14ac:dyDescent="0.25">
      <c r="A31" s="742"/>
      <c r="B31" s="811"/>
      <c r="C31" s="811"/>
      <c r="D31" s="811"/>
      <c r="E31" s="811"/>
      <c r="F31" s="811"/>
      <c r="G31" s="811"/>
      <c r="H31" s="811"/>
      <c r="I31" s="811"/>
      <c r="J31" s="811"/>
      <c r="K31" s="811"/>
      <c r="L31" s="811"/>
      <c r="M31" s="811"/>
      <c r="N31" s="743"/>
    </row>
    <row r="32" spans="1:14" x14ac:dyDescent="0.25">
      <c r="A32" s="650" t="s">
        <v>5547</v>
      </c>
      <c r="B32" s="651"/>
      <c r="C32" s="651"/>
      <c r="D32" s="651"/>
      <c r="E32" s="651"/>
      <c r="F32" s="651"/>
      <c r="G32" s="651"/>
      <c r="H32" s="651"/>
      <c r="I32" s="651"/>
      <c r="J32" s="651"/>
      <c r="K32" s="651"/>
      <c r="L32" s="651"/>
      <c r="M32" s="651"/>
      <c r="N32" s="652"/>
    </row>
    <row r="33" spans="1:14" x14ac:dyDescent="0.25">
      <c r="A33" s="739" t="s">
        <v>1463</v>
      </c>
      <c r="B33" s="740"/>
      <c r="C33" s="740"/>
      <c r="D33" s="740"/>
      <c r="E33" s="740"/>
      <c r="F33" s="740"/>
      <c r="G33" s="740"/>
      <c r="H33" s="740"/>
      <c r="I33" s="740"/>
      <c r="J33" s="740"/>
      <c r="K33" s="740"/>
      <c r="L33" s="740"/>
      <c r="M33" s="740"/>
      <c r="N33" s="741"/>
    </row>
    <row r="34" spans="1:14" x14ac:dyDescent="0.25">
      <c r="A34" s="742"/>
      <c r="B34" s="811"/>
      <c r="C34" s="811"/>
      <c r="D34" s="811"/>
      <c r="E34" s="811"/>
      <c r="F34" s="811"/>
      <c r="G34" s="811"/>
      <c r="H34" s="811"/>
      <c r="I34" s="811"/>
      <c r="J34" s="811"/>
      <c r="K34" s="811"/>
      <c r="L34" s="811"/>
      <c r="M34" s="811"/>
      <c r="N34" s="743"/>
    </row>
    <row r="35" spans="1:14" x14ac:dyDescent="0.25">
      <c r="A35" s="739" t="s">
        <v>5479</v>
      </c>
      <c r="B35" s="740"/>
      <c r="C35" s="740"/>
      <c r="D35" s="740"/>
      <c r="E35" s="740"/>
      <c r="F35" s="740"/>
      <c r="G35" s="740"/>
      <c r="H35" s="740"/>
      <c r="I35" s="740"/>
      <c r="J35" s="740"/>
      <c r="K35" s="740"/>
      <c r="L35" s="740"/>
      <c r="M35" s="740"/>
      <c r="N35" s="741"/>
    </row>
    <row r="36" spans="1:14" x14ac:dyDescent="0.25">
      <c r="A36" s="742"/>
      <c r="B36" s="811"/>
      <c r="C36" s="811"/>
      <c r="D36" s="811"/>
      <c r="E36" s="811"/>
      <c r="F36" s="811"/>
      <c r="G36" s="811"/>
      <c r="H36" s="811"/>
      <c r="I36" s="811"/>
      <c r="J36" s="811"/>
      <c r="K36" s="811"/>
      <c r="L36" s="811"/>
      <c r="M36" s="811"/>
      <c r="N36" s="743"/>
    </row>
    <row r="37" spans="1:14" x14ac:dyDescent="0.25">
      <c r="A37" s="739" t="s">
        <v>5548</v>
      </c>
      <c r="B37" s="740"/>
      <c r="C37" s="740"/>
      <c r="D37" s="740"/>
      <c r="E37" s="740"/>
      <c r="F37" s="740"/>
      <c r="G37" s="740"/>
      <c r="H37" s="740"/>
      <c r="I37" s="740"/>
      <c r="J37" s="740"/>
      <c r="K37" s="740"/>
      <c r="L37" s="740"/>
      <c r="M37" s="740"/>
      <c r="N37" s="741"/>
    </row>
    <row r="38" spans="1:14" x14ac:dyDescent="0.25">
      <c r="A38" s="837"/>
      <c r="B38" s="838"/>
      <c r="C38" s="838"/>
      <c r="D38" s="838"/>
      <c r="E38" s="838"/>
      <c r="F38" s="838"/>
      <c r="G38" s="838"/>
      <c r="H38" s="838"/>
      <c r="I38" s="838"/>
      <c r="J38" s="838"/>
      <c r="K38" s="838"/>
      <c r="L38" s="838"/>
      <c r="M38" s="838"/>
      <c r="N38" s="839"/>
    </row>
    <row r="39" spans="1:14" x14ac:dyDescent="0.25">
      <c r="A39" s="843"/>
      <c r="B39" s="844"/>
      <c r="C39" s="844"/>
      <c r="D39" s="844"/>
      <c r="E39" s="844"/>
      <c r="F39" s="844"/>
      <c r="G39" s="844"/>
      <c r="H39" s="844"/>
      <c r="I39" s="844"/>
      <c r="J39" s="844"/>
      <c r="K39" s="844"/>
      <c r="L39" s="844"/>
      <c r="M39" s="844"/>
      <c r="N39" s="845"/>
    </row>
    <row r="41" spans="1:14" x14ac:dyDescent="0.25">
      <c r="A41" s="797" t="s">
        <v>5549</v>
      </c>
      <c r="B41" s="797"/>
      <c r="C41" s="797"/>
      <c r="D41" s="797"/>
      <c r="E41" s="797"/>
      <c r="F41" s="797"/>
      <c r="G41" s="797"/>
      <c r="H41" s="797"/>
      <c r="I41" s="797"/>
      <c r="J41" s="797"/>
      <c r="K41" s="797"/>
      <c r="L41" s="797"/>
      <c r="M41" s="797"/>
      <c r="N41" s="797"/>
    </row>
    <row r="42" spans="1:14" x14ac:dyDescent="0.25">
      <c r="A42" s="736" t="s">
        <v>5204</v>
      </c>
      <c r="B42" s="736"/>
      <c r="C42" s="736"/>
      <c r="D42" s="736" t="s">
        <v>2203</v>
      </c>
      <c r="E42" s="736"/>
      <c r="F42" s="736"/>
      <c r="G42" s="739" t="s">
        <v>28</v>
      </c>
      <c r="H42" s="740"/>
      <c r="I42" s="740"/>
      <c r="J42" s="740"/>
      <c r="K42" s="740"/>
      <c r="L42" s="740"/>
      <c r="M42" s="740"/>
      <c r="N42" s="741"/>
    </row>
    <row r="43" spans="1:14" x14ac:dyDescent="0.25">
      <c r="A43" s="736" t="s">
        <v>5550</v>
      </c>
      <c r="B43" s="736"/>
      <c r="C43" s="736"/>
      <c r="D43" s="736">
        <v>1</v>
      </c>
      <c r="E43" s="736"/>
      <c r="F43" s="736"/>
      <c r="G43" s="859">
        <v>0.33333333333333337</v>
      </c>
      <c r="H43" s="736"/>
      <c r="I43" s="736"/>
      <c r="J43" s="736" t="s">
        <v>5551</v>
      </c>
      <c r="K43" s="736"/>
      <c r="L43" s="736"/>
      <c r="M43" s="736" t="s">
        <v>5552</v>
      </c>
      <c r="N43" s="736"/>
    </row>
    <row r="44" spans="1:14" ht="15" customHeight="1" x14ac:dyDescent="0.25">
      <c r="A44" s="787" t="s">
        <v>5553</v>
      </c>
      <c r="B44" s="795"/>
      <c r="C44" s="788"/>
      <c r="D44" s="739">
        <v>2</v>
      </c>
      <c r="E44" s="740"/>
      <c r="F44" s="741"/>
      <c r="G44" s="742"/>
      <c r="H44" s="811"/>
      <c r="I44" s="743"/>
      <c r="J44" s="742"/>
      <c r="K44" s="811"/>
      <c r="L44" s="743"/>
      <c r="M44" s="742"/>
      <c r="N44" s="743"/>
    </row>
    <row r="45" spans="1:14" x14ac:dyDescent="0.25">
      <c r="A45" s="818" t="s">
        <v>5554</v>
      </c>
      <c r="B45" s="819"/>
      <c r="C45" s="819"/>
      <c r="D45" s="819"/>
      <c r="E45" s="819"/>
      <c r="F45" s="819"/>
      <c r="G45" s="819"/>
      <c r="H45" s="819"/>
      <c r="I45" s="819"/>
      <c r="J45" s="819"/>
      <c r="K45" s="819"/>
      <c r="L45" s="819"/>
      <c r="M45" s="819"/>
      <c r="N45" s="820"/>
    </row>
    <row r="46" spans="1:14" ht="15" customHeight="1" x14ac:dyDescent="0.25">
      <c r="A46" s="808" t="s">
        <v>5555</v>
      </c>
      <c r="B46" s="808"/>
      <c r="C46" s="808"/>
      <c r="D46" s="736">
        <v>3</v>
      </c>
      <c r="E46" s="736"/>
      <c r="F46" s="736"/>
      <c r="G46" s="830"/>
      <c r="H46" s="830"/>
      <c r="I46" s="830"/>
      <c r="J46" s="830"/>
      <c r="K46" s="830"/>
      <c r="L46" s="830"/>
      <c r="M46" s="830"/>
      <c r="N46" s="830"/>
    </row>
    <row r="47" spans="1:14" ht="15" customHeight="1" x14ac:dyDescent="0.25">
      <c r="A47" s="805" t="s">
        <v>5556</v>
      </c>
      <c r="B47" s="805"/>
      <c r="C47" s="805"/>
      <c r="D47" s="805"/>
      <c r="E47" s="805"/>
      <c r="F47" s="805"/>
      <c r="G47" s="805"/>
      <c r="H47" s="805"/>
      <c r="I47" s="805"/>
      <c r="J47" s="805"/>
      <c r="K47" s="805"/>
      <c r="L47" s="805"/>
      <c r="M47" s="805"/>
      <c r="N47" s="805"/>
    </row>
    <row r="48" spans="1:14" ht="15" customHeight="1" x14ac:dyDescent="0.25">
      <c r="A48" s="787" t="s">
        <v>5557</v>
      </c>
      <c r="B48" s="795"/>
      <c r="C48" s="788"/>
      <c r="D48" s="739">
        <v>4</v>
      </c>
      <c r="E48" s="740"/>
      <c r="F48" s="741"/>
      <c r="G48" s="742"/>
      <c r="H48" s="811"/>
      <c r="I48" s="743"/>
      <c r="J48" s="742"/>
      <c r="K48" s="811"/>
      <c r="L48" s="743"/>
      <c r="M48" s="742"/>
      <c r="N48" s="743"/>
    </row>
    <row r="49" spans="1:14" ht="15" customHeight="1" x14ac:dyDescent="0.25">
      <c r="A49" s="787" t="s">
        <v>5558</v>
      </c>
      <c r="B49" s="795"/>
      <c r="C49" s="788"/>
      <c r="D49" s="739">
        <v>5</v>
      </c>
      <c r="E49" s="740"/>
      <c r="F49" s="741"/>
      <c r="G49" s="742"/>
      <c r="H49" s="811"/>
      <c r="I49" s="743"/>
      <c r="J49" s="742"/>
      <c r="K49" s="811"/>
      <c r="L49" s="743"/>
      <c r="M49" s="742"/>
      <c r="N49" s="743"/>
    </row>
    <row r="50" spans="1:14" ht="15" customHeight="1" x14ac:dyDescent="0.25">
      <c r="A50" s="787" t="s">
        <v>5559</v>
      </c>
      <c r="B50" s="795"/>
      <c r="C50" s="788"/>
      <c r="D50" s="739">
        <v>6</v>
      </c>
      <c r="E50" s="740"/>
      <c r="F50" s="741"/>
      <c r="G50" s="742"/>
      <c r="H50" s="811"/>
      <c r="I50" s="743"/>
      <c r="J50" s="742"/>
      <c r="K50" s="811"/>
      <c r="L50" s="743"/>
      <c r="M50" s="742"/>
      <c r="N50" s="743"/>
    </row>
    <row r="51" spans="1:14" ht="15" customHeight="1" x14ac:dyDescent="0.25">
      <c r="A51" s="787" t="s">
        <v>5560</v>
      </c>
      <c r="B51" s="795"/>
      <c r="C51" s="788"/>
      <c r="D51" s="739">
        <v>7</v>
      </c>
      <c r="E51" s="740"/>
      <c r="F51" s="741"/>
      <c r="G51" s="742"/>
      <c r="H51" s="811"/>
      <c r="I51" s="743"/>
      <c r="J51" s="742"/>
      <c r="K51" s="811"/>
      <c r="L51" s="743"/>
      <c r="M51" s="742"/>
      <c r="N51" s="743"/>
    </row>
    <row r="52" spans="1:14" ht="15" customHeight="1" x14ac:dyDescent="0.25">
      <c r="A52" s="805" t="s">
        <v>5561</v>
      </c>
      <c r="B52" s="805"/>
      <c r="C52" s="805"/>
      <c r="D52" s="805"/>
      <c r="E52" s="805"/>
      <c r="F52" s="805"/>
      <c r="G52" s="805"/>
      <c r="H52" s="805"/>
      <c r="I52" s="805"/>
      <c r="J52" s="805"/>
      <c r="K52" s="805"/>
      <c r="L52" s="805"/>
      <c r="M52" s="805"/>
      <c r="N52" s="805"/>
    </row>
    <row r="53" spans="1:14" ht="15" customHeight="1" x14ac:dyDescent="0.25">
      <c r="A53" s="787" t="s">
        <v>5562</v>
      </c>
      <c r="B53" s="795"/>
      <c r="C53" s="788"/>
      <c r="D53" s="739">
        <v>8</v>
      </c>
      <c r="E53" s="740"/>
      <c r="F53" s="741"/>
      <c r="G53" s="742"/>
      <c r="H53" s="811"/>
      <c r="I53" s="743"/>
      <c r="J53" s="742"/>
      <c r="K53" s="811"/>
      <c r="L53" s="743"/>
      <c r="M53" s="742"/>
      <c r="N53" s="743"/>
    </row>
    <row r="54" spans="1:14" ht="15" customHeight="1" x14ac:dyDescent="0.25">
      <c r="A54" s="787" t="s">
        <v>5563</v>
      </c>
      <c r="B54" s="795"/>
      <c r="C54" s="788"/>
      <c r="D54" s="739">
        <v>9</v>
      </c>
      <c r="E54" s="740"/>
      <c r="F54" s="741"/>
      <c r="G54" s="742"/>
      <c r="H54" s="811"/>
      <c r="I54" s="743"/>
      <c r="J54" s="742"/>
      <c r="K54" s="811"/>
      <c r="L54" s="743"/>
      <c r="M54" s="742"/>
      <c r="N54" s="743"/>
    </row>
    <row r="55" spans="1:14" ht="15" customHeight="1" x14ac:dyDescent="0.25">
      <c r="A55" s="787" t="s">
        <v>5564</v>
      </c>
      <c r="B55" s="795"/>
      <c r="C55" s="788"/>
      <c r="D55" s="739">
        <v>10</v>
      </c>
      <c r="E55" s="740"/>
      <c r="F55" s="741"/>
      <c r="G55" s="742"/>
      <c r="H55" s="811"/>
      <c r="I55" s="743"/>
      <c r="J55" s="742"/>
      <c r="K55" s="811"/>
      <c r="L55" s="743"/>
      <c r="M55" s="742"/>
      <c r="N55" s="743"/>
    </row>
    <row r="56" spans="1:14" ht="15" customHeight="1" x14ac:dyDescent="0.25">
      <c r="A56" s="787" t="s">
        <v>5565</v>
      </c>
      <c r="B56" s="795"/>
      <c r="C56" s="788"/>
      <c r="D56" s="739">
        <v>11</v>
      </c>
      <c r="E56" s="740"/>
      <c r="F56" s="741"/>
      <c r="G56" s="742"/>
      <c r="H56" s="811"/>
      <c r="I56" s="743"/>
      <c r="J56" s="742"/>
      <c r="K56" s="811"/>
      <c r="L56" s="743"/>
      <c r="M56" s="742"/>
      <c r="N56" s="743"/>
    </row>
    <row r="57" spans="1:14" ht="15" customHeight="1" x14ac:dyDescent="0.25">
      <c r="A57" s="787" t="s">
        <v>5566</v>
      </c>
      <c r="B57" s="795"/>
      <c r="C57" s="788"/>
      <c r="D57" s="739">
        <v>12</v>
      </c>
      <c r="E57" s="740"/>
      <c r="F57" s="741"/>
      <c r="G57" s="742"/>
      <c r="H57" s="811"/>
      <c r="I57" s="743"/>
      <c r="J57" s="742"/>
      <c r="K57" s="811"/>
      <c r="L57" s="743"/>
      <c r="M57" s="742"/>
      <c r="N57" s="743"/>
    </row>
    <row r="58" spans="1:14" x14ac:dyDescent="0.25">
      <c r="A58" s="806" t="s">
        <v>5567</v>
      </c>
      <c r="B58" s="809"/>
      <c r="C58" s="809"/>
      <c r="D58" s="809"/>
      <c r="E58" s="809"/>
      <c r="F58" s="809"/>
      <c r="G58" s="809"/>
      <c r="H58" s="809"/>
      <c r="I58" s="809"/>
      <c r="J58" s="809"/>
      <c r="K58" s="809"/>
      <c r="L58" s="809"/>
      <c r="M58" s="809"/>
      <c r="N58" s="807"/>
    </row>
    <row r="59" spans="1:14" ht="15" customHeight="1" x14ac:dyDescent="0.25">
      <c r="A59" s="787" t="s">
        <v>5568</v>
      </c>
      <c r="B59" s="795"/>
      <c r="C59" s="788"/>
      <c r="D59" s="739">
        <v>13</v>
      </c>
      <c r="E59" s="740"/>
      <c r="F59" s="741"/>
      <c r="G59" s="742"/>
      <c r="H59" s="811"/>
      <c r="I59" s="743"/>
      <c r="J59" s="742"/>
      <c r="K59" s="811"/>
      <c r="L59" s="743"/>
      <c r="M59" s="742"/>
      <c r="N59" s="743"/>
    </row>
    <row r="60" spans="1:14" ht="15" customHeight="1" x14ac:dyDescent="0.25">
      <c r="A60" s="787" t="s">
        <v>5569</v>
      </c>
      <c r="B60" s="795"/>
      <c r="C60" s="788"/>
      <c r="D60" s="739">
        <v>14</v>
      </c>
      <c r="E60" s="740"/>
      <c r="F60" s="741"/>
      <c r="G60" s="742"/>
      <c r="H60" s="811"/>
      <c r="I60" s="743"/>
      <c r="J60" s="742"/>
      <c r="K60" s="811"/>
      <c r="L60" s="743"/>
      <c r="M60" s="742"/>
      <c r="N60" s="743"/>
    </row>
    <row r="62" spans="1:14" ht="15" customHeight="1" x14ac:dyDescent="0.25">
      <c r="A62" s="808" t="s">
        <v>5570</v>
      </c>
      <c r="B62" s="808"/>
      <c r="C62" s="808"/>
      <c r="D62" s="808"/>
      <c r="E62" s="808"/>
      <c r="F62" s="808"/>
      <c r="G62" s="739">
        <v>15</v>
      </c>
      <c r="H62" s="740"/>
      <c r="I62" s="741"/>
      <c r="J62" s="742"/>
      <c r="K62" s="811"/>
      <c r="L62" s="811"/>
      <c r="M62" s="811"/>
      <c r="N62" s="743"/>
    </row>
    <row r="64" spans="1:14" x14ac:dyDescent="0.25">
      <c r="A64" s="797" t="s">
        <v>5571</v>
      </c>
      <c r="B64" s="797"/>
      <c r="C64" s="797"/>
      <c r="D64" s="797"/>
      <c r="E64" s="797"/>
      <c r="F64" s="797"/>
      <c r="G64" s="797"/>
      <c r="H64" s="797"/>
      <c r="I64" s="797"/>
      <c r="J64" s="797"/>
      <c r="K64" s="797"/>
      <c r="L64" s="797"/>
      <c r="M64" s="797"/>
      <c r="N64" s="797"/>
    </row>
    <row r="65" spans="1:14" x14ac:dyDescent="0.25">
      <c r="A65" s="736" t="s">
        <v>5572</v>
      </c>
      <c r="B65" s="736"/>
      <c r="C65" s="736"/>
      <c r="D65" s="736"/>
      <c r="E65" s="736"/>
      <c r="F65" s="736"/>
      <c r="G65" s="850">
        <v>16</v>
      </c>
      <c r="H65" s="851"/>
      <c r="I65" s="852"/>
      <c r="J65" s="837"/>
      <c r="K65" s="838"/>
      <c r="L65" s="838"/>
      <c r="M65" s="838"/>
      <c r="N65" s="839"/>
    </row>
    <row r="66" spans="1:14" x14ac:dyDescent="0.25">
      <c r="A66" s="742"/>
      <c r="B66" s="811"/>
      <c r="C66" s="811"/>
      <c r="D66" s="811"/>
      <c r="E66" s="811"/>
      <c r="F66" s="743"/>
      <c r="G66" s="853"/>
      <c r="H66" s="854"/>
      <c r="I66" s="855"/>
      <c r="J66" s="840"/>
      <c r="K66" s="841"/>
      <c r="L66" s="841"/>
      <c r="M66" s="841"/>
      <c r="N66" s="842"/>
    </row>
    <row r="67" spans="1:14" x14ac:dyDescent="0.25">
      <c r="A67" s="739" t="s">
        <v>5573</v>
      </c>
      <c r="B67" s="740"/>
      <c r="C67" s="740"/>
      <c r="D67" s="740"/>
      <c r="E67" s="740"/>
      <c r="F67" s="741"/>
      <c r="G67" s="853"/>
      <c r="H67" s="854"/>
      <c r="I67" s="855"/>
      <c r="J67" s="840"/>
      <c r="K67" s="841"/>
      <c r="L67" s="841"/>
      <c r="M67" s="841"/>
      <c r="N67" s="842"/>
    </row>
    <row r="68" spans="1:14" x14ac:dyDescent="0.25">
      <c r="A68" s="742"/>
      <c r="B68" s="811"/>
      <c r="C68" s="811"/>
      <c r="D68" s="811"/>
      <c r="E68" s="811"/>
      <c r="F68" s="743"/>
      <c r="G68" s="853"/>
      <c r="H68" s="854"/>
      <c r="I68" s="855"/>
      <c r="J68" s="840"/>
      <c r="K68" s="841"/>
      <c r="L68" s="841"/>
      <c r="M68" s="841"/>
      <c r="N68" s="842"/>
    </row>
    <row r="69" spans="1:14" ht="15" customHeight="1" x14ac:dyDescent="0.25">
      <c r="A69" s="787" t="s">
        <v>5574</v>
      </c>
      <c r="B69" s="795"/>
      <c r="C69" s="795"/>
      <c r="D69" s="795"/>
      <c r="E69" s="795"/>
      <c r="F69" s="788"/>
      <c r="G69" s="856"/>
      <c r="H69" s="857"/>
      <c r="I69" s="858"/>
      <c r="J69" s="843"/>
      <c r="K69" s="844"/>
      <c r="L69" s="844"/>
      <c r="M69" s="844"/>
      <c r="N69" s="845"/>
    </row>
    <row r="70" spans="1:14" ht="15" customHeight="1" x14ac:dyDescent="0.25">
      <c r="A70" s="787" t="s">
        <v>5575</v>
      </c>
      <c r="B70" s="795"/>
      <c r="C70" s="795"/>
      <c r="D70" s="795"/>
      <c r="E70" s="795"/>
      <c r="F70" s="788"/>
      <c r="G70" s="739">
        <v>17</v>
      </c>
      <c r="H70" s="740"/>
      <c r="I70" s="741"/>
      <c r="J70" s="742"/>
      <c r="K70" s="811"/>
      <c r="L70" s="811"/>
      <c r="M70" s="811"/>
      <c r="N70" s="743"/>
    </row>
    <row r="71" spans="1:14" x14ac:dyDescent="0.25">
      <c r="A71" s="739" t="s">
        <v>5576</v>
      </c>
      <c r="B71" s="740"/>
      <c r="C71" s="740"/>
      <c r="D71" s="740"/>
      <c r="E71" s="740"/>
      <c r="F71" s="741"/>
      <c r="G71" s="739">
        <v>18</v>
      </c>
      <c r="H71" s="740"/>
      <c r="I71" s="741"/>
      <c r="J71" s="742"/>
      <c r="K71" s="811"/>
      <c r="L71" s="811"/>
      <c r="M71" s="811"/>
      <c r="N71" s="743"/>
    </row>
    <row r="73" spans="1:14" x14ac:dyDescent="0.25">
      <c r="A73" s="806" t="s">
        <v>5577</v>
      </c>
      <c r="B73" s="809"/>
      <c r="C73" s="809"/>
      <c r="D73" s="809"/>
      <c r="E73" s="809"/>
      <c r="F73" s="809"/>
      <c r="G73" s="809"/>
      <c r="H73" s="809"/>
      <c r="I73" s="809"/>
      <c r="J73" s="809"/>
      <c r="K73" s="809"/>
      <c r="L73" s="809"/>
      <c r="M73" s="809"/>
      <c r="N73" s="807"/>
    </row>
    <row r="74" spans="1:14" x14ac:dyDescent="0.25">
      <c r="A74" s="739" t="s">
        <v>5578</v>
      </c>
      <c r="B74" s="740"/>
      <c r="C74" s="740"/>
      <c r="D74" s="740"/>
      <c r="E74" s="740"/>
      <c r="F74" s="741"/>
      <c r="G74" s="739">
        <v>19</v>
      </c>
      <c r="H74" s="740"/>
      <c r="I74" s="741"/>
      <c r="J74" s="742"/>
      <c r="K74" s="811"/>
      <c r="L74" s="811"/>
      <c r="M74" s="811"/>
      <c r="N74" s="743"/>
    </row>
    <row r="76" spans="1:14" x14ac:dyDescent="0.25">
      <c r="A76" s="806" t="s">
        <v>5579</v>
      </c>
      <c r="B76" s="809"/>
      <c r="C76" s="809"/>
      <c r="D76" s="809"/>
      <c r="E76" s="809"/>
      <c r="F76" s="809"/>
      <c r="G76" s="809"/>
      <c r="H76" s="809"/>
      <c r="I76" s="809"/>
      <c r="J76" s="809"/>
      <c r="K76" s="809"/>
      <c r="L76" s="809"/>
      <c r="M76" s="809"/>
      <c r="N76" s="807"/>
    </row>
    <row r="77" spans="1:14" ht="15" customHeight="1" x14ac:dyDescent="0.25">
      <c r="A77" s="642" t="s">
        <v>5580</v>
      </c>
      <c r="B77" s="642"/>
      <c r="C77" s="642"/>
      <c r="D77" s="642"/>
      <c r="E77" s="642"/>
      <c r="F77" s="642"/>
      <c r="G77" s="642"/>
      <c r="H77" s="642"/>
      <c r="I77" s="642"/>
      <c r="J77" s="642"/>
      <c r="K77" s="642"/>
      <c r="L77" s="642"/>
      <c r="M77" s="642"/>
      <c r="N77" s="642"/>
    </row>
    <row r="78" spans="1:14" x14ac:dyDescent="0.25">
      <c r="A78" s="739" t="s">
        <v>27</v>
      </c>
      <c r="B78" s="740"/>
      <c r="C78" s="740"/>
      <c r="D78" s="740"/>
      <c r="E78" s="740"/>
      <c r="F78" s="741"/>
      <c r="G78" s="739"/>
      <c r="H78" s="740"/>
      <c r="I78" s="741"/>
      <c r="J78" s="742"/>
      <c r="K78" s="811"/>
      <c r="L78" s="811"/>
      <c r="M78" s="811"/>
      <c r="N78" s="743"/>
    </row>
    <row r="80" spans="1:14" ht="15" customHeight="1" x14ac:dyDescent="0.25">
      <c r="A80" s="824" t="s">
        <v>5581</v>
      </c>
      <c r="B80" s="847"/>
      <c r="C80" s="847"/>
      <c r="D80" s="847"/>
      <c r="E80" s="847"/>
      <c r="F80" s="847"/>
      <c r="G80" s="847"/>
      <c r="H80" s="847"/>
      <c r="I80" s="847"/>
      <c r="J80" s="847"/>
      <c r="K80" s="847"/>
      <c r="L80" s="847"/>
      <c r="M80" s="847"/>
      <c r="N80" s="825"/>
    </row>
    <row r="81" spans="1:14" x14ac:dyDescent="0.25">
      <c r="A81" s="826"/>
      <c r="B81" s="848"/>
      <c r="C81" s="848"/>
      <c r="D81" s="848"/>
      <c r="E81" s="848"/>
      <c r="F81" s="848"/>
      <c r="G81" s="848"/>
      <c r="H81" s="848"/>
      <c r="I81" s="848"/>
      <c r="J81" s="848"/>
      <c r="K81" s="848"/>
      <c r="L81" s="848"/>
      <c r="M81" s="848"/>
      <c r="N81" s="827"/>
    </row>
    <row r="82" spans="1:14" x14ac:dyDescent="0.25">
      <c r="A82" s="826"/>
      <c r="B82" s="848"/>
      <c r="C82" s="848"/>
      <c r="D82" s="848"/>
      <c r="E82" s="848"/>
      <c r="F82" s="848"/>
      <c r="G82" s="848"/>
      <c r="H82" s="848"/>
      <c r="I82" s="848"/>
      <c r="J82" s="848"/>
      <c r="K82" s="848"/>
      <c r="L82" s="848"/>
      <c r="M82" s="848"/>
      <c r="N82" s="827"/>
    </row>
    <row r="83" spans="1:14" x14ac:dyDescent="0.25">
      <c r="A83" s="826"/>
      <c r="B83" s="848"/>
      <c r="C83" s="848"/>
      <c r="D83" s="848"/>
      <c r="E83" s="848"/>
      <c r="F83" s="848"/>
      <c r="G83" s="848"/>
      <c r="H83" s="848"/>
      <c r="I83" s="848"/>
      <c r="J83" s="848"/>
      <c r="K83" s="848"/>
      <c r="L83" s="848"/>
      <c r="M83" s="848"/>
      <c r="N83" s="827"/>
    </row>
    <row r="84" spans="1:14" x14ac:dyDescent="0.25">
      <c r="A84" s="826"/>
      <c r="B84" s="848"/>
      <c r="C84" s="848"/>
      <c r="D84" s="848"/>
      <c r="E84" s="848"/>
      <c r="F84" s="848"/>
      <c r="G84" s="848"/>
      <c r="H84" s="848"/>
      <c r="I84" s="848"/>
      <c r="J84" s="848"/>
      <c r="K84" s="848"/>
      <c r="L84" s="848"/>
      <c r="M84" s="848"/>
      <c r="N84" s="827"/>
    </row>
    <row r="85" spans="1:14" x14ac:dyDescent="0.25">
      <c r="A85" s="828"/>
      <c r="B85" s="849"/>
      <c r="C85" s="849"/>
      <c r="D85" s="849"/>
      <c r="E85" s="849"/>
      <c r="F85" s="849"/>
      <c r="G85" s="849"/>
      <c r="H85" s="849"/>
      <c r="I85" s="849"/>
      <c r="J85" s="849"/>
      <c r="K85" s="849"/>
      <c r="L85" s="849"/>
      <c r="M85" s="849"/>
      <c r="N85" s="829"/>
    </row>
  </sheetData>
  <mergeCells count="141">
    <mergeCell ref="A8:N8"/>
    <mergeCell ref="A9:N9"/>
    <mergeCell ref="A10:N10"/>
    <mergeCell ref="A11:N11"/>
    <mergeCell ref="A12:N12"/>
    <mergeCell ref="A13:N13"/>
    <mergeCell ref="A1:N1"/>
    <mergeCell ref="A2:N2"/>
    <mergeCell ref="A3:N3"/>
    <mergeCell ref="A4:N4"/>
    <mergeCell ref="A5:N6"/>
    <mergeCell ref="A7:N7"/>
    <mergeCell ref="A21:N21"/>
    <mergeCell ref="A22:N22"/>
    <mergeCell ref="A23:N23"/>
    <mergeCell ref="A24:N24"/>
    <mergeCell ref="A25:N25"/>
    <mergeCell ref="A26:N26"/>
    <mergeCell ref="A14:N14"/>
    <mergeCell ref="A15:N15"/>
    <mergeCell ref="A16:N16"/>
    <mergeCell ref="A18:N18"/>
    <mergeCell ref="A19:N19"/>
    <mergeCell ref="A20:N20"/>
    <mergeCell ref="A33:N33"/>
    <mergeCell ref="A34:N34"/>
    <mergeCell ref="A35:N35"/>
    <mergeCell ref="A36:N36"/>
    <mergeCell ref="A37:N37"/>
    <mergeCell ref="A38:N39"/>
    <mergeCell ref="A27:N27"/>
    <mergeCell ref="A28:N28"/>
    <mergeCell ref="A29:N29"/>
    <mergeCell ref="A30:N30"/>
    <mergeCell ref="A31:N31"/>
    <mergeCell ref="A32:N32"/>
    <mergeCell ref="A41:N41"/>
    <mergeCell ref="A42:C42"/>
    <mergeCell ref="D42:F42"/>
    <mergeCell ref="G42:N42"/>
    <mergeCell ref="A43:C43"/>
    <mergeCell ref="D43:F43"/>
    <mergeCell ref="G43:I43"/>
    <mergeCell ref="J43:L43"/>
    <mergeCell ref="M43:N43"/>
    <mergeCell ref="A46:C46"/>
    <mergeCell ref="D46:F46"/>
    <mergeCell ref="G46:I46"/>
    <mergeCell ref="J46:L46"/>
    <mergeCell ref="M46:N46"/>
    <mergeCell ref="A47:N47"/>
    <mergeCell ref="A44:C44"/>
    <mergeCell ref="D44:F44"/>
    <mergeCell ref="G44:I44"/>
    <mergeCell ref="J44:L44"/>
    <mergeCell ref="M44:N44"/>
    <mergeCell ref="A45:N45"/>
    <mergeCell ref="A48:C48"/>
    <mergeCell ref="D48:F48"/>
    <mergeCell ref="G48:I48"/>
    <mergeCell ref="J48:L48"/>
    <mergeCell ref="M48:N48"/>
    <mergeCell ref="A49:C49"/>
    <mergeCell ref="D49:F49"/>
    <mergeCell ref="G49:I49"/>
    <mergeCell ref="J49:L49"/>
    <mergeCell ref="M49:N49"/>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54:C54"/>
    <mergeCell ref="D54:F54"/>
    <mergeCell ref="G54:I54"/>
    <mergeCell ref="J54:L54"/>
    <mergeCell ref="M54:N54"/>
    <mergeCell ref="A55:C55"/>
    <mergeCell ref="D55:F55"/>
    <mergeCell ref="G55:I55"/>
    <mergeCell ref="J55:L55"/>
    <mergeCell ref="M55:N55"/>
    <mergeCell ref="A56:C56"/>
    <mergeCell ref="D56:F56"/>
    <mergeCell ref="G56:I56"/>
    <mergeCell ref="J56:L56"/>
    <mergeCell ref="M56:N56"/>
    <mergeCell ref="A57:C57"/>
    <mergeCell ref="D57:F57"/>
    <mergeCell ref="G57:I57"/>
    <mergeCell ref="J57:L57"/>
    <mergeCell ref="M57:N57"/>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78:F78"/>
    <mergeCell ref="G78:I78"/>
    <mergeCell ref="J78:N78"/>
    <mergeCell ref="A80:N85"/>
    <mergeCell ref="A73:N73"/>
    <mergeCell ref="A74:F74"/>
    <mergeCell ref="G74:I74"/>
    <mergeCell ref="J74:N74"/>
    <mergeCell ref="A76:N76"/>
    <mergeCell ref="A77:N7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abSelected="1" workbookViewId="0">
      <selection activeCell="A16" sqref="A16:M16"/>
    </sheetView>
  </sheetViews>
  <sheetFormatPr baseColWidth="10" defaultRowHeight="15" x14ac:dyDescent="0.25"/>
  <sheetData>
    <row r="1" spans="1:13" x14ac:dyDescent="0.25">
      <c r="A1" s="627" t="s">
        <v>5582</v>
      </c>
      <c r="B1" s="627"/>
      <c r="C1" s="627"/>
      <c r="D1" s="627"/>
      <c r="E1" s="627"/>
      <c r="F1" s="627"/>
      <c r="G1" s="627"/>
      <c r="H1" s="627"/>
      <c r="I1" s="627"/>
      <c r="J1" s="627"/>
      <c r="K1" s="627"/>
      <c r="L1" s="627"/>
      <c r="M1" s="627"/>
    </row>
    <row r="2" spans="1:13" x14ac:dyDescent="0.25">
      <c r="A2" s="637" t="s">
        <v>5583</v>
      </c>
      <c r="B2" s="638"/>
      <c r="C2" s="638"/>
      <c r="D2" s="638"/>
      <c r="E2" s="638"/>
      <c r="F2" s="638"/>
      <c r="G2" s="638"/>
      <c r="H2" s="638"/>
      <c r="I2" s="638"/>
      <c r="J2" s="638"/>
      <c r="K2" s="638"/>
      <c r="L2" s="638"/>
      <c r="M2" s="639"/>
    </row>
    <row r="3" spans="1:13" x14ac:dyDescent="0.25">
      <c r="A3" s="627" t="s">
        <v>5584</v>
      </c>
      <c r="B3" s="627"/>
      <c r="C3" s="627"/>
      <c r="D3" s="627"/>
      <c r="E3" s="627"/>
      <c r="F3" s="627"/>
      <c r="G3" s="627"/>
      <c r="H3" s="627"/>
      <c r="I3" s="627"/>
      <c r="J3" s="627"/>
      <c r="K3" s="627"/>
      <c r="L3" s="627"/>
      <c r="M3" s="627"/>
    </row>
    <row r="5" spans="1:13" x14ac:dyDescent="0.25">
      <c r="A5" s="739" t="s">
        <v>5585</v>
      </c>
      <c r="B5" s="740"/>
      <c r="C5" s="740"/>
      <c r="D5" s="740"/>
      <c r="E5" s="740"/>
      <c r="F5" s="740"/>
      <c r="G5" s="740"/>
      <c r="H5" s="740"/>
      <c r="I5" s="740"/>
      <c r="J5" s="740"/>
      <c r="K5" s="740"/>
      <c r="L5" s="740"/>
      <c r="M5" s="741"/>
    </row>
    <row r="6" spans="1:13" x14ac:dyDescent="0.25">
      <c r="A6" s="742"/>
      <c r="B6" s="811"/>
      <c r="C6" s="811"/>
      <c r="D6" s="811"/>
      <c r="E6" s="811"/>
      <c r="F6" s="743"/>
      <c r="G6" s="742"/>
      <c r="H6" s="811"/>
      <c r="I6" s="811"/>
      <c r="J6" s="811"/>
      <c r="K6" s="811"/>
      <c r="L6" s="811"/>
      <c r="M6" s="743"/>
    </row>
    <row r="8" spans="1:13" ht="15" customHeight="1" x14ac:dyDescent="0.25">
      <c r="A8" s="824" t="s">
        <v>5586</v>
      </c>
      <c r="B8" s="1054"/>
      <c r="C8" s="1054"/>
      <c r="D8" s="1054"/>
      <c r="E8" s="1054"/>
      <c r="F8" s="1054"/>
      <c r="G8" s="1054"/>
      <c r="H8" s="1054"/>
      <c r="I8" s="1054"/>
      <c r="J8" s="1054"/>
      <c r="K8" s="1054"/>
      <c r="L8" s="1054"/>
      <c r="M8" s="1055"/>
    </row>
    <row r="9" spans="1:13" x14ac:dyDescent="0.25">
      <c r="A9" s="1056"/>
      <c r="B9" s="1057"/>
      <c r="C9" s="1057"/>
      <c r="D9" s="1057"/>
      <c r="E9" s="1057"/>
      <c r="F9" s="1057"/>
      <c r="G9" s="1057"/>
      <c r="H9" s="1057"/>
      <c r="I9" s="1057"/>
      <c r="J9" s="1057"/>
      <c r="K9" s="1057"/>
      <c r="L9" s="1057"/>
      <c r="M9" s="1058"/>
    </row>
    <row r="10" spans="1:13" x14ac:dyDescent="0.25">
      <c r="A10" s="1056"/>
      <c r="B10" s="1057"/>
      <c r="C10" s="1057"/>
      <c r="D10" s="1057"/>
      <c r="E10" s="1057"/>
      <c r="F10" s="1057"/>
      <c r="G10" s="1057"/>
      <c r="H10" s="1057"/>
      <c r="I10" s="1057"/>
      <c r="J10" s="1057"/>
      <c r="K10" s="1057"/>
      <c r="L10" s="1057"/>
      <c r="M10" s="1058"/>
    </row>
    <row r="11" spans="1:13" x14ac:dyDescent="0.25">
      <c r="A11" s="1056"/>
      <c r="B11" s="1057"/>
      <c r="C11" s="1057"/>
      <c r="D11" s="1057"/>
      <c r="E11" s="1057"/>
      <c r="F11" s="1057"/>
      <c r="G11" s="1057"/>
      <c r="H11" s="1057"/>
      <c r="I11" s="1057"/>
      <c r="J11" s="1057"/>
      <c r="K11" s="1057"/>
      <c r="L11" s="1057"/>
      <c r="M11" s="1058"/>
    </row>
    <row r="12" spans="1:13" x14ac:dyDescent="0.25">
      <c r="A12" s="1056"/>
      <c r="B12" s="1057"/>
      <c r="C12" s="1057"/>
      <c r="D12" s="1057"/>
      <c r="E12" s="1057"/>
      <c r="F12" s="1057"/>
      <c r="G12" s="1057"/>
      <c r="H12" s="1057"/>
      <c r="I12" s="1057"/>
      <c r="J12" s="1057"/>
      <c r="K12" s="1057"/>
      <c r="L12" s="1057"/>
      <c r="M12" s="1058"/>
    </row>
    <row r="13" spans="1:13" x14ac:dyDescent="0.25">
      <c r="A13" s="1056"/>
      <c r="B13" s="1057"/>
      <c r="C13" s="1057"/>
      <c r="D13" s="1057"/>
      <c r="E13" s="1057"/>
      <c r="F13" s="1057"/>
      <c r="G13" s="1057"/>
      <c r="H13" s="1057"/>
      <c r="I13" s="1057"/>
      <c r="J13" s="1057"/>
      <c r="K13" s="1057"/>
      <c r="L13" s="1057"/>
      <c r="M13" s="1058"/>
    </row>
    <row r="14" spans="1:13" x14ac:dyDescent="0.25">
      <c r="A14" s="1059"/>
      <c r="B14" s="1060"/>
      <c r="C14" s="1060"/>
      <c r="D14" s="1060"/>
      <c r="E14" s="1060"/>
      <c r="F14" s="1060"/>
      <c r="G14" s="1060"/>
      <c r="H14" s="1060"/>
      <c r="I14" s="1060"/>
      <c r="J14" s="1060"/>
      <c r="K14" s="1060"/>
      <c r="L14" s="1060"/>
      <c r="M14" s="1061"/>
    </row>
    <row r="16" spans="1:13" x14ac:dyDescent="0.25">
      <c r="A16" s="797" t="s">
        <v>5587</v>
      </c>
      <c r="B16" s="797"/>
      <c r="C16" s="797"/>
      <c r="D16" s="797"/>
      <c r="E16" s="797"/>
      <c r="F16" s="797"/>
      <c r="G16" s="797"/>
      <c r="H16" s="797"/>
      <c r="I16" s="797"/>
      <c r="J16" s="797"/>
      <c r="K16" s="797"/>
      <c r="L16" s="797"/>
      <c r="M16" s="797"/>
    </row>
    <row r="17" spans="1:13" x14ac:dyDescent="0.25">
      <c r="A17" s="739" t="s">
        <v>5588</v>
      </c>
      <c r="B17" s="740"/>
      <c r="C17" s="740"/>
      <c r="D17" s="740"/>
      <c r="E17" s="740"/>
      <c r="F17" s="740"/>
      <c r="G17" s="740"/>
      <c r="H17" s="740"/>
      <c r="I17" s="740"/>
      <c r="J17" s="740"/>
      <c r="K17" s="740"/>
      <c r="L17" s="740"/>
      <c r="M17" s="741"/>
    </row>
    <row r="18" spans="1:13" x14ac:dyDescent="0.25">
      <c r="A18" s="837"/>
      <c r="B18" s="838"/>
      <c r="C18" s="838"/>
      <c r="D18" s="838"/>
      <c r="E18" s="838"/>
      <c r="F18" s="838"/>
      <c r="G18" s="838"/>
      <c r="H18" s="838"/>
      <c r="I18" s="838"/>
      <c r="J18" s="838"/>
      <c r="K18" s="838"/>
      <c r="L18" s="838"/>
      <c r="M18" s="839"/>
    </row>
    <row r="19" spans="1:13" x14ac:dyDescent="0.25">
      <c r="A19" s="843"/>
      <c r="B19" s="844"/>
      <c r="C19" s="844"/>
      <c r="D19" s="844"/>
      <c r="E19" s="844"/>
      <c r="F19" s="844"/>
      <c r="G19" s="844"/>
      <c r="H19" s="844"/>
      <c r="I19" s="844"/>
      <c r="J19" s="844"/>
      <c r="K19" s="844"/>
      <c r="L19" s="844"/>
      <c r="M19" s="845"/>
    </row>
    <row r="20" spans="1:13" x14ac:dyDescent="0.25">
      <c r="A20" s="739" t="s">
        <v>5589</v>
      </c>
      <c r="B20" s="740"/>
      <c r="C20" s="740"/>
      <c r="D20" s="740"/>
      <c r="E20" s="740"/>
      <c r="F20" s="740"/>
      <c r="G20" s="740"/>
      <c r="H20" s="740"/>
      <c r="I20" s="740"/>
      <c r="J20" s="740"/>
      <c r="K20" s="740"/>
      <c r="L20" s="740"/>
      <c r="M20" s="741"/>
    </row>
    <row r="21" spans="1:13" x14ac:dyDescent="0.25">
      <c r="A21" s="837"/>
      <c r="B21" s="838"/>
      <c r="C21" s="838"/>
      <c r="D21" s="838"/>
      <c r="E21" s="838"/>
      <c r="F21" s="838"/>
      <c r="G21" s="838"/>
      <c r="H21" s="838"/>
      <c r="I21" s="838"/>
      <c r="J21" s="838"/>
      <c r="K21" s="838"/>
      <c r="L21" s="838"/>
      <c r="M21" s="839"/>
    </row>
    <row r="22" spans="1:13" x14ac:dyDescent="0.25">
      <c r="A22" s="843"/>
      <c r="B22" s="844"/>
      <c r="C22" s="844"/>
      <c r="D22" s="844"/>
      <c r="E22" s="844"/>
      <c r="F22" s="844"/>
      <c r="G22" s="844"/>
      <c r="H22" s="844"/>
      <c r="I22" s="844"/>
      <c r="J22" s="844"/>
      <c r="K22" s="844"/>
      <c r="L22" s="844"/>
      <c r="M22" s="845"/>
    </row>
    <row r="23" spans="1:13" x14ac:dyDescent="0.25">
      <c r="A23" s="739" t="s">
        <v>5590</v>
      </c>
      <c r="B23" s="740"/>
      <c r="C23" s="740"/>
      <c r="D23" s="740"/>
      <c r="E23" s="740"/>
      <c r="F23" s="740"/>
      <c r="G23" s="740"/>
      <c r="H23" s="740"/>
      <c r="I23" s="740"/>
      <c r="J23" s="740"/>
      <c r="K23" s="740"/>
      <c r="L23" s="740"/>
      <c r="M23" s="741"/>
    </row>
    <row r="24" spans="1:13" x14ac:dyDescent="0.25">
      <c r="A24" s="742"/>
      <c r="B24" s="811"/>
      <c r="C24" s="811"/>
      <c r="D24" s="811"/>
      <c r="E24" s="811"/>
      <c r="F24" s="811"/>
      <c r="G24" s="811"/>
      <c r="H24" s="811"/>
      <c r="I24" s="811"/>
      <c r="J24" s="811"/>
      <c r="K24" s="811"/>
      <c r="L24" s="811"/>
      <c r="M24" s="743"/>
    </row>
    <row r="25" spans="1:13" x14ac:dyDescent="0.25">
      <c r="A25" s="739" t="s">
        <v>5591</v>
      </c>
      <c r="B25" s="740"/>
      <c r="C25" s="740"/>
      <c r="D25" s="740"/>
      <c r="E25" s="740"/>
      <c r="F25" s="740"/>
      <c r="G25" s="740"/>
      <c r="H25" s="740"/>
      <c r="I25" s="740"/>
      <c r="J25" s="740"/>
      <c r="K25" s="740"/>
      <c r="L25" s="740"/>
      <c r="M25" s="741"/>
    </row>
    <row r="26" spans="1:13" x14ac:dyDescent="0.25">
      <c r="A26" s="742"/>
      <c r="B26" s="811"/>
      <c r="C26" s="811"/>
      <c r="D26" s="811"/>
      <c r="E26" s="811"/>
      <c r="F26" s="811"/>
      <c r="G26" s="811"/>
      <c r="H26" s="811"/>
      <c r="I26" s="811"/>
      <c r="J26" s="811"/>
      <c r="K26" s="811"/>
      <c r="L26" s="811"/>
      <c r="M26" s="743"/>
    </row>
    <row r="27" spans="1:13" x14ac:dyDescent="0.25">
      <c r="A27" s="739" t="s">
        <v>5592</v>
      </c>
      <c r="B27" s="740"/>
      <c r="C27" s="740"/>
      <c r="D27" s="740"/>
      <c r="E27" s="740"/>
      <c r="F27" s="740"/>
      <c r="G27" s="740"/>
      <c r="H27" s="740"/>
      <c r="I27" s="740"/>
      <c r="J27" s="740"/>
      <c r="K27" s="740"/>
      <c r="L27" s="740"/>
      <c r="M27" s="741"/>
    </row>
    <row r="28" spans="1:13" x14ac:dyDescent="0.25">
      <c r="A28" s="742"/>
      <c r="B28" s="811"/>
      <c r="C28" s="811"/>
      <c r="D28" s="811"/>
      <c r="E28" s="811"/>
      <c r="F28" s="811"/>
      <c r="G28" s="811"/>
      <c r="H28" s="811"/>
      <c r="I28" s="811"/>
      <c r="J28" s="811"/>
      <c r="K28" s="811"/>
      <c r="L28" s="811"/>
      <c r="M28" s="743"/>
    </row>
    <row r="30" spans="1:13" x14ac:dyDescent="0.25">
      <c r="A30" s="797" t="s">
        <v>5593</v>
      </c>
      <c r="B30" s="797"/>
      <c r="C30" s="797"/>
      <c r="D30" s="797"/>
      <c r="E30" s="797"/>
      <c r="F30" s="797"/>
      <c r="G30" s="797"/>
      <c r="H30" s="797"/>
      <c r="I30" s="797"/>
      <c r="J30" s="797"/>
      <c r="K30" s="797"/>
      <c r="L30" s="797"/>
      <c r="M30" s="797"/>
    </row>
    <row r="31" spans="1:13" x14ac:dyDescent="0.25">
      <c r="A31" s="650" t="s">
        <v>5594</v>
      </c>
      <c r="B31" s="651"/>
      <c r="C31" s="651"/>
      <c r="D31" s="651"/>
      <c r="E31" s="651"/>
      <c r="F31" s="651"/>
      <c r="G31" s="651"/>
      <c r="H31" s="651"/>
      <c r="I31" s="651"/>
      <c r="J31" s="651"/>
      <c r="K31" s="651"/>
      <c r="L31" s="651"/>
      <c r="M31" s="652"/>
    </row>
    <row r="32" spans="1:13" x14ac:dyDescent="0.25">
      <c r="A32" s="739" t="s">
        <v>5595</v>
      </c>
      <c r="B32" s="740"/>
      <c r="C32" s="740"/>
      <c r="D32" s="740"/>
      <c r="E32" s="740"/>
      <c r="F32" s="740"/>
      <c r="G32" s="740"/>
      <c r="H32" s="740"/>
      <c r="I32" s="740"/>
      <c r="J32" s="740"/>
      <c r="K32" s="740"/>
      <c r="L32" s="740"/>
      <c r="M32" s="741"/>
    </row>
    <row r="33" spans="1:13" x14ac:dyDescent="0.25">
      <c r="A33" s="1062" t="s">
        <v>5596</v>
      </c>
      <c r="B33" s="1063"/>
      <c r="C33" s="1063"/>
      <c r="D33" s="1063"/>
      <c r="E33" s="1063"/>
      <c r="F33" s="1063"/>
      <c r="G33" s="1063"/>
      <c r="H33" s="1063"/>
      <c r="I33" s="1063"/>
      <c r="J33" s="1063"/>
      <c r="K33" s="1063"/>
      <c r="L33" s="1063"/>
      <c r="M33" s="1064"/>
    </row>
    <row r="34" spans="1:13" x14ac:dyDescent="0.25">
      <c r="A34" s="739" t="s">
        <v>3536</v>
      </c>
      <c r="B34" s="740"/>
      <c r="C34" s="740"/>
      <c r="D34" s="740"/>
      <c r="E34" s="740"/>
      <c r="F34" s="740"/>
      <c r="G34" s="740"/>
      <c r="H34" s="740"/>
      <c r="I34" s="740"/>
      <c r="J34" s="740"/>
      <c r="K34" s="740"/>
      <c r="L34" s="740"/>
      <c r="M34" s="741"/>
    </row>
    <row r="35" spans="1:13" x14ac:dyDescent="0.25">
      <c r="A35" s="742"/>
      <c r="B35" s="811"/>
      <c r="C35" s="811"/>
      <c r="D35" s="811"/>
      <c r="E35" s="811"/>
      <c r="F35" s="811"/>
      <c r="G35" s="811"/>
      <c r="H35" s="811"/>
      <c r="I35" s="811"/>
      <c r="J35" s="811"/>
      <c r="K35" s="811"/>
      <c r="L35" s="811"/>
      <c r="M35" s="743"/>
    </row>
    <row r="37" spans="1:13" x14ac:dyDescent="0.25">
      <c r="A37" s="806" t="s">
        <v>5597</v>
      </c>
      <c r="B37" s="809"/>
      <c r="C37" s="809"/>
      <c r="D37" s="809"/>
      <c r="E37" s="809"/>
      <c r="F37" s="809"/>
      <c r="G37" s="809"/>
      <c r="H37" s="809"/>
      <c r="I37" s="809"/>
      <c r="J37" s="809"/>
      <c r="K37" s="809"/>
      <c r="L37" s="809"/>
      <c r="M37" s="807"/>
    </row>
    <row r="38" spans="1:13" x14ac:dyDescent="0.25">
      <c r="A38" s="739" t="s">
        <v>5598</v>
      </c>
      <c r="B38" s="740"/>
      <c r="C38" s="740"/>
      <c r="D38" s="740"/>
      <c r="E38" s="740"/>
      <c r="F38" s="740"/>
      <c r="G38" s="740"/>
      <c r="H38" s="740"/>
      <c r="I38" s="740"/>
      <c r="J38" s="740"/>
      <c r="K38" s="740"/>
      <c r="L38" s="740"/>
      <c r="M38" s="741"/>
    </row>
    <row r="39" spans="1:13" x14ac:dyDescent="0.25">
      <c r="A39" s="742"/>
      <c r="B39" s="811"/>
      <c r="C39" s="811"/>
      <c r="D39" s="811"/>
      <c r="E39" s="811"/>
      <c r="F39" s="811"/>
      <c r="G39" s="811"/>
      <c r="H39" s="811"/>
      <c r="I39" s="811"/>
      <c r="J39" s="811"/>
      <c r="K39" s="811"/>
      <c r="L39" s="811"/>
      <c r="M39" s="743"/>
    </row>
    <row r="40" spans="1:13" x14ac:dyDescent="0.25">
      <c r="A40" s="739" t="s">
        <v>5599</v>
      </c>
      <c r="B40" s="740"/>
      <c r="C40" s="740"/>
      <c r="D40" s="740"/>
      <c r="E40" s="740"/>
      <c r="F40" s="740"/>
      <c r="G40" s="740"/>
      <c r="H40" s="740"/>
      <c r="I40" s="740"/>
      <c r="J40" s="740"/>
      <c r="K40" s="740"/>
      <c r="L40" s="740"/>
      <c r="M40" s="741"/>
    </row>
    <row r="41" spans="1:13" x14ac:dyDescent="0.25">
      <c r="A41" s="742"/>
      <c r="B41" s="811"/>
      <c r="C41" s="811"/>
      <c r="D41" s="811"/>
      <c r="E41" s="811"/>
      <c r="F41" s="811"/>
      <c r="G41" s="811"/>
      <c r="H41" s="811"/>
      <c r="I41" s="811"/>
      <c r="J41" s="811"/>
      <c r="K41" s="811"/>
      <c r="L41" s="811"/>
      <c r="M41" s="743"/>
    </row>
    <row r="42" spans="1:13" ht="15" customHeight="1" x14ac:dyDescent="0.25">
      <c r="A42" s="787" t="s">
        <v>5600</v>
      </c>
      <c r="B42" s="795"/>
      <c r="C42" s="795"/>
      <c r="D42" s="795"/>
      <c r="E42" s="795"/>
      <c r="F42" s="795"/>
      <c r="G42" s="795"/>
      <c r="H42" s="795"/>
      <c r="I42" s="795"/>
      <c r="J42" s="795"/>
      <c r="K42" s="795"/>
      <c r="L42" s="795"/>
      <c r="M42" s="788"/>
    </row>
    <row r="43" spans="1:13" x14ac:dyDescent="0.25">
      <c r="A43" s="742"/>
      <c r="B43" s="811"/>
      <c r="C43" s="811"/>
      <c r="D43" s="811"/>
      <c r="E43" s="811"/>
      <c r="F43" s="811"/>
      <c r="G43" s="811"/>
      <c r="H43" s="811"/>
      <c r="I43" s="811"/>
      <c r="J43" s="811"/>
      <c r="K43" s="811"/>
      <c r="L43" s="811"/>
      <c r="M43" s="743"/>
    </row>
    <row r="45" spans="1:13" x14ac:dyDescent="0.25">
      <c r="A45" s="806" t="s">
        <v>5601</v>
      </c>
      <c r="B45" s="809"/>
      <c r="C45" s="809"/>
      <c r="D45" s="809"/>
      <c r="E45" s="809"/>
      <c r="F45" s="809"/>
      <c r="G45" s="809"/>
      <c r="H45" s="809"/>
      <c r="I45" s="809"/>
      <c r="J45" s="809"/>
      <c r="K45" s="809"/>
      <c r="L45" s="809"/>
      <c r="M45" s="807"/>
    </row>
    <row r="46" spans="1:13" x14ac:dyDescent="0.25">
      <c r="A46" s="739" t="s">
        <v>1229</v>
      </c>
      <c r="B46" s="740"/>
      <c r="C46" s="740"/>
      <c r="D46" s="740"/>
      <c r="E46" s="740"/>
      <c r="F46" s="740"/>
      <c r="G46" s="740"/>
      <c r="H46" s="740"/>
      <c r="I46" s="740"/>
      <c r="J46" s="740"/>
      <c r="K46" s="740"/>
      <c r="L46" s="740"/>
      <c r="M46" s="741"/>
    </row>
    <row r="47" spans="1:13" x14ac:dyDescent="0.25">
      <c r="A47" s="742"/>
      <c r="B47" s="811"/>
      <c r="C47" s="811"/>
      <c r="D47" s="811"/>
      <c r="E47" s="811"/>
      <c r="F47" s="811"/>
      <c r="G47" s="811"/>
      <c r="H47" s="811"/>
      <c r="I47" s="811"/>
      <c r="J47" s="811"/>
      <c r="K47" s="811"/>
      <c r="L47" s="811"/>
      <c r="M47" s="743"/>
    </row>
    <row r="48" spans="1:13" x14ac:dyDescent="0.25">
      <c r="A48" s="739" t="s">
        <v>1230</v>
      </c>
      <c r="B48" s="740"/>
      <c r="C48" s="740"/>
      <c r="D48" s="740"/>
      <c r="E48" s="740"/>
      <c r="F48" s="740"/>
      <c r="G48" s="740"/>
      <c r="H48" s="740"/>
      <c r="I48" s="740"/>
      <c r="J48" s="740"/>
      <c r="K48" s="740"/>
      <c r="L48" s="740"/>
      <c r="M48" s="741"/>
    </row>
    <row r="49" spans="1:13" x14ac:dyDescent="0.25">
      <c r="A49" s="837"/>
      <c r="B49" s="838"/>
      <c r="C49" s="838"/>
      <c r="D49" s="838"/>
      <c r="E49" s="838"/>
      <c r="F49" s="838"/>
      <c r="G49" s="838"/>
      <c r="H49" s="838"/>
      <c r="I49" s="838"/>
      <c r="J49" s="838"/>
      <c r="K49" s="838"/>
      <c r="L49" s="838"/>
      <c r="M49" s="839"/>
    </row>
    <row r="50" spans="1:13" x14ac:dyDescent="0.25">
      <c r="A50" s="843"/>
      <c r="B50" s="844"/>
      <c r="C50" s="844"/>
      <c r="D50" s="844"/>
      <c r="E50" s="844"/>
      <c r="F50" s="844"/>
      <c r="G50" s="844"/>
      <c r="H50" s="844"/>
      <c r="I50" s="844"/>
      <c r="J50" s="844"/>
      <c r="K50" s="844"/>
      <c r="L50" s="844"/>
      <c r="M50" s="845"/>
    </row>
    <row r="52" spans="1:13" x14ac:dyDescent="0.25">
      <c r="A52" s="797" t="s">
        <v>5602</v>
      </c>
      <c r="B52" s="797"/>
      <c r="C52" s="797"/>
      <c r="D52" s="797"/>
      <c r="E52" s="797"/>
      <c r="F52" s="797"/>
      <c r="G52" s="797"/>
      <c r="H52" s="797"/>
      <c r="I52" s="797"/>
      <c r="J52" s="797"/>
      <c r="K52" s="797"/>
      <c r="L52" s="797"/>
      <c r="M52" s="797"/>
    </row>
    <row r="53" spans="1:13" x14ac:dyDescent="0.25">
      <c r="A53" s="739" t="s">
        <v>5603</v>
      </c>
      <c r="B53" s="740"/>
      <c r="C53" s="740"/>
      <c r="D53" s="740"/>
      <c r="E53" s="740"/>
      <c r="F53" s="740"/>
      <c r="G53" s="740"/>
      <c r="H53" s="740"/>
      <c r="I53" s="740"/>
      <c r="J53" s="740"/>
      <c r="K53" s="740"/>
      <c r="L53" s="740"/>
      <c r="M53" s="741"/>
    </row>
    <row r="54" spans="1:13" x14ac:dyDescent="0.25">
      <c r="A54" s="830"/>
      <c r="B54" s="830"/>
      <c r="C54" s="830"/>
      <c r="D54" s="830"/>
      <c r="E54" s="830"/>
      <c r="F54" s="830"/>
      <c r="G54" s="830"/>
      <c r="H54" s="830"/>
      <c r="I54" s="830"/>
      <c r="J54" s="830"/>
      <c r="K54" s="830"/>
      <c r="L54" s="830"/>
      <c r="M54" s="830"/>
    </row>
    <row r="55" spans="1:13" x14ac:dyDescent="0.25">
      <c r="A55" s="736" t="s">
        <v>1242</v>
      </c>
      <c r="B55" s="736"/>
      <c r="C55" s="736"/>
      <c r="D55" s="736"/>
      <c r="E55" s="736"/>
      <c r="F55" s="736"/>
      <c r="G55" s="736"/>
      <c r="H55" s="736"/>
      <c r="I55" s="736"/>
      <c r="J55" s="736"/>
      <c r="K55" s="736"/>
      <c r="L55" s="736"/>
      <c r="M55" s="736"/>
    </row>
    <row r="56" spans="1:13" x14ac:dyDescent="0.25">
      <c r="A56" s="836"/>
      <c r="B56" s="836"/>
      <c r="C56" s="836"/>
      <c r="D56" s="836"/>
      <c r="E56" s="836"/>
      <c r="F56" s="836"/>
      <c r="G56" s="836"/>
      <c r="H56" s="836"/>
      <c r="I56" s="836"/>
      <c r="J56" s="836"/>
      <c r="K56" s="836"/>
      <c r="L56" s="836"/>
      <c r="M56" s="836"/>
    </row>
    <row r="57" spans="1:13" x14ac:dyDescent="0.25">
      <c r="A57" s="823" t="s">
        <v>5604</v>
      </c>
      <c r="B57" s="823"/>
      <c r="C57" s="823"/>
      <c r="D57" s="823"/>
      <c r="E57" s="823"/>
      <c r="F57" s="823"/>
      <c r="G57" s="823"/>
      <c r="H57" s="823"/>
      <c r="I57" s="823"/>
      <c r="J57" s="823"/>
      <c r="K57" s="823"/>
      <c r="L57" s="823"/>
      <c r="M57" s="823"/>
    </row>
    <row r="58" spans="1:13" x14ac:dyDescent="0.25">
      <c r="A58" s="739" t="s">
        <v>5605</v>
      </c>
      <c r="B58" s="740"/>
      <c r="C58" s="740"/>
      <c r="D58" s="740"/>
      <c r="E58" s="740"/>
      <c r="F58" s="740"/>
      <c r="G58" s="740"/>
      <c r="H58" s="740"/>
      <c r="I58" s="740"/>
      <c r="J58" s="740"/>
      <c r="K58" s="740"/>
      <c r="L58" s="740"/>
      <c r="M58" s="741"/>
    </row>
    <row r="59" spans="1:13" x14ac:dyDescent="0.25">
      <c r="A59" s="742"/>
      <c r="B59" s="811"/>
      <c r="C59" s="811"/>
      <c r="D59" s="811"/>
      <c r="E59" s="811"/>
      <c r="F59" s="811"/>
      <c r="G59" s="811"/>
      <c r="H59" s="811"/>
      <c r="I59" s="811"/>
      <c r="J59" s="811"/>
      <c r="K59" s="811"/>
      <c r="L59" s="811"/>
      <c r="M59" s="743"/>
    </row>
    <row r="60" spans="1:13" x14ac:dyDescent="0.25">
      <c r="A60" s="739" t="s">
        <v>1239</v>
      </c>
      <c r="B60" s="740"/>
      <c r="C60" s="740"/>
      <c r="D60" s="740"/>
      <c r="E60" s="740"/>
      <c r="F60" s="740"/>
      <c r="G60" s="740"/>
      <c r="H60" s="740"/>
      <c r="I60" s="740"/>
      <c r="J60" s="740"/>
      <c r="K60" s="740"/>
      <c r="L60" s="740"/>
      <c r="M60" s="741"/>
    </row>
    <row r="61" spans="1:13" x14ac:dyDescent="0.25">
      <c r="A61" s="742"/>
      <c r="B61" s="811"/>
      <c r="C61" s="811"/>
      <c r="D61" s="811"/>
      <c r="E61" s="811"/>
      <c r="F61" s="811"/>
      <c r="G61" s="811"/>
      <c r="H61" s="811"/>
      <c r="I61" s="811"/>
      <c r="J61" s="811"/>
      <c r="K61" s="811"/>
      <c r="L61" s="811"/>
      <c r="M61" s="743"/>
    </row>
    <row r="62" spans="1:13" x14ac:dyDescent="0.25">
      <c r="A62" s="739" t="s">
        <v>3462</v>
      </c>
      <c r="B62" s="740"/>
      <c r="C62" s="740"/>
      <c r="D62" s="740"/>
      <c r="E62" s="740"/>
      <c r="F62" s="740"/>
      <c r="G62" s="740"/>
      <c r="H62" s="740"/>
      <c r="I62" s="740"/>
      <c r="J62" s="740"/>
      <c r="K62" s="740"/>
      <c r="L62" s="740"/>
      <c r="M62" s="741"/>
    </row>
    <row r="63" spans="1:13" x14ac:dyDescent="0.25">
      <c r="A63" s="742"/>
      <c r="B63" s="811"/>
      <c r="C63" s="811"/>
      <c r="D63" s="811"/>
      <c r="E63" s="811"/>
      <c r="F63" s="811"/>
      <c r="G63" s="811"/>
      <c r="H63" s="811"/>
      <c r="I63" s="811"/>
      <c r="J63" s="811"/>
      <c r="K63" s="811"/>
      <c r="L63" s="811"/>
      <c r="M63" s="743"/>
    </row>
    <row r="64" spans="1:13" x14ac:dyDescent="0.25">
      <c r="A64" s="739" t="s">
        <v>1716</v>
      </c>
      <c r="B64" s="740"/>
      <c r="C64" s="740"/>
      <c r="D64" s="740"/>
      <c r="E64" s="740"/>
      <c r="F64" s="740"/>
      <c r="G64" s="740"/>
      <c r="H64" s="740"/>
      <c r="I64" s="740"/>
      <c r="J64" s="740"/>
      <c r="K64" s="740"/>
      <c r="L64" s="740"/>
      <c r="M64" s="741"/>
    </row>
    <row r="65" spans="1:13" x14ac:dyDescent="0.25">
      <c r="A65" s="742"/>
      <c r="B65" s="811"/>
      <c r="C65" s="811"/>
      <c r="D65" s="811"/>
      <c r="E65" s="811"/>
      <c r="F65" s="811"/>
      <c r="G65" s="811"/>
      <c r="H65" s="811"/>
      <c r="I65" s="811"/>
      <c r="J65" s="811"/>
      <c r="K65" s="811"/>
      <c r="L65" s="811"/>
      <c r="M65" s="743"/>
    </row>
    <row r="66" spans="1:13" x14ac:dyDescent="0.25">
      <c r="A66" s="823" t="s">
        <v>5606</v>
      </c>
      <c r="B66" s="823"/>
      <c r="C66" s="823"/>
      <c r="D66" s="823"/>
      <c r="E66" s="823"/>
      <c r="F66" s="823"/>
      <c r="G66" s="823"/>
      <c r="H66" s="823"/>
      <c r="I66" s="823"/>
      <c r="J66" s="823"/>
      <c r="K66" s="823"/>
      <c r="L66" s="823"/>
      <c r="M66" s="823"/>
    </row>
    <row r="67" spans="1:13" x14ac:dyDescent="0.25">
      <c r="A67" s="739" t="s">
        <v>5605</v>
      </c>
      <c r="B67" s="740"/>
      <c r="C67" s="740"/>
      <c r="D67" s="740"/>
      <c r="E67" s="740"/>
      <c r="F67" s="740"/>
      <c r="G67" s="740"/>
      <c r="H67" s="740"/>
      <c r="I67" s="740"/>
      <c r="J67" s="740"/>
      <c r="K67" s="740"/>
      <c r="L67" s="740"/>
      <c r="M67" s="741"/>
    </row>
    <row r="68" spans="1:13" x14ac:dyDescent="0.25">
      <c r="A68" s="742"/>
      <c r="B68" s="811"/>
      <c r="C68" s="811"/>
      <c r="D68" s="811"/>
      <c r="E68" s="811"/>
      <c r="F68" s="811"/>
      <c r="G68" s="811"/>
      <c r="H68" s="811"/>
      <c r="I68" s="811"/>
      <c r="J68" s="811"/>
      <c r="K68" s="811"/>
      <c r="L68" s="811"/>
      <c r="M68" s="743"/>
    </row>
    <row r="69" spans="1:13" x14ac:dyDescent="0.25">
      <c r="A69" s="739" t="s">
        <v>1239</v>
      </c>
      <c r="B69" s="740"/>
      <c r="C69" s="740"/>
      <c r="D69" s="740"/>
      <c r="E69" s="740"/>
      <c r="F69" s="740"/>
      <c r="G69" s="740"/>
      <c r="H69" s="740"/>
      <c r="I69" s="740"/>
      <c r="J69" s="740"/>
      <c r="K69" s="740"/>
      <c r="L69" s="740"/>
      <c r="M69" s="741"/>
    </row>
    <row r="70" spans="1:13" x14ac:dyDescent="0.25">
      <c r="A70" s="742"/>
      <c r="B70" s="811"/>
      <c r="C70" s="811"/>
      <c r="D70" s="811"/>
      <c r="E70" s="811"/>
      <c r="F70" s="811"/>
      <c r="G70" s="811"/>
      <c r="H70" s="811"/>
      <c r="I70" s="811"/>
      <c r="J70" s="811"/>
      <c r="K70" s="811"/>
      <c r="L70" s="811"/>
      <c r="M70" s="743"/>
    </row>
    <row r="71" spans="1:13" x14ac:dyDescent="0.25">
      <c r="A71" s="739" t="s">
        <v>3462</v>
      </c>
      <c r="B71" s="740"/>
      <c r="C71" s="740"/>
      <c r="D71" s="740"/>
      <c r="E71" s="740"/>
      <c r="F71" s="740"/>
      <c r="G71" s="740"/>
      <c r="H71" s="740"/>
      <c r="I71" s="740"/>
      <c r="J71" s="740"/>
      <c r="K71" s="740"/>
      <c r="L71" s="740"/>
      <c r="M71" s="741"/>
    </row>
    <row r="72" spans="1:13" x14ac:dyDescent="0.25">
      <c r="A72" s="742"/>
      <c r="B72" s="811"/>
      <c r="C72" s="811"/>
      <c r="D72" s="811"/>
      <c r="E72" s="811"/>
      <c r="F72" s="811"/>
      <c r="G72" s="811"/>
      <c r="H72" s="811"/>
      <c r="I72" s="811"/>
      <c r="J72" s="811"/>
      <c r="K72" s="811"/>
      <c r="L72" s="811"/>
      <c r="M72" s="743"/>
    </row>
    <row r="73" spans="1:13" x14ac:dyDescent="0.25">
      <c r="A73" s="739" t="s">
        <v>1716</v>
      </c>
      <c r="B73" s="740"/>
      <c r="C73" s="740"/>
      <c r="D73" s="740"/>
      <c r="E73" s="740"/>
      <c r="F73" s="740"/>
      <c r="G73" s="740"/>
      <c r="H73" s="740"/>
      <c r="I73" s="740"/>
      <c r="J73" s="740"/>
      <c r="K73" s="740"/>
      <c r="L73" s="740"/>
      <c r="M73" s="741"/>
    </row>
    <row r="74" spans="1:13" x14ac:dyDescent="0.25">
      <c r="A74" s="742"/>
      <c r="B74" s="811"/>
      <c r="C74" s="811"/>
      <c r="D74" s="811"/>
      <c r="E74" s="811"/>
      <c r="F74" s="811"/>
      <c r="G74" s="811"/>
      <c r="H74" s="811"/>
      <c r="I74" s="811"/>
      <c r="J74" s="811"/>
      <c r="K74" s="811"/>
      <c r="L74" s="811"/>
      <c r="M74" s="743"/>
    </row>
    <row r="76" spans="1:13" ht="15" customHeight="1" x14ac:dyDescent="0.25">
      <c r="A76" s="824" t="s">
        <v>5607</v>
      </c>
      <c r="B76" s="847"/>
      <c r="C76" s="847"/>
      <c r="D76" s="847"/>
      <c r="E76" s="847"/>
      <c r="F76" s="847"/>
      <c r="G76" s="847"/>
      <c r="H76" s="847"/>
      <c r="I76" s="847"/>
      <c r="J76" s="847"/>
      <c r="K76" s="847"/>
      <c r="L76" s="847"/>
      <c r="M76" s="825"/>
    </row>
    <row r="77" spans="1:13" x14ac:dyDescent="0.25">
      <c r="A77" s="826"/>
      <c r="B77" s="848"/>
      <c r="C77" s="848"/>
      <c r="D77" s="848"/>
      <c r="E77" s="848"/>
      <c r="F77" s="848"/>
      <c r="G77" s="848"/>
      <c r="H77" s="848"/>
      <c r="I77" s="848"/>
      <c r="J77" s="848"/>
      <c r="K77" s="848"/>
      <c r="L77" s="848"/>
      <c r="M77" s="827"/>
    </row>
    <row r="78" spans="1:13" x14ac:dyDescent="0.25">
      <c r="A78" s="826"/>
      <c r="B78" s="848"/>
      <c r="C78" s="848"/>
      <c r="D78" s="848"/>
      <c r="E78" s="848"/>
      <c r="F78" s="848"/>
      <c r="G78" s="848"/>
      <c r="H78" s="848"/>
      <c r="I78" s="848"/>
      <c r="J78" s="848"/>
      <c r="K78" s="848"/>
      <c r="L78" s="848"/>
      <c r="M78" s="827"/>
    </row>
    <row r="79" spans="1:13" x14ac:dyDescent="0.25">
      <c r="A79" s="826"/>
      <c r="B79" s="848"/>
      <c r="C79" s="848"/>
      <c r="D79" s="848"/>
      <c r="E79" s="848"/>
      <c r="F79" s="848"/>
      <c r="G79" s="848"/>
      <c r="H79" s="848"/>
      <c r="I79" s="848"/>
      <c r="J79" s="848"/>
      <c r="K79" s="848"/>
      <c r="L79" s="848"/>
      <c r="M79" s="827"/>
    </row>
    <row r="80" spans="1:13" x14ac:dyDescent="0.25">
      <c r="A80" s="828"/>
      <c r="B80" s="849"/>
      <c r="C80" s="849"/>
      <c r="D80" s="849"/>
      <c r="E80" s="849"/>
      <c r="F80" s="849"/>
      <c r="G80" s="849"/>
      <c r="H80" s="849"/>
      <c r="I80" s="849"/>
      <c r="J80" s="849"/>
      <c r="K80" s="849"/>
      <c r="L80" s="849"/>
      <c r="M80" s="829"/>
    </row>
    <row r="82" spans="1:13" ht="15" customHeight="1" x14ac:dyDescent="0.25">
      <c r="A82" s="846" t="s">
        <v>5608</v>
      </c>
      <c r="B82" s="846"/>
      <c r="C82" s="846"/>
      <c r="D82" s="846"/>
      <c r="E82" s="846"/>
      <c r="F82" s="846"/>
      <c r="G82" s="846"/>
      <c r="H82" s="846"/>
      <c r="I82" s="846"/>
      <c r="J82" s="846"/>
      <c r="K82" s="846"/>
      <c r="L82" s="846"/>
      <c r="M82" s="846"/>
    </row>
    <row r="83" spans="1:13" x14ac:dyDescent="0.25">
      <c r="A83" s="846"/>
      <c r="B83" s="846"/>
      <c r="C83" s="846"/>
      <c r="D83" s="846"/>
      <c r="E83" s="846"/>
      <c r="F83" s="846"/>
      <c r="G83" s="846"/>
      <c r="H83" s="846"/>
      <c r="I83" s="846"/>
      <c r="J83" s="846"/>
      <c r="K83" s="846"/>
      <c r="L83" s="846"/>
      <c r="M83" s="846"/>
    </row>
    <row r="84" spans="1:13" x14ac:dyDescent="0.25">
      <c r="A84" s="622" t="s">
        <v>5609</v>
      </c>
      <c r="B84" s="622"/>
      <c r="C84" s="622"/>
      <c r="D84" s="622"/>
      <c r="E84" s="622"/>
      <c r="F84" s="622"/>
      <c r="G84" s="622"/>
      <c r="H84" s="622"/>
      <c r="I84" s="622"/>
      <c r="J84" s="622"/>
      <c r="K84" s="622"/>
      <c r="L84" s="622"/>
      <c r="M84" s="622"/>
    </row>
    <row r="85" spans="1:13" x14ac:dyDescent="0.25">
      <c r="A85" s="736" t="s">
        <v>5204</v>
      </c>
      <c r="B85" s="736"/>
      <c r="C85" s="736" t="s">
        <v>5610</v>
      </c>
      <c r="D85" s="736"/>
      <c r="E85" s="736" t="s">
        <v>5611</v>
      </c>
      <c r="F85" s="736"/>
      <c r="G85" s="736" t="s">
        <v>5612</v>
      </c>
      <c r="H85" s="736"/>
      <c r="I85" s="736" t="s">
        <v>5613</v>
      </c>
      <c r="J85" s="736"/>
      <c r="K85" s="736" t="s">
        <v>5614</v>
      </c>
      <c r="L85" s="736"/>
      <c r="M85" s="736"/>
    </row>
    <row r="86" spans="1:13" x14ac:dyDescent="0.25">
      <c r="A86" s="739" t="s">
        <v>5615</v>
      </c>
      <c r="B86" s="741"/>
      <c r="C86" s="742"/>
      <c r="D86" s="743"/>
      <c r="E86" s="1065">
        <v>0.128</v>
      </c>
      <c r="F86" s="741"/>
      <c r="G86" s="739" t="s">
        <v>2250</v>
      </c>
      <c r="H86" s="741"/>
      <c r="I86" s="742"/>
      <c r="J86" s="743"/>
      <c r="K86" s="1066"/>
      <c r="L86" s="1067"/>
      <c r="M86" s="1068"/>
    </row>
    <row r="87" spans="1:13" ht="15" customHeight="1" x14ac:dyDescent="0.25">
      <c r="A87" s="787" t="s">
        <v>5616</v>
      </c>
      <c r="B87" s="788"/>
      <c r="C87" s="742"/>
      <c r="D87" s="743"/>
      <c r="E87" s="1065">
        <v>0.128</v>
      </c>
      <c r="F87" s="741"/>
      <c r="G87" s="739" t="s">
        <v>2175</v>
      </c>
      <c r="H87" s="741"/>
      <c r="I87" s="742"/>
      <c r="J87" s="743"/>
      <c r="K87" s="1066"/>
      <c r="L87" s="1067"/>
      <c r="M87" s="1068"/>
    </row>
    <row r="88" spans="1:13" ht="15" customHeight="1" x14ac:dyDescent="0.25">
      <c r="A88" s="787" t="s">
        <v>5617</v>
      </c>
      <c r="B88" s="788"/>
      <c r="C88" s="742"/>
      <c r="D88" s="743"/>
      <c r="E88" s="1069">
        <v>0.75</v>
      </c>
      <c r="F88" s="741"/>
      <c r="G88" s="739" t="s">
        <v>2191</v>
      </c>
      <c r="H88" s="741"/>
      <c r="I88" s="742"/>
      <c r="J88" s="743"/>
      <c r="K88" s="1066"/>
      <c r="L88" s="1067"/>
      <c r="M88" s="1068"/>
    </row>
    <row r="89" spans="1:13" ht="15" customHeight="1" x14ac:dyDescent="0.25">
      <c r="A89" s="787" t="s">
        <v>5618</v>
      </c>
      <c r="B89" s="788"/>
      <c r="C89" s="742"/>
      <c r="D89" s="743"/>
      <c r="E89" s="1065">
        <v>0.128</v>
      </c>
      <c r="F89" s="741"/>
      <c r="G89" s="739" t="s">
        <v>2172</v>
      </c>
      <c r="H89" s="741"/>
      <c r="I89" s="742"/>
      <c r="J89" s="743"/>
      <c r="K89" s="1066"/>
      <c r="L89" s="1067"/>
      <c r="M89" s="1068"/>
    </row>
    <row r="90" spans="1:13" x14ac:dyDescent="0.25">
      <c r="A90" s="739" t="s">
        <v>5619</v>
      </c>
      <c r="B90" s="741"/>
      <c r="C90" s="742"/>
      <c r="D90" s="743"/>
      <c r="E90" s="742"/>
      <c r="F90" s="743"/>
      <c r="G90" s="739" t="s">
        <v>5620</v>
      </c>
      <c r="H90" s="741"/>
      <c r="I90" s="742"/>
      <c r="J90" s="743"/>
      <c r="K90" s="1066"/>
      <c r="L90" s="1067"/>
      <c r="M90" s="1068"/>
    </row>
    <row r="91" spans="1:13" x14ac:dyDescent="0.25">
      <c r="A91" s="739" t="s">
        <v>5621</v>
      </c>
      <c r="B91" s="740"/>
      <c r="C91" s="740"/>
      <c r="D91" s="740"/>
      <c r="E91" s="740"/>
      <c r="F91" s="741"/>
      <c r="G91" s="739" t="s">
        <v>5622</v>
      </c>
      <c r="H91" s="741"/>
      <c r="I91" s="742"/>
      <c r="J91" s="743"/>
      <c r="K91" s="739" t="s">
        <v>5623</v>
      </c>
      <c r="L91" s="740"/>
      <c r="M91" s="741"/>
    </row>
    <row r="93" spans="1:13" x14ac:dyDescent="0.25">
      <c r="A93" s="1070" t="s">
        <v>5624</v>
      </c>
      <c r="B93" s="1071"/>
      <c r="C93" s="1071"/>
      <c r="D93" s="1071"/>
      <c r="E93" s="1071"/>
      <c r="F93" s="1071"/>
      <c r="G93" s="1071"/>
      <c r="H93" s="1071"/>
      <c r="I93" s="1071"/>
      <c r="J93" s="1071"/>
      <c r="K93" s="1071"/>
      <c r="L93" s="1071"/>
      <c r="M93" s="1072"/>
    </row>
    <row r="94" spans="1:13" x14ac:dyDescent="0.25">
      <c r="A94" s="739" t="s">
        <v>5625</v>
      </c>
      <c r="B94" s="740"/>
      <c r="C94" s="740"/>
      <c r="D94" s="740"/>
      <c r="E94" s="741"/>
      <c r="F94" s="739" t="s">
        <v>5611</v>
      </c>
      <c r="G94" s="741"/>
      <c r="H94" s="739" t="s">
        <v>5612</v>
      </c>
      <c r="I94" s="741"/>
      <c r="J94" s="739" t="s">
        <v>5626</v>
      </c>
      <c r="K94" s="741"/>
      <c r="L94" s="736" t="s">
        <v>5627</v>
      </c>
      <c r="M94" s="736"/>
    </row>
    <row r="95" spans="1:13" ht="135" x14ac:dyDescent="0.25">
      <c r="A95" s="617" t="s">
        <v>5628</v>
      </c>
      <c r="B95" s="617" t="s">
        <v>5629</v>
      </c>
      <c r="C95" s="617" t="s">
        <v>5630</v>
      </c>
      <c r="D95" s="617" t="s">
        <v>5631</v>
      </c>
      <c r="E95" s="617" t="s">
        <v>5632</v>
      </c>
      <c r="F95" s="1066"/>
      <c r="G95" s="1068"/>
      <c r="H95" s="1066"/>
      <c r="I95" s="1068"/>
      <c r="J95" s="742"/>
      <c r="K95" s="743"/>
      <c r="L95" s="1066"/>
      <c r="M95" s="1068"/>
    </row>
    <row r="96" spans="1:13" x14ac:dyDescent="0.25">
      <c r="A96" s="739" t="s">
        <v>5633</v>
      </c>
      <c r="B96" s="740"/>
      <c r="C96" s="740"/>
      <c r="D96" s="740"/>
      <c r="E96" s="741"/>
      <c r="F96" s="175"/>
      <c r="G96" s="175"/>
      <c r="H96" s="175"/>
      <c r="I96" s="175"/>
      <c r="J96" s="175"/>
      <c r="K96" s="175"/>
      <c r="L96" s="175"/>
      <c r="M96" s="175"/>
    </row>
    <row r="97" spans="1:13" x14ac:dyDescent="0.25">
      <c r="A97" s="618"/>
      <c r="B97" s="618"/>
      <c r="C97" s="618"/>
      <c r="D97" s="618"/>
      <c r="E97" s="618"/>
      <c r="F97" s="1069">
        <v>0.3</v>
      </c>
      <c r="G97" s="741"/>
      <c r="H97" s="739" t="s">
        <v>2106</v>
      </c>
      <c r="I97" s="741"/>
      <c r="J97" s="742"/>
      <c r="K97" s="743"/>
      <c r="L97" s="739" t="s">
        <v>5634</v>
      </c>
      <c r="M97" s="741"/>
    </row>
    <row r="98" spans="1:13" x14ac:dyDescent="0.25">
      <c r="A98" s="739" t="s">
        <v>5635</v>
      </c>
      <c r="B98" s="740"/>
      <c r="C98" s="740"/>
      <c r="D98" s="740"/>
      <c r="E98" s="741"/>
      <c r="F98" s="175"/>
      <c r="G98" s="175"/>
      <c r="H98" s="175"/>
      <c r="I98" s="175"/>
      <c r="J98" s="175"/>
      <c r="K98" s="175"/>
      <c r="L98" s="175"/>
      <c r="M98" s="175"/>
    </row>
    <row r="99" spans="1:13" x14ac:dyDescent="0.25">
      <c r="A99" s="618"/>
      <c r="B99" s="618"/>
      <c r="C99" s="618"/>
      <c r="D99" s="618"/>
      <c r="E99" s="618"/>
      <c r="F99" s="1065">
        <v>0.128</v>
      </c>
      <c r="G99" s="741"/>
      <c r="H99" s="739" t="s">
        <v>2173</v>
      </c>
      <c r="I99" s="741"/>
      <c r="J99" s="742"/>
      <c r="K99" s="743"/>
      <c r="L99" s="739" t="s">
        <v>5623</v>
      </c>
      <c r="M99" s="741"/>
    </row>
    <row r="100" spans="1:13" x14ac:dyDescent="0.25">
      <c r="A100" s="739" t="s">
        <v>5636</v>
      </c>
      <c r="B100" s="740"/>
      <c r="C100" s="740"/>
      <c r="D100" s="740"/>
      <c r="E100" s="741"/>
      <c r="F100" s="1073"/>
      <c r="G100" s="1074"/>
      <c r="H100" s="1073" t="s">
        <v>2450</v>
      </c>
      <c r="I100" s="1074"/>
      <c r="J100" s="1073"/>
      <c r="K100" s="1074"/>
      <c r="L100" s="1073"/>
      <c r="M100" s="1074"/>
    </row>
    <row r="101" spans="1:13" x14ac:dyDescent="0.25">
      <c r="A101" s="618"/>
      <c r="B101" s="618"/>
      <c r="C101" s="618"/>
      <c r="D101" s="618"/>
      <c r="E101" s="618"/>
      <c r="F101" s="742"/>
      <c r="G101" s="743"/>
      <c r="H101" s="739" t="s">
        <v>2450</v>
      </c>
      <c r="I101" s="741"/>
      <c r="J101" s="742"/>
      <c r="K101" s="743"/>
      <c r="L101" s="739" t="s">
        <v>5637</v>
      </c>
      <c r="M101" s="741"/>
    </row>
    <row r="102" spans="1:13" x14ac:dyDescent="0.25">
      <c r="A102" s="739" t="s">
        <v>5638</v>
      </c>
      <c r="B102" s="740"/>
      <c r="C102" s="740"/>
      <c r="D102" s="740"/>
      <c r="E102" s="741"/>
      <c r="F102" s="175"/>
      <c r="G102" s="175"/>
      <c r="H102" s="175"/>
      <c r="I102" s="175"/>
      <c r="J102" s="175"/>
      <c r="K102" s="175"/>
      <c r="L102" s="175"/>
      <c r="M102" s="175"/>
    </row>
    <row r="103" spans="1:13" x14ac:dyDescent="0.25">
      <c r="A103" s="618"/>
      <c r="B103" s="618"/>
      <c r="C103" s="618"/>
      <c r="D103" s="618"/>
      <c r="E103" s="618"/>
      <c r="F103" s="742"/>
      <c r="G103" s="743"/>
      <c r="H103" s="739" t="s">
        <v>3506</v>
      </c>
      <c r="I103" s="741"/>
      <c r="J103" s="742"/>
      <c r="K103" s="743"/>
      <c r="L103" s="739" t="s">
        <v>5623</v>
      </c>
      <c r="M103" s="741"/>
    </row>
    <row r="104" spans="1:13" x14ac:dyDescent="0.25">
      <c r="A104" s="736" t="s">
        <v>5639</v>
      </c>
      <c r="B104" s="736"/>
      <c r="C104" s="736"/>
      <c r="D104" s="736"/>
      <c r="E104" s="736"/>
      <c r="F104" s="736"/>
      <c r="G104" s="736"/>
      <c r="H104" s="739" t="s">
        <v>2134</v>
      </c>
      <c r="I104" s="741"/>
      <c r="J104" s="742"/>
      <c r="K104" s="743"/>
      <c r="L104" s="1066"/>
      <c r="M104" s="1068"/>
    </row>
    <row r="106" spans="1:13" x14ac:dyDescent="0.25">
      <c r="A106" s="797" t="s">
        <v>5640</v>
      </c>
      <c r="B106" s="797"/>
      <c r="C106" s="797"/>
      <c r="D106" s="797"/>
      <c r="E106" s="797"/>
      <c r="F106" s="797"/>
      <c r="G106" s="797"/>
      <c r="H106" s="797"/>
      <c r="I106" s="797"/>
      <c r="J106" s="797"/>
      <c r="K106" s="797"/>
      <c r="L106" s="797"/>
      <c r="M106" s="797"/>
    </row>
    <row r="107" spans="1:13" x14ac:dyDescent="0.25">
      <c r="A107" s="736" t="s">
        <v>5609</v>
      </c>
      <c r="B107" s="736"/>
      <c r="C107" s="736" t="s">
        <v>5641</v>
      </c>
      <c r="D107" s="736"/>
      <c r="E107" s="736" t="s">
        <v>5611</v>
      </c>
      <c r="F107" s="736"/>
      <c r="G107" s="736" t="s">
        <v>5612</v>
      </c>
      <c r="H107" s="736"/>
      <c r="I107" s="736" t="s">
        <v>5613</v>
      </c>
      <c r="J107" s="736"/>
      <c r="K107" s="736" t="s">
        <v>5642</v>
      </c>
      <c r="L107" s="736"/>
      <c r="M107" s="736"/>
    </row>
    <row r="108" spans="1:13" ht="15" customHeight="1" x14ac:dyDescent="0.25">
      <c r="A108" s="787" t="s">
        <v>5643</v>
      </c>
      <c r="B108" s="788"/>
      <c r="C108" s="742"/>
      <c r="D108" s="743"/>
      <c r="E108" s="1065">
        <v>9.9000000000000005E-2</v>
      </c>
      <c r="F108" s="741"/>
      <c r="G108" s="739" t="s">
        <v>3523</v>
      </c>
      <c r="H108" s="741"/>
      <c r="I108" s="742"/>
      <c r="J108" s="743"/>
      <c r="K108" s="739" t="s">
        <v>5644</v>
      </c>
      <c r="L108" s="740"/>
      <c r="M108" s="741"/>
    </row>
    <row r="109" spans="1:13" ht="15" customHeight="1" x14ac:dyDescent="0.25">
      <c r="A109" s="787" t="s">
        <v>5645</v>
      </c>
      <c r="B109" s="788"/>
      <c r="C109" s="742"/>
      <c r="D109" s="743"/>
      <c r="E109" s="1065">
        <v>4.4999999999999998E-2</v>
      </c>
      <c r="F109" s="741"/>
      <c r="G109" s="739" t="s">
        <v>3533</v>
      </c>
      <c r="H109" s="741"/>
      <c r="I109" s="742"/>
      <c r="J109" s="743"/>
      <c r="K109" s="739" t="s">
        <v>5646</v>
      </c>
      <c r="L109" s="740"/>
      <c r="M109" s="741"/>
    </row>
    <row r="110" spans="1:13" ht="15" customHeight="1" x14ac:dyDescent="0.25">
      <c r="A110" s="787" t="s">
        <v>5647</v>
      </c>
      <c r="B110" s="788"/>
      <c r="C110" s="742"/>
      <c r="D110" s="743"/>
      <c r="E110" s="1065">
        <v>3.0000000000000001E-3</v>
      </c>
      <c r="F110" s="741"/>
      <c r="G110" s="739" t="s">
        <v>3521</v>
      </c>
      <c r="H110" s="741"/>
      <c r="I110" s="742"/>
      <c r="J110" s="743"/>
      <c r="K110" s="739" t="s">
        <v>5648</v>
      </c>
      <c r="L110" s="740"/>
      <c r="M110" s="741"/>
    </row>
    <row r="111" spans="1:13" ht="15" customHeight="1" x14ac:dyDescent="0.25">
      <c r="A111" s="787" t="s">
        <v>5649</v>
      </c>
      <c r="B111" s="788"/>
      <c r="C111" s="742"/>
      <c r="D111" s="743"/>
      <c r="E111" s="1069">
        <v>0.02</v>
      </c>
      <c r="F111" s="741"/>
      <c r="G111" s="739" t="s">
        <v>3511</v>
      </c>
      <c r="H111" s="741"/>
      <c r="I111" s="742"/>
      <c r="J111" s="743"/>
      <c r="K111" s="739" t="s">
        <v>5650</v>
      </c>
      <c r="L111" s="740"/>
      <c r="M111" s="741"/>
    </row>
    <row r="112" spans="1:13" ht="15" customHeight="1" x14ac:dyDescent="0.25">
      <c r="A112" s="787" t="s">
        <v>5651</v>
      </c>
      <c r="B112" s="788"/>
      <c r="C112" s="742"/>
      <c r="D112" s="743"/>
      <c r="E112" s="1065">
        <v>5.0000000000000001E-3</v>
      </c>
      <c r="F112" s="741"/>
      <c r="G112" s="739" t="s">
        <v>3528</v>
      </c>
      <c r="H112" s="741"/>
      <c r="I112" s="742"/>
      <c r="J112" s="743"/>
      <c r="K112" s="739" t="s">
        <v>5652</v>
      </c>
      <c r="L112" s="740"/>
      <c r="M112" s="741"/>
    </row>
  </sheetData>
  <mergeCells count="177">
    <mergeCell ref="A112:B112"/>
    <mergeCell ref="C112:D112"/>
    <mergeCell ref="E112:F112"/>
    <mergeCell ref="G112:H112"/>
    <mergeCell ref="I112:J112"/>
    <mergeCell ref="K112:M112"/>
    <mergeCell ref="A111:B111"/>
    <mergeCell ref="C111:D111"/>
    <mergeCell ref="E111:F111"/>
    <mergeCell ref="G111:H111"/>
    <mergeCell ref="I111:J111"/>
    <mergeCell ref="K111:M111"/>
    <mergeCell ref="A110:B110"/>
    <mergeCell ref="C110:D110"/>
    <mergeCell ref="E110:F110"/>
    <mergeCell ref="G110:H110"/>
    <mergeCell ref="I110:J110"/>
    <mergeCell ref="K110:M110"/>
    <mergeCell ref="A109:B109"/>
    <mergeCell ref="C109:D109"/>
    <mergeCell ref="E109:F109"/>
    <mergeCell ref="G109:H109"/>
    <mergeCell ref="I109:J109"/>
    <mergeCell ref="K109:M109"/>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F101:G101"/>
    <mergeCell ref="H101:I101"/>
    <mergeCell ref="J101:K101"/>
    <mergeCell ref="L101:M101"/>
    <mergeCell ref="A102:E102"/>
    <mergeCell ref="F103:G103"/>
    <mergeCell ref="H103:I103"/>
    <mergeCell ref="J103:K103"/>
    <mergeCell ref="L103:M103"/>
    <mergeCell ref="A98:E98"/>
    <mergeCell ref="F99:G99"/>
    <mergeCell ref="H99:I99"/>
    <mergeCell ref="J99:K99"/>
    <mergeCell ref="L99:M99"/>
    <mergeCell ref="A100:E100"/>
    <mergeCell ref="F100:G100"/>
    <mergeCell ref="H100:I100"/>
    <mergeCell ref="J100:K100"/>
    <mergeCell ref="L100:M100"/>
    <mergeCell ref="F95:G95"/>
    <mergeCell ref="H95:I95"/>
    <mergeCell ref="J95:K95"/>
    <mergeCell ref="L95:M95"/>
    <mergeCell ref="A96:E96"/>
    <mergeCell ref="F97:G97"/>
    <mergeCell ref="H97:I97"/>
    <mergeCell ref="J97:K97"/>
    <mergeCell ref="L97:M97"/>
    <mergeCell ref="A91:F91"/>
    <mergeCell ref="G91:H91"/>
    <mergeCell ref="I91:J91"/>
    <mergeCell ref="K91:M91"/>
    <mergeCell ref="A93:M93"/>
    <mergeCell ref="A94:E94"/>
    <mergeCell ref="F94:G94"/>
    <mergeCell ref="H94:I94"/>
    <mergeCell ref="J94:K94"/>
    <mergeCell ref="L94:M94"/>
    <mergeCell ref="A90:B90"/>
    <mergeCell ref="C90:D90"/>
    <mergeCell ref="E90:F90"/>
    <mergeCell ref="G90:H90"/>
    <mergeCell ref="I90:J90"/>
    <mergeCell ref="K90:M90"/>
    <mergeCell ref="A89:B89"/>
    <mergeCell ref="C89:D89"/>
    <mergeCell ref="E89:F89"/>
    <mergeCell ref="G89:H89"/>
    <mergeCell ref="I89:J89"/>
    <mergeCell ref="K89:M89"/>
    <mergeCell ref="A88:B88"/>
    <mergeCell ref="C88:D88"/>
    <mergeCell ref="E88:F88"/>
    <mergeCell ref="G88:H88"/>
    <mergeCell ref="I88:J88"/>
    <mergeCell ref="K88:M88"/>
    <mergeCell ref="A87:B87"/>
    <mergeCell ref="C87:D87"/>
    <mergeCell ref="E87:F87"/>
    <mergeCell ref="G87:H87"/>
    <mergeCell ref="I87:J87"/>
    <mergeCell ref="K87:M87"/>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70:M70"/>
    <mergeCell ref="A71:M71"/>
    <mergeCell ref="A72:M72"/>
    <mergeCell ref="A73:M73"/>
    <mergeCell ref="A74:M74"/>
    <mergeCell ref="A76:M80"/>
    <mergeCell ref="A64:M64"/>
    <mergeCell ref="A65:M65"/>
    <mergeCell ref="A66:M66"/>
    <mergeCell ref="A67:M67"/>
    <mergeCell ref="A68:M68"/>
    <mergeCell ref="A69:M69"/>
    <mergeCell ref="A58:M58"/>
    <mergeCell ref="A59:M59"/>
    <mergeCell ref="A60:M60"/>
    <mergeCell ref="A61:M61"/>
    <mergeCell ref="A62:M62"/>
    <mergeCell ref="A63:M63"/>
    <mergeCell ref="A52:M52"/>
    <mergeCell ref="A53:M53"/>
    <mergeCell ref="A54:M54"/>
    <mergeCell ref="A55:M55"/>
    <mergeCell ref="A56:M56"/>
    <mergeCell ref="A57:M57"/>
    <mergeCell ref="A43:M43"/>
    <mergeCell ref="A45:M45"/>
    <mergeCell ref="A46:M46"/>
    <mergeCell ref="A47:M47"/>
    <mergeCell ref="A48:M48"/>
    <mergeCell ref="A49:M50"/>
    <mergeCell ref="A37:M37"/>
    <mergeCell ref="A38:M38"/>
    <mergeCell ref="A39:M39"/>
    <mergeCell ref="A40:M40"/>
    <mergeCell ref="A41:M41"/>
    <mergeCell ref="A42:M42"/>
    <mergeCell ref="A30:M30"/>
    <mergeCell ref="A31:M31"/>
    <mergeCell ref="A32:M32"/>
    <mergeCell ref="A33:M33"/>
    <mergeCell ref="A34:M34"/>
    <mergeCell ref="A35:M35"/>
    <mergeCell ref="A23:M23"/>
    <mergeCell ref="A24:M24"/>
    <mergeCell ref="A25:M25"/>
    <mergeCell ref="A26:M26"/>
    <mergeCell ref="A27:M27"/>
    <mergeCell ref="A28:M28"/>
    <mergeCell ref="A8:M14"/>
    <mergeCell ref="A16:M16"/>
    <mergeCell ref="A17:M17"/>
    <mergeCell ref="A18:M19"/>
    <mergeCell ref="A20:M20"/>
    <mergeCell ref="A21:M22"/>
    <mergeCell ref="A1:M1"/>
    <mergeCell ref="A2:M2"/>
    <mergeCell ref="A3:M3"/>
    <mergeCell ref="A5:M5"/>
    <mergeCell ref="A6:F6"/>
    <mergeCell ref="G6:M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42" t="s">
        <v>3876</v>
      </c>
      <c r="B1" s="642"/>
      <c r="C1" s="642"/>
      <c r="D1" s="642"/>
      <c r="E1" s="642"/>
    </row>
    <row r="2" spans="1:5" x14ac:dyDescent="0.25">
      <c r="A2" s="177"/>
      <c r="B2" s="177"/>
      <c r="C2" s="177"/>
      <c r="D2" s="177"/>
      <c r="E2" s="177"/>
    </row>
    <row r="3" spans="1:5" ht="30" x14ac:dyDescent="0.25">
      <c r="A3" s="643" t="s">
        <v>0</v>
      </c>
      <c r="B3" s="647" t="s">
        <v>2204</v>
      </c>
      <c r="C3" s="648"/>
      <c r="D3" s="649"/>
      <c r="E3" s="96" t="s">
        <v>3877</v>
      </c>
    </row>
    <row r="4" spans="1:5" ht="45" x14ac:dyDescent="0.25">
      <c r="A4" s="643"/>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44" t="s">
        <v>3886</v>
      </c>
      <c r="B30" s="645"/>
      <c r="C30" s="646"/>
      <c r="D30" s="122"/>
      <c r="E30" s="122"/>
    </row>
    <row r="31" spans="1:5" x14ac:dyDescent="0.25">
      <c r="A31" s="644" t="s">
        <v>3887</v>
      </c>
      <c r="B31" s="645"/>
      <c r="C31" s="646"/>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43" t="s">
        <v>3890</v>
      </c>
      <c r="B35" s="643" t="s">
        <v>2204</v>
      </c>
      <c r="C35" s="643"/>
      <c r="D35" s="643"/>
      <c r="E35" s="96" t="s">
        <v>3877</v>
      </c>
    </row>
    <row r="36" spans="1:5" ht="45" x14ac:dyDescent="0.25">
      <c r="A36" s="643"/>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44" t="s">
        <v>3901</v>
      </c>
      <c r="B59" s="645"/>
      <c r="C59" s="646"/>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60" t="s">
        <v>2825</v>
      </c>
      <c r="B45" s="861"/>
      <c r="C45" s="861"/>
      <c r="D45" s="861"/>
      <c r="E45" s="861"/>
      <c r="F45" s="861"/>
      <c r="G45" s="862"/>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22" t="s">
        <v>4029</v>
      </c>
      <c r="B1" s="622"/>
      <c r="C1" s="622"/>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51" t="s">
        <v>3226</v>
      </c>
      <c r="B8" s="752"/>
      <c r="C8" s="752"/>
      <c r="D8" s="752"/>
      <c r="E8" s="752"/>
      <c r="F8" s="752"/>
      <c r="G8" s="753"/>
    </row>
    <row r="9" spans="1:7" x14ac:dyDescent="0.25">
      <c r="A9" s="863" t="s">
        <v>3227</v>
      </c>
      <c r="B9" s="864"/>
      <c r="C9" s="864"/>
      <c r="D9" s="864"/>
      <c r="E9" s="864"/>
      <c r="F9" s="864"/>
      <c r="G9" s="865"/>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66" t="s">
        <v>3234</v>
      </c>
      <c r="B23" s="867"/>
      <c r="C23" s="868"/>
      <c r="D23" s="869" t="s">
        <v>3235</v>
      </c>
      <c r="E23" s="869"/>
      <c r="F23" s="869"/>
      <c r="G23" s="869"/>
      <c r="H23" s="869"/>
    </row>
    <row r="24" spans="1:8" x14ac:dyDescent="0.25">
      <c r="A24" s="863" t="s">
        <v>3227</v>
      </c>
      <c r="B24" s="864"/>
      <c r="C24" s="864"/>
      <c r="D24" s="864"/>
      <c r="E24" s="864"/>
      <c r="F24" s="864"/>
      <c r="G24" s="864"/>
      <c r="H24" s="865"/>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63" t="s">
        <v>3243</v>
      </c>
      <c r="B38" s="864"/>
      <c r="C38" s="864"/>
      <c r="D38" s="864"/>
      <c r="E38" s="864"/>
      <c r="F38" s="864"/>
      <c r="G38" s="864"/>
      <c r="H38" s="865"/>
    </row>
    <row r="39" spans="1:8" ht="15" customHeight="1" x14ac:dyDescent="0.25">
      <c r="A39" s="23">
        <v>13</v>
      </c>
      <c r="B39" s="644" t="s">
        <v>3244</v>
      </c>
      <c r="C39" s="646"/>
      <c r="D39" s="23"/>
      <c r="E39" s="221"/>
      <c r="F39" s="221"/>
      <c r="G39" s="221"/>
      <c r="H39" s="23"/>
    </row>
    <row r="40" spans="1:8" ht="15" customHeight="1" x14ac:dyDescent="0.25">
      <c r="A40" s="23">
        <v>14</v>
      </c>
      <c r="B40" s="644" t="s">
        <v>3245</v>
      </c>
      <c r="C40" s="646"/>
      <c r="D40" s="23"/>
      <c r="E40" s="175"/>
      <c r="F40" s="175"/>
      <c r="G40" s="175"/>
      <c r="H40" s="23"/>
    </row>
    <row r="41" spans="1:8" ht="15" customHeight="1" x14ac:dyDescent="0.25">
      <c r="A41" s="23">
        <v>15</v>
      </c>
      <c r="B41" s="644" t="s">
        <v>3246</v>
      </c>
      <c r="C41" s="646"/>
      <c r="D41" s="23"/>
      <c r="E41" s="175"/>
      <c r="F41" s="175"/>
      <c r="G41" s="175"/>
      <c r="H41" s="23"/>
    </row>
    <row r="42" spans="1:8" ht="15" customHeight="1" x14ac:dyDescent="0.25">
      <c r="A42" s="23">
        <v>16</v>
      </c>
      <c r="B42" s="644" t="s">
        <v>3247</v>
      </c>
      <c r="C42" s="646"/>
      <c r="D42" s="23"/>
      <c r="E42" s="175"/>
      <c r="F42" s="175"/>
      <c r="G42" s="175"/>
      <c r="H42" s="23"/>
    </row>
    <row r="43" spans="1:8" ht="15" customHeight="1" x14ac:dyDescent="0.25">
      <c r="A43" s="23">
        <v>17</v>
      </c>
      <c r="B43" s="644" t="s">
        <v>3248</v>
      </c>
      <c r="C43" s="646"/>
      <c r="D43" s="175"/>
      <c r="E43" s="175"/>
      <c r="F43" s="23"/>
      <c r="G43" s="175"/>
      <c r="H43" s="175"/>
    </row>
    <row r="44" spans="1:8" ht="15" customHeight="1" x14ac:dyDescent="0.25">
      <c r="A44" s="23">
        <v>18</v>
      </c>
      <c r="B44" s="644" t="s">
        <v>3249</v>
      </c>
      <c r="C44" s="646"/>
      <c r="D44" s="175"/>
      <c r="E44" s="23"/>
      <c r="F44" s="23"/>
      <c r="G44" s="23"/>
      <c r="H44" s="175"/>
    </row>
    <row r="45" spans="1:8" ht="15" customHeight="1" x14ac:dyDescent="0.25">
      <c r="A45" s="23">
        <v>19</v>
      </c>
      <c r="B45" s="644" t="s">
        <v>3250</v>
      </c>
      <c r="C45" s="646"/>
      <c r="D45" s="175"/>
      <c r="E45" s="23"/>
      <c r="F45" s="23"/>
      <c r="G45" s="23"/>
      <c r="H45" s="175"/>
    </row>
    <row r="46" spans="1:8" ht="15" customHeight="1" x14ac:dyDescent="0.25">
      <c r="A46" s="23">
        <v>20</v>
      </c>
      <c r="B46" s="644" t="s">
        <v>3251</v>
      </c>
      <c r="C46" s="646"/>
      <c r="D46" s="23"/>
      <c r="E46" s="23"/>
      <c r="F46" s="23"/>
      <c r="G46" s="23"/>
      <c r="H46" s="23"/>
    </row>
    <row r="47" spans="1:8" ht="15" customHeight="1" x14ac:dyDescent="0.25">
      <c r="A47" s="872" t="s">
        <v>3252</v>
      </c>
      <c r="B47" s="872"/>
      <c r="C47" s="872"/>
      <c r="D47" s="152"/>
      <c r="E47" s="152"/>
      <c r="F47" s="152"/>
      <c r="G47" s="152"/>
      <c r="H47" s="152"/>
    </row>
    <row r="48" spans="1:8" ht="15" customHeight="1" x14ac:dyDescent="0.25">
      <c r="A48" s="872" t="s">
        <v>3253</v>
      </c>
      <c r="B48" s="872"/>
      <c r="C48" s="872"/>
      <c r="D48" s="870" t="s">
        <v>3254</v>
      </c>
      <c r="E48" s="873" t="s">
        <v>3255</v>
      </c>
      <c r="F48" s="874"/>
      <c r="G48" s="875"/>
      <c r="H48" s="870" t="s">
        <v>3256</v>
      </c>
    </row>
    <row r="49" spans="1:8" ht="15" customHeight="1" x14ac:dyDescent="0.25">
      <c r="A49" s="872" t="s">
        <v>3257</v>
      </c>
      <c r="B49" s="872"/>
      <c r="C49" s="872"/>
      <c r="D49" s="871"/>
      <c r="E49" s="876"/>
      <c r="F49" s="877"/>
      <c r="G49" s="878"/>
      <c r="H49" s="871"/>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879" t="s">
        <v>3261</v>
      </c>
      <c r="B10" s="880"/>
      <c r="C10" s="880"/>
      <c r="D10" s="880"/>
      <c r="E10" s="881"/>
      <c r="F10" s="193"/>
    </row>
    <row r="11" spans="1:6" ht="15" customHeight="1" x14ac:dyDescent="0.25">
      <c r="A11" s="882" t="s">
        <v>3262</v>
      </c>
      <c r="B11" s="883"/>
      <c r="C11" s="883"/>
      <c r="D11" s="883"/>
      <c r="E11" s="884"/>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885" t="s">
        <v>3284</v>
      </c>
      <c r="B32" s="886"/>
      <c r="C32" s="886"/>
      <c r="D32" s="886"/>
      <c r="E32" s="886"/>
      <c r="F32" s="193"/>
    </row>
    <row r="33" spans="1:6" ht="36.75" customHeight="1" x14ac:dyDescent="0.25">
      <c r="A33" s="887" t="s">
        <v>3285</v>
      </c>
      <c r="B33" s="887"/>
      <c r="C33" s="887"/>
      <c r="D33" s="887"/>
      <c r="E33" s="887"/>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888" t="s">
        <v>3298</v>
      </c>
      <c r="B14" s="888"/>
      <c r="C14" s="888"/>
      <c r="D14" s="888"/>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50" t="s">
        <v>2091</v>
      </c>
      <c r="B11" s="750" t="s">
        <v>2203</v>
      </c>
      <c r="C11" s="759" t="s">
        <v>3335</v>
      </c>
      <c r="D11" s="760"/>
      <c r="E11" s="760"/>
      <c r="F11" s="760"/>
      <c r="G11" s="761"/>
    </row>
    <row r="12" spans="1:7" x14ac:dyDescent="0.25">
      <c r="A12" s="750"/>
      <c r="B12" s="750"/>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889" t="s">
        <v>3349</v>
      </c>
      <c r="B22" s="889" t="s">
        <v>3350</v>
      </c>
      <c r="C22" s="860" t="s">
        <v>3351</v>
      </c>
      <c r="D22" s="862"/>
      <c r="E22" s="889" t="s">
        <v>3352</v>
      </c>
    </row>
    <row r="23" spans="1:7" ht="60" x14ac:dyDescent="0.25">
      <c r="A23" s="890"/>
      <c r="B23" s="890"/>
      <c r="C23" s="92" t="s">
        <v>3353</v>
      </c>
      <c r="D23" s="92" t="s">
        <v>3354</v>
      </c>
      <c r="E23" s="890"/>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51" t="s">
        <v>3360</v>
      </c>
      <c r="B14" s="752"/>
      <c r="C14" s="753"/>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51" t="s">
        <v>3369</v>
      </c>
      <c r="B20" s="752"/>
      <c r="C20" s="753"/>
    </row>
    <row r="21" spans="1:3" x14ac:dyDescent="0.25">
      <c r="A21" s="891" t="s">
        <v>3370</v>
      </c>
      <c r="B21" s="892"/>
      <c r="C21" s="893"/>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894" t="s">
        <v>3381</v>
      </c>
      <c r="B27" s="894"/>
      <c r="C27" s="894"/>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63" t="s">
        <v>3395</v>
      </c>
      <c r="B35" s="864"/>
      <c r="C35" s="865"/>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60" t="s">
        <v>3415</v>
      </c>
      <c r="B46" s="861"/>
      <c r="C46" s="862"/>
    </row>
    <row r="47" spans="1:3" x14ac:dyDescent="0.25">
      <c r="A47" s="105" t="s">
        <v>3416</v>
      </c>
      <c r="B47" s="51" t="s">
        <v>3417</v>
      </c>
      <c r="C47" s="53">
        <f>C26+C34-C45</f>
        <v>0</v>
      </c>
    </row>
    <row r="48" spans="1:3" x14ac:dyDescent="0.25">
      <c r="A48" s="863" t="s">
        <v>3418</v>
      </c>
      <c r="B48" s="864"/>
      <c r="C48" s="865"/>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869" t="s">
        <v>3451</v>
      </c>
      <c r="B26" s="869"/>
      <c r="C26" s="869"/>
      <c r="D26" s="869"/>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99" t="s">
        <v>4376</v>
      </c>
      <c r="B1" s="899"/>
      <c r="C1" s="899"/>
      <c r="D1" s="516"/>
      <c r="E1" s="516"/>
      <c r="F1" s="516"/>
      <c r="G1" s="516"/>
      <c r="H1" s="516"/>
      <c r="I1" s="516"/>
    </row>
    <row r="2" spans="1:9" x14ac:dyDescent="0.25">
      <c r="A2" s="516"/>
      <c r="B2" s="516"/>
      <c r="C2" s="516"/>
      <c r="D2" s="516"/>
      <c r="E2" s="516"/>
      <c r="F2" s="516"/>
      <c r="G2" s="516"/>
      <c r="H2" s="516"/>
      <c r="I2" s="516"/>
    </row>
    <row r="3" spans="1:9" x14ac:dyDescent="0.25">
      <c r="A3" s="900" t="s">
        <v>4377</v>
      </c>
      <c r="B3" s="901"/>
      <c r="C3" s="902"/>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03" t="s">
        <v>4381</v>
      </c>
      <c r="B8" s="903"/>
      <c r="C8" s="903"/>
      <c r="D8" s="516"/>
      <c r="E8" s="516"/>
      <c r="F8" s="516"/>
      <c r="G8" s="516"/>
      <c r="H8" s="516"/>
      <c r="I8" s="516"/>
    </row>
    <row r="9" spans="1:9" x14ac:dyDescent="0.25">
      <c r="A9" s="516"/>
      <c r="B9" s="516"/>
      <c r="C9" s="516"/>
      <c r="D9" s="516"/>
      <c r="E9" s="516"/>
      <c r="F9" s="516"/>
      <c r="G9" s="516"/>
      <c r="H9" s="516"/>
      <c r="I9" s="516"/>
    </row>
    <row r="10" spans="1:9" ht="15" customHeight="1" x14ac:dyDescent="0.25">
      <c r="A10" s="903" t="s">
        <v>4382</v>
      </c>
      <c r="B10" s="903"/>
      <c r="C10" s="903"/>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04" t="s">
        <v>4387</v>
      </c>
      <c r="B16" s="905"/>
      <c r="C16" s="906"/>
      <c r="D16" s="516"/>
      <c r="E16" s="516"/>
      <c r="F16" s="516"/>
      <c r="G16" s="516"/>
      <c r="H16" s="516"/>
      <c r="I16" s="516"/>
    </row>
    <row r="17" spans="1:9" x14ac:dyDescent="0.25">
      <c r="A17" s="520"/>
      <c r="B17" s="521" t="s">
        <v>4388</v>
      </c>
      <c r="C17" s="518"/>
      <c r="D17" s="516"/>
      <c r="E17" s="516"/>
      <c r="F17" s="516"/>
      <c r="G17" s="516"/>
      <c r="H17" s="516"/>
      <c r="I17" s="516"/>
    </row>
    <row r="18" spans="1:9" x14ac:dyDescent="0.25">
      <c r="A18" s="904" t="s">
        <v>1982</v>
      </c>
      <c r="B18" s="905"/>
      <c r="C18" s="906"/>
      <c r="D18" s="516"/>
      <c r="E18" s="516"/>
      <c r="F18" s="516"/>
      <c r="G18" s="516"/>
      <c r="H18" s="516"/>
      <c r="I18" s="516"/>
    </row>
    <row r="19" spans="1:9" x14ac:dyDescent="0.25">
      <c r="A19" s="520"/>
      <c r="B19" s="522" t="s">
        <v>4389</v>
      </c>
      <c r="C19" s="518"/>
      <c r="D19" s="516"/>
      <c r="E19" s="516"/>
      <c r="F19" s="516"/>
      <c r="G19" s="516"/>
      <c r="H19" s="516"/>
      <c r="I19" s="516"/>
    </row>
    <row r="20" spans="1:9" x14ac:dyDescent="0.25">
      <c r="A20" s="895" t="s">
        <v>4390</v>
      </c>
      <c r="B20" s="895"/>
      <c r="C20" s="895"/>
      <c r="D20" s="516"/>
      <c r="E20" s="516"/>
      <c r="F20" s="516"/>
      <c r="G20" s="516"/>
      <c r="H20" s="516"/>
      <c r="I20" s="516"/>
    </row>
    <row r="21" spans="1:9" x14ac:dyDescent="0.25">
      <c r="A21" s="520"/>
      <c r="B21" s="522" t="s">
        <v>4391</v>
      </c>
      <c r="C21" s="518"/>
      <c r="D21" s="516"/>
      <c r="E21" s="516"/>
      <c r="F21" s="516"/>
      <c r="G21" s="516"/>
      <c r="H21" s="516"/>
      <c r="I21" s="516"/>
    </row>
    <row r="22" spans="1:9" x14ac:dyDescent="0.25">
      <c r="A22" s="896" t="s">
        <v>4392</v>
      </c>
      <c r="B22" s="897"/>
      <c r="C22" s="898"/>
      <c r="D22" s="516"/>
      <c r="E22" s="516"/>
      <c r="F22" s="516"/>
      <c r="G22" s="516"/>
      <c r="H22" s="516"/>
      <c r="I22" s="516"/>
    </row>
    <row r="23" spans="1:9" x14ac:dyDescent="0.25">
      <c r="A23" s="520"/>
      <c r="B23" s="522" t="s">
        <v>4393</v>
      </c>
      <c r="C23" s="518"/>
      <c r="D23" s="516"/>
      <c r="E23" s="516"/>
      <c r="F23" s="516"/>
      <c r="G23" s="516"/>
      <c r="H23" s="516"/>
      <c r="I23" s="516"/>
    </row>
    <row r="24" spans="1:9" x14ac:dyDescent="0.25">
      <c r="A24" s="896" t="s">
        <v>4394</v>
      </c>
      <c r="B24" s="897"/>
      <c r="C24" s="898"/>
      <c r="D24" s="516"/>
      <c r="E24" s="516"/>
      <c r="F24" s="516"/>
      <c r="G24" s="516"/>
      <c r="H24" s="516"/>
      <c r="I24" s="516"/>
    </row>
    <row r="25" spans="1:9" x14ac:dyDescent="0.25">
      <c r="A25" s="520"/>
      <c r="B25" s="522" t="s">
        <v>4395</v>
      </c>
      <c r="C25" s="518"/>
      <c r="D25" s="516"/>
      <c r="E25" s="516"/>
      <c r="F25" s="516"/>
      <c r="G25" s="516"/>
      <c r="H25" s="516"/>
      <c r="I25" s="516"/>
    </row>
    <row r="26" spans="1:9" x14ac:dyDescent="0.25">
      <c r="A26" s="896" t="s">
        <v>4396</v>
      </c>
      <c r="B26" s="897"/>
      <c r="C26" s="898"/>
      <c r="D26" s="516"/>
      <c r="E26" s="516"/>
      <c r="F26" s="516"/>
      <c r="G26" s="516"/>
      <c r="H26" s="516"/>
      <c r="I26" s="516"/>
    </row>
    <row r="27" spans="1:9" x14ac:dyDescent="0.25">
      <c r="A27" s="520"/>
      <c r="B27" s="522" t="s">
        <v>4397</v>
      </c>
      <c r="C27" s="518"/>
      <c r="D27" s="516"/>
      <c r="E27" s="516"/>
      <c r="F27" s="516"/>
      <c r="G27" s="516"/>
      <c r="H27" s="516"/>
      <c r="I27" s="516"/>
    </row>
    <row r="28" spans="1:9" x14ac:dyDescent="0.25">
      <c r="A28" s="896" t="s">
        <v>4398</v>
      </c>
      <c r="B28" s="897"/>
      <c r="C28" s="898"/>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96" t="s">
        <v>4401</v>
      </c>
      <c r="B30" s="897"/>
      <c r="C30" s="898"/>
      <c r="D30" s="516"/>
      <c r="E30" s="516"/>
      <c r="F30" s="516"/>
      <c r="G30" s="516"/>
      <c r="H30" s="516"/>
      <c r="I30" s="516"/>
    </row>
    <row r="31" spans="1:9" x14ac:dyDescent="0.25">
      <c r="A31" s="521" t="s">
        <v>3802</v>
      </c>
      <c r="B31" s="909"/>
      <c r="C31" s="909"/>
      <c r="D31" s="516"/>
      <c r="E31" s="516"/>
      <c r="F31" s="516"/>
      <c r="G31" s="516"/>
      <c r="H31" s="516"/>
      <c r="I31" s="516"/>
    </row>
    <row r="32" spans="1:9" x14ac:dyDescent="0.25">
      <c r="A32" s="521" t="s">
        <v>3461</v>
      </c>
      <c r="B32" s="910"/>
      <c r="C32" s="911"/>
      <c r="D32" s="516"/>
      <c r="E32" s="516"/>
      <c r="F32" s="516"/>
      <c r="G32" s="516"/>
      <c r="H32" s="516"/>
      <c r="I32" s="516"/>
    </row>
    <row r="33" spans="1:9" x14ac:dyDescent="0.25">
      <c r="A33" s="521" t="s">
        <v>4402</v>
      </c>
      <c r="B33" s="910"/>
      <c r="C33" s="911"/>
      <c r="D33" s="516"/>
      <c r="E33" s="516"/>
      <c r="F33" s="516"/>
      <c r="G33" s="516"/>
      <c r="H33" s="516"/>
      <c r="I33" s="516"/>
    </row>
    <row r="34" spans="1:9" x14ac:dyDescent="0.25">
      <c r="A34" s="521" t="s">
        <v>4403</v>
      </c>
      <c r="B34" s="910"/>
      <c r="C34" s="911"/>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12" t="s">
        <v>4404</v>
      </c>
      <c r="B36" s="913"/>
      <c r="C36" s="914"/>
      <c r="D36" s="516"/>
      <c r="E36" s="516"/>
      <c r="F36" s="516"/>
      <c r="G36" s="516"/>
      <c r="H36" s="516"/>
      <c r="I36" s="516"/>
    </row>
    <row r="37" spans="1:9" ht="25.5" x14ac:dyDescent="0.25">
      <c r="A37" s="521" t="s">
        <v>4405</v>
      </c>
      <c r="B37" s="910"/>
      <c r="C37" s="911"/>
      <c r="D37" s="516"/>
      <c r="E37" s="516"/>
      <c r="F37" s="516"/>
      <c r="G37" s="516"/>
      <c r="H37" s="516"/>
      <c r="I37" s="516"/>
    </row>
    <row r="38" spans="1:9" ht="25.5" x14ac:dyDescent="0.25">
      <c r="A38" s="521" t="s">
        <v>4406</v>
      </c>
      <c r="B38" s="907"/>
      <c r="C38" s="908"/>
      <c r="D38" s="516"/>
      <c r="E38" s="516"/>
      <c r="F38" s="516"/>
      <c r="G38" s="516"/>
      <c r="H38" s="516"/>
      <c r="I38" s="516"/>
    </row>
    <row r="39" spans="1:9" x14ac:dyDescent="0.25">
      <c r="A39" s="896" t="s">
        <v>4407</v>
      </c>
      <c r="B39" s="897"/>
      <c r="C39" s="897"/>
      <c r="D39" s="516"/>
      <c r="E39" s="516"/>
      <c r="F39" s="516"/>
      <c r="G39" s="516"/>
      <c r="H39" s="516"/>
      <c r="I39" s="516"/>
    </row>
    <row r="40" spans="1:9" ht="38.25" x14ac:dyDescent="0.25">
      <c r="A40" s="521" t="s">
        <v>4408</v>
      </c>
      <c r="B40" s="907"/>
      <c r="C40" s="908"/>
      <c r="D40" s="516"/>
      <c r="E40" s="516"/>
      <c r="F40" s="516"/>
      <c r="G40" s="516"/>
      <c r="H40" s="516"/>
      <c r="I40" s="516"/>
    </row>
    <row r="41" spans="1:9" x14ac:dyDescent="0.25">
      <c r="A41" s="522" t="s">
        <v>1231</v>
      </c>
      <c r="B41" s="907"/>
      <c r="C41" s="908"/>
      <c r="D41" s="516"/>
      <c r="E41" s="516"/>
      <c r="F41" s="516"/>
      <c r="G41" s="516"/>
      <c r="H41" s="516"/>
      <c r="I41" s="516"/>
    </row>
    <row r="42" spans="1:9" x14ac:dyDescent="0.25">
      <c r="A42" s="522" t="s">
        <v>4403</v>
      </c>
      <c r="B42" s="907"/>
      <c r="C42" s="908"/>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07"/>
      <c r="C44" s="908"/>
      <c r="D44" s="516"/>
      <c r="E44" s="516"/>
      <c r="F44" s="516"/>
      <c r="G44" s="516"/>
      <c r="H44" s="516"/>
      <c r="I44" s="516"/>
    </row>
    <row r="45" spans="1:9" x14ac:dyDescent="0.25">
      <c r="A45" s="522" t="s">
        <v>1702</v>
      </c>
      <c r="B45" s="907"/>
      <c r="C45" s="908"/>
      <c r="D45" s="516"/>
      <c r="E45" s="516"/>
      <c r="F45" s="516"/>
      <c r="G45" s="516"/>
      <c r="H45" s="516"/>
      <c r="I45" s="516"/>
    </row>
    <row r="46" spans="1:9" x14ac:dyDescent="0.25">
      <c r="A46" s="522" t="s">
        <v>4409</v>
      </c>
      <c r="B46" s="907"/>
      <c r="C46" s="908"/>
      <c r="D46" s="516"/>
      <c r="E46" s="516"/>
      <c r="F46" s="516"/>
      <c r="G46" s="516"/>
      <c r="H46" s="516"/>
      <c r="I46" s="516"/>
    </row>
    <row r="47" spans="1:9" ht="101.25" customHeight="1" x14ac:dyDescent="0.25">
      <c r="A47" s="903" t="s">
        <v>4410</v>
      </c>
      <c r="B47" s="903"/>
      <c r="C47" s="903"/>
      <c r="D47" s="516"/>
      <c r="E47" s="516"/>
      <c r="F47" s="516"/>
      <c r="G47" s="516"/>
      <c r="H47" s="516"/>
      <c r="I47" s="516"/>
    </row>
    <row r="48" spans="1:9" x14ac:dyDescent="0.25">
      <c r="A48" s="516"/>
      <c r="B48" s="516"/>
      <c r="C48" s="516"/>
      <c r="D48" s="516"/>
      <c r="E48" s="516"/>
      <c r="F48" s="516"/>
      <c r="G48" s="516"/>
      <c r="H48" s="516"/>
      <c r="I48" s="516"/>
    </row>
    <row r="49" spans="1:9" x14ac:dyDescent="0.25">
      <c r="A49" s="915" t="s">
        <v>4411</v>
      </c>
      <c r="B49" s="916"/>
      <c r="C49" s="917"/>
      <c r="D49" s="516"/>
      <c r="E49" s="516"/>
      <c r="F49" s="516"/>
      <c r="G49" s="516"/>
      <c r="H49" s="516"/>
      <c r="I49" s="516"/>
    </row>
    <row r="50" spans="1:9" x14ac:dyDescent="0.25">
      <c r="A50" s="522" t="s">
        <v>4412</v>
      </c>
      <c r="B50" s="907"/>
      <c r="C50" s="908"/>
      <c r="D50" s="516"/>
      <c r="E50" s="516"/>
      <c r="F50" s="516"/>
      <c r="G50" s="516"/>
      <c r="H50" s="516"/>
      <c r="I50" s="516"/>
    </row>
    <row r="51" spans="1:9" x14ac:dyDescent="0.25">
      <c r="A51" s="522" t="s">
        <v>4413</v>
      </c>
      <c r="B51" s="907"/>
      <c r="C51" s="908"/>
      <c r="D51" s="516"/>
      <c r="E51" s="516"/>
      <c r="F51" s="516"/>
      <c r="G51" s="516"/>
      <c r="H51" s="516"/>
      <c r="I51" s="516"/>
    </row>
    <row r="52" spans="1:9" x14ac:dyDescent="0.25">
      <c r="A52" s="522" t="s">
        <v>4414</v>
      </c>
      <c r="B52" s="907"/>
      <c r="C52" s="908"/>
      <c r="D52" s="516"/>
      <c r="E52" s="516"/>
      <c r="F52" s="516"/>
      <c r="G52" s="516"/>
      <c r="H52" s="516"/>
      <c r="I52" s="516"/>
    </row>
    <row r="53" spans="1:9" x14ac:dyDescent="0.25">
      <c r="A53" s="522" t="s">
        <v>4415</v>
      </c>
      <c r="B53" s="907"/>
      <c r="C53" s="908"/>
      <c r="D53" s="516"/>
      <c r="E53" s="516"/>
      <c r="F53" s="516"/>
      <c r="G53" s="516"/>
      <c r="H53" s="516"/>
      <c r="I53" s="516"/>
    </row>
    <row r="54" spans="1:9" x14ac:dyDescent="0.25">
      <c r="A54" s="522" t="s">
        <v>4416</v>
      </c>
      <c r="B54" s="907"/>
      <c r="C54" s="908"/>
      <c r="D54" s="516"/>
      <c r="E54" s="516"/>
      <c r="F54" s="516"/>
      <c r="G54" s="516"/>
      <c r="H54" s="516"/>
      <c r="I54" s="516"/>
    </row>
    <row r="55" spans="1:9" x14ac:dyDescent="0.25">
      <c r="A55" s="522" t="s">
        <v>4417</v>
      </c>
      <c r="B55" s="907"/>
      <c r="C55" s="908"/>
      <c r="D55" s="516"/>
      <c r="E55" s="516"/>
      <c r="F55" s="516"/>
      <c r="G55" s="516"/>
      <c r="H55" s="516"/>
      <c r="I55" s="516"/>
    </row>
    <row r="56" spans="1:9" x14ac:dyDescent="0.25">
      <c r="A56" s="522" t="s">
        <v>4418</v>
      </c>
      <c r="B56" s="907"/>
      <c r="C56" s="908"/>
      <c r="D56" s="516"/>
      <c r="E56" s="516"/>
      <c r="F56" s="516"/>
      <c r="G56" s="516"/>
      <c r="H56" s="516"/>
      <c r="I56" s="516"/>
    </row>
    <row r="57" spans="1:9" x14ac:dyDescent="0.25">
      <c r="A57" s="516"/>
      <c r="B57" s="516"/>
      <c r="C57" s="516"/>
      <c r="D57" s="516"/>
      <c r="E57" s="516"/>
      <c r="F57" s="516"/>
      <c r="G57" s="516"/>
      <c r="H57" s="516"/>
      <c r="I57" s="516"/>
    </row>
    <row r="58" spans="1:9" x14ac:dyDescent="0.25">
      <c r="A58" s="915" t="s">
        <v>4419</v>
      </c>
      <c r="B58" s="916"/>
      <c r="C58" s="917"/>
      <c r="D58" s="516"/>
      <c r="E58" s="516"/>
      <c r="F58" s="516"/>
      <c r="G58" s="516"/>
      <c r="H58" s="516"/>
      <c r="I58" s="516"/>
    </row>
    <row r="59" spans="1:9" x14ac:dyDescent="0.25">
      <c r="A59" s="522" t="s">
        <v>4420</v>
      </c>
      <c r="B59" s="907"/>
      <c r="C59" s="908"/>
      <c r="D59" s="516"/>
      <c r="E59" s="516"/>
      <c r="F59" s="516"/>
      <c r="G59" s="516"/>
      <c r="H59" s="516"/>
      <c r="I59" s="516"/>
    </row>
    <row r="60" spans="1:9" x14ac:dyDescent="0.25">
      <c r="A60" s="522" t="s">
        <v>4421</v>
      </c>
      <c r="B60" s="907"/>
      <c r="C60" s="908"/>
      <c r="D60" s="516"/>
      <c r="E60" s="516"/>
      <c r="F60" s="516"/>
      <c r="G60" s="516"/>
      <c r="H60" s="516"/>
      <c r="I60" s="516"/>
    </row>
    <row r="61" spans="1:9" x14ac:dyDescent="0.25">
      <c r="A61" s="516"/>
      <c r="B61" s="516"/>
      <c r="C61" s="516"/>
      <c r="D61" s="516"/>
      <c r="E61" s="516"/>
      <c r="F61" s="516"/>
      <c r="G61" s="516"/>
      <c r="H61" s="516"/>
      <c r="I61" s="516"/>
    </row>
    <row r="62" spans="1:9" x14ac:dyDescent="0.25">
      <c r="A62" s="927" t="s">
        <v>4422</v>
      </c>
      <c r="B62" s="927"/>
      <c r="C62" s="927"/>
      <c r="D62" s="927"/>
      <c r="E62" s="927"/>
      <c r="F62" s="523"/>
      <c r="G62" s="516"/>
      <c r="H62" s="516"/>
      <c r="I62" s="516"/>
    </row>
    <row r="63" spans="1:9" x14ac:dyDescent="0.25">
      <c r="A63" s="928" t="s">
        <v>4423</v>
      </c>
      <c r="B63" s="929"/>
      <c r="C63" s="929"/>
      <c r="D63" s="929"/>
      <c r="E63" s="930"/>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31" t="s">
        <v>4439</v>
      </c>
      <c r="B73" s="932"/>
      <c r="C73" s="932"/>
      <c r="D73" s="932"/>
      <c r="E73" s="932"/>
      <c r="F73" s="933"/>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34" t="s">
        <v>4456</v>
      </c>
      <c r="B84" s="934"/>
      <c r="C84" s="934"/>
      <c r="D84" s="934"/>
      <c r="E84" s="934"/>
      <c r="F84" s="934"/>
      <c r="G84" s="934"/>
      <c r="H84" s="516"/>
      <c r="I84" s="516"/>
    </row>
    <row r="85" spans="1:9" ht="18" customHeight="1" x14ac:dyDescent="0.25">
      <c r="A85" s="918" t="s">
        <v>4457</v>
      </c>
      <c r="B85" s="919"/>
      <c r="C85" s="920"/>
      <c r="D85" s="522" t="s">
        <v>4388</v>
      </c>
      <c r="E85" s="518"/>
      <c r="F85" s="531" t="s">
        <v>4426</v>
      </c>
      <c r="G85" s="518"/>
      <c r="H85" s="532"/>
      <c r="I85" s="532"/>
    </row>
    <row r="86" spans="1:9" ht="38.25" x14ac:dyDescent="0.25">
      <c r="A86" s="921" t="s">
        <v>4458</v>
      </c>
      <c r="B86" s="923"/>
      <c r="C86" s="521" t="s">
        <v>4459</v>
      </c>
      <c r="D86" s="522" t="s">
        <v>4389</v>
      </c>
      <c r="E86" s="518"/>
      <c r="F86" s="532"/>
      <c r="G86" s="532"/>
      <c r="H86" s="532"/>
      <c r="I86" s="532"/>
    </row>
    <row r="87" spans="1:9" ht="38.25" x14ac:dyDescent="0.25">
      <c r="A87" s="922"/>
      <c r="B87" s="924"/>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25" t="s">
        <v>4463</v>
      </c>
      <c r="B89" s="925"/>
      <c r="C89" s="925"/>
      <c r="D89" s="522" t="s">
        <v>4395</v>
      </c>
      <c r="E89" s="518"/>
      <c r="F89" s="532"/>
      <c r="G89" s="532"/>
      <c r="H89" s="532"/>
      <c r="I89" s="532"/>
    </row>
    <row r="90" spans="1:9" ht="15" customHeight="1" x14ac:dyDescent="0.25">
      <c r="A90" s="925" t="s">
        <v>4464</v>
      </c>
      <c r="B90" s="925"/>
      <c r="C90" s="925"/>
      <c r="D90" s="522" t="s">
        <v>4397</v>
      </c>
      <c r="E90" s="518"/>
      <c r="F90" s="532"/>
      <c r="G90" s="532"/>
      <c r="H90" s="532"/>
      <c r="I90" s="532"/>
    </row>
    <row r="91" spans="1:9" ht="21" customHeight="1" x14ac:dyDescent="0.25">
      <c r="A91" s="926" t="s">
        <v>4465</v>
      </c>
      <c r="B91" s="926"/>
      <c r="C91" s="926"/>
      <c r="D91" s="534" t="s">
        <v>4399</v>
      </c>
      <c r="E91" s="535"/>
      <c r="F91" s="532"/>
      <c r="G91" s="532"/>
      <c r="H91" s="532"/>
      <c r="I91" s="532"/>
    </row>
    <row r="92" spans="1:9" ht="27.75" customHeight="1" x14ac:dyDescent="0.25">
      <c r="A92" s="925" t="s">
        <v>4466</v>
      </c>
      <c r="B92" s="925"/>
      <c r="C92" s="925"/>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40" t="s">
        <v>4467</v>
      </c>
      <c r="B94" s="940"/>
      <c r="C94" s="940"/>
      <c r="D94" s="538"/>
      <c r="E94" s="538"/>
      <c r="F94" s="516"/>
      <c r="G94" s="516"/>
      <c r="H94" s="516"/>
      <c r="I94" s="516"/>
    </row>
    <row r="95" spans="1:9" x14ac:dyDescent="0.25">
      <c r="A95" s="927" t="s">
        <v>4468</v>
      </c>
      <c r="B95" s="927"/>
      <c r="C95" s="927"/>
      <c r="D95" s="538"/>
      <c r="E95" s="538"/>
      <c r="F95" s="516"/>
      <c r="G95" s="516"/>
      <c r="H95" s="516"/>
      <c r="I95" s="516"/>
    </row>
    <row r="96" spans="1:9" ht="126.75" customHeight="1" x14ac:dyDescent="0.25">
      <c r="A96" s="903" t="s">
        <v>4469</v>
      </c>
      <c r="B96" s="903"/>
      <c r="C96" s="903"/>
      <c r="D96" s="539"/>
      <c r="E96" s="539"/>
      <c r="F96" s="516"/>
      <c r="G96" s="516"/>
      <c r="H96" s="516"/>
      <c r="I96" s="516"/>
    </row>
    <row r="97" spans="1:9" ht="17.25" customHeight="1" x14ac:dyDescent="0.25">
      <c r="A97" s="935" t="s">
        <v>4470</v>
      </c>
      <c r="B97" s="935"/>
      <c r="C97" s="935"/>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41" t="s">
        <v>4478</v>
      </c>
      <c r="B105" s="942"/>
      <c r="C105" s="943"/>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35" t="s">
        <v>4483</v>
      </c>
      <c r="B110" s="935"/>
      <c r="C110" s="935"/>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35" t="s">
        <v>4488</v>
      </c>
      <c r="B115" s="935"/>
      <c r="C115" s="935"/>
      <c r="D115" s="935"/>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27" t="s">
        <v>4516</v>
      </c>
      <c r="B129" s="927"/>
      <c r="C129" s="927"/>
      <c r="D129" s="927"/>
      <c r="E129" s="927"/>
      <c r="F129" s="927"/>
      <c r="G129" s="927"/>
      <c r="H129" s="516"/>
      <c r="I129" s="516"/>
    </row>
    <row r="130" spans="1:9" ht="15" customHeight="1" x14ac:dyDescent="0.25">
      <c r="A130" s="936" t="s">
        <v>4517</v>
      </c>
      <c r="B130" s="936"/>
      <c r="C130" s="936"/>
      <c r="D130" s="936" t="s">
        <v>4518</v>
      </c>
      <c r="E130" s="936"/>
      <c r="F130" s="936"/>
      <c r="G130" s="936"/>
      <c r="H130" s="516"/>
      <c r="I130" s="516"/>
    </row>
    <row r="131" spans="1:9" ht="15" customHeight="1" x14ac:dyDescent="0.25">
      <c r="A131" s="937" t="s">
        <v>4519</v>
      </c>
      <c r="B131" s="937"/>
      <c r="C131" s="937"/>
      <c r="D131" s="938" t="s">
        <v>4520</v>
      </c>
      <c r="E131" s="939"/>
      <c r="F131" s="938" t="s">
        <v>4521</v>
      </c>
      <c r="G131" s="939"/>
      <c r="H131" s="516"/>
      <c r="I131" s="516"/>
    </row>
    <row r="132" spans="1:9" ht="15" customHeight="1" x14ac:dyDescent="0.25">
      <c r="A132" s="925" t="s">
        <v>4522</v>
      </c>
      <c r="B132" s="925"/>
      <c r="C132" s="925"/>
      <c r="D132" s="522" t="s">
        <v>4388</v>
      </c>
      <c r="E132" s="518"/>
      <c r="F132" s="521" t="s">
        <v>4389</v>
      </c>
      <c r="G132" s="543"/>
      <c r="H132" s="516"/>
      <c r="I132" s="516"/>
    </row>
    <row r="133" spans="1:9" ht="30" customHeight="1" x14ac:dyDescent="0.25">
      <c r="A133" s="925" t="s">
        <v>4523</v>
      </c>
      <c r="B133" s="925" t="s">
        <v>4524</v>
      </c>
      <c r="C133" s="925"/>
      <c r="D133" s="522" t="s">
        <v>4525</v>
      </c>
      <c r="E133" s="518"/>
      <c r="F133" s="522" t="s">
        <v>4526</v>
      </c>
      <c r="G133" s="544"/>
      <c r="H133" s="516"/>
      <c r="I133" s="516"/>
    </row>
    <row r="134" spans="1:9" ht="29.25" customHeight="1" x14ac:dyDescent="0.25">
      <c r="A134" s="925"/>
      <c r="B134" s="925" t="s">
        <v>4527</v>
      </c>
      <c r="C134" s="925"/>
      <c r="D134" s="522" t="s">
        <v>4528</v>
      </c>
      <c r="E134" s="518"/>
      <c r="F134" s="522" t="s">
        <v>4529</v>
      </c>
      <c r="G134" s="518"/>
      <c r="H134" s="516"/>
      <c r="I134" s="516"/>
    </row>
    <row r="135" spans="1:9" ht="15" customHeight="1" x14ac:dyDescent="0.25">
      <c r="A135" s="925"/>
      <c r="B135" s="925" t="s">
        <v>4530</v>
      </c>
      <c r="C135" s="925"/>
      <c r="D135" s="522" t="s">
        <v>4531</v>
      </c>
      <c r="E135" s="518"/>
      <c r="F135" s="522" t="s">
        <v>4532</v>
      </c>
      <c r="G135" s="518"/>
      <c r="H135" s="516"/>
      <c r="I135" s="516"/>
    </row>
    <row r="136" spans="1:9" ht="24.75" customHeight="1" x14ac:dyDescent="0.25">
      <c r="A136" s="921" t="s">
        <v>4533</v>
      </c>
      <c r="B136" s="925" t="s">
        <v>4534</v>
      </c>
      <c r="C136" s="925"/>
      <c r="D136" s="522" t="s">
        <v>4535</v>
      </c>
      <c r="E136" s="518"/>
      <c r="F136" s="522" t="s">
        <v>4536</v>
      </c>
      <c r="G136" s="518"/>
      <c r="H136" s="516"/>
      <c r="I136" s="516"/>
    </row>
    <row r="137" spans="1:9" ht="35.25" customHeight="1" x14ac:dyDescent="0.25">
      <c r="A137" s="922"/>
      <c r="B137" s="925" t="s">
        <v>4537</v>
      </c>
      <c r="C137" s="925"/>
      <c r="D137" s="522" t="s">
        <v>4538</v>
      </c>
      <c r="E137" s="518"/>
      <c r="F137" s="522" t="s">
        <v>4539</v>
      </c>
      <c r="G137" s="518"/>
      <c r="H137" s="516"/>
      <c r="I137" s="516"/>
    </row>
    <row r="138" spans="1:9" ht="30.75" customHeight="1" x14ac:dyDescent="0.25">
      <c r="A138" s="922"/>
      <c r="B138" s="925" t="s">
        <v>4540</v>
      </c>
      <c r="C138" s="925"/>
      <c r="D138" s="522" t="s">
        <v>4541</v>
      </c>
      <c r="E138" s="518"/>
      <c r="F138" s="522" t="s">
        <v>4542</v>
      </c>
      <c r="G138" s="518"/>
      <c r="H138" s="516"/>
      <c r="I138" s="516"/>
    </row>
    <row r="139" spans="1:9" ht="15" customHeight="1" x14ac:dyDescent="0.25">
      <c r="A139" s="918" t="s">
        <v>4543</v>
      </c>
      <c r="B139" s="919"/>
      <c r="C139" s="920"/>
      <c r="D139" s="522" t="s">
        <v>4399</v>
      </c>
      <c r="E139" s="518"/>
      <c r="F139" s="522" t="s">
        <v>4433</v>
      </c>
      <c r="G139" s="518"/>
      <c r="H139" s="516"/>
      <c r="I139" s="516"/>
    </row>
    <row r="140" spans="1:9" ht="15" customHeight="1" x14ac:dyDescent="0.25">
      <c r="A140" s="925" t="s">
        <v>4544</v>
      </c>
      <c r="B140" s="925"/>
      <c r="C140" s="925"/>
      <c r="D140" s="522" t="s">
        <v>4435</v>
      </c>
      <c r="E140" s="518"/>
      <c r="F140" s="522" t="s">
        <v>4436</v>
      </c>
      <c r="G140" s="518"/>
      <c r="H140" s="516"/>
      <c r="I140" s="516"/>
    </row>
    <row r="141" spans="1:9" ht="15" customHeight="1" x14ac:dyDescent="0.25">
      <c r="A141" s="925" t="s">
        <v>4545</v>
      </c>
      <c r="B141" s="925"/>
      <c r="C141" s="925"/>
      <c r="D141" s="522" t="s">
        <v>4438</v>
      </c>
      <c r="E141" s="518"/>
      <c r="F141" s="522" t="s">
        <v>4440</v>
      </c>
      <c r="G141" s="518"/>
      <c r="H141" s="516"/>
      <c r="I141" s="516"/>
    </row>
    <row r="142" spans="1:9" ht="15" customHeight="1" x14ac:dyDescent="0.25">
      <c r="A142" s="925" t="s">
        <v>4546</v>
      </c>
      <c r="B142" s="925"/>
      <c r="C142" s="925"/>
      <c r="D142" s="944" t="s">
        <v>4442</v>
      </c>
      <c r="E142" s="945"/>
      <c r="F142" s="944" t="s">
        <v>4443</v>
      </c>
      <c r="G142" s="945"/>
      <c r="H142" s="516"/>
      <c r="I142" s="516"/>
    </row>
    <row r="143" spans="1:9" x14ac:dyDescent="0.25">
      <c r="A143" s="522" t="s">
        <v>4547</v>
      </c>
      <c r="B143" s="522" t="s">
        <v>4444</v>
      </c>
      <c r="C143" s="518"/>
      <c r="D143" s="944"/>
      <c r="E143" s="945"/>
      <c r="F143" s="944"/>
      <c r="G143" s="945"/>
      <c r="H143" s="516"/>
      <c r="I143" s="516"/>
    </row>
    <row r="144" spans="1:9" ht="15" customHeight="1" x14ac:dyDescent="0.25">
      <c r="A144" s="944" t="s">
        <v>4548</v>
      </c>
      <c r="B144" s="925" t="s">
        <v>4549</v>
      </c>
      <c r="C144" s="925"/>
      <c r="D144" s="522" t="s">
        <v>4550</v>
      </c>
      <c r="E144" s="544"/>
      <c r="F144" s="522" t="s">
        <v>4551</v>
      </c>
      <c r="G144" s="518"/>
      <c r="H144" s="516"/>
      <c r="I144" s="516"/>
    </row>
    <row r="145" spans="1:9" x14ac:dyDescent="0.25">
      <c r="A145" s="944"/>
      <c r="B145" s="944" t="s">
        <v>4552</v>
      </c>
      <c r="C145" s="944"/>
      <c r="D145" s="534" t="s">
        <v>4553</v>
      </c>
      <c r="E145" s="535"/>
      <c r="F145" s="534" t="s">
        <v>4554</v>
      </c>
      <c r="G145" s="518"/>
      <c r="H145" s="516"/>
      <c r="I145" s="516"/>
    </row>
    <row r="146" spans="1:9" ht="15" customHeight="1" x14ac:dyDescent="0.25">
      <c r="A146" s="925" t="s">
        <v>4555</v>
      </c>
      <c r="B146" s="925"/>
      <c r="C146" s="925"/>
      <c r="D146" s="522" t="s">
        <v>4448</v>
      </c>
      <c r="E146" s="518"/>
      <c r="F146" s="545" t="s">
        <v>4450</v>
      </c>
      <c r="G146" s="518"/>
      <c r="H146" s="516"/>
      <c r="I146" s="516"/>
    </row>
    <row r="147" spans="1:9" ht="15" customHeight="1" x14ac:dyDescent="0.25">
      <c r="A147" s="925" t="s">
        <v>4556</v>
      </c>
      <c r="B147" s="925"/>
      <c r="C147" s="925"/>
      <c r="D147" s="521" t="s">
        <v>4452</v>
      </c>
      <c r="E147" s="527"/>
      <c r="F147" s="521" t="s">
        <v>4453</v>
      </c>
      <c r="G147" s="527"/>
      <c r="H147" s="516"/>
      <c r="I147" s="516"/>
    </row>
    <row r="148" spans="1:9" ht="15" customHeight="1" x14ac:dyDescent="0.25">
      <c r="A148" s="918" t="s">
        <v>4557</v>
      </c>
      <c r="B148" s="919"/>
      <c r="C148" s="920"/>
      <c r="D148" s="521" t="s">
        <v>4455</v>
      </c>
      <c r="E148" s="527"/>
      <c r="F148" s="521" t="s">
        <v>4503</v>
      </c>
      <c r="G148" s="527"/>
      <c r="H148" s="516"/>
      <c r="I148" s="516"/>
    </row>
    <row r="149" spans="1:9" ht="38.25" customHeight="1" x14ac:dyDescent="0.25">
      <c r="A149" s="925" t="s">
        <v>4558</v>
      </c>
      <c r="B149" s="925"/>
      <c r="C149" s="925"/>
      <c r="D149" s="944" t="s">
        <v>4507</v>
      </c>
      <c r="E149" s="945"/>
      <c r="F149" s="946"/>
      <c r="G149" s="946"/>
      <c r="H149" s="516"/>
      <c r="I149" s="516"/>
    </row>
    <row r="150" spans="1:9" ht="89.25" customHeight="1" x14ac:dyDescent="0.25">
      <c r="A150" s="521" t="s">
        <v>4559</v>
      </c>
      <c r="B150" s="522" t="s">
        <v>4509</v>
      </c>
      <c r="C150" s="518"/>
      <c r="D150" s="944"/>
      <c r="E150" s="945"/>
      <c r="F150" s="947"/>
      <c r="G150" s="947"/>
      <c r="H150" s="516"/>
      <c r="I150" s="516"/>
    </row>
    <row r="151" spans="1:9" ht="48" customHeight="1" x14ac:dyDescent="0.25">
      <c r="A151" s="918" t="s">
        <v>4560</v>
      </c>
      <c r="B151" s="919"/>
      <c r="C151" s="920"/>
      <c r="D151" s="925" t="s">
        <v>4511</v>
      </c>
      <c r="E151" s="909"/>
      <c r="F151" s="949"/>
      <c r="G151" s="950"/>
      <c r="H151" s="516"/>
      <c r="I151" s="516"/>
    </row>
    <row r="152" spans="1:9" ht="89.25" customHeight="1" x14ac:dyDescent="0.25">
      <c r="A152" s="521" t="s">
        <v>4561</v>
      </c>
      <c r="B152" s="521" t="s">
        <v>4513</v>
      </c>
      <c r="C152" s="527"/>
      <c r="D152" s="925"/>
      <c r="E152" s="909"/>
      <c r="F152" s="949"/>
      <c r="G152" s="950"/>
      <c r="H152" s="516"/>
      <c r="I152" s="516"/>
    </row>
    <row r="153" spans="1:9" x14ac:dyDescent="0.25">
      <c r="A153" s="516"/>
      <c r="B153" s="516"/>
      <c r="C153" s="516"/>
      <c r="D153" s="516"/>
      <c r="E153" s="516"/>
      <c r="F153" s="516"/>
      <c r="G153" s="516"/>
      <c r="H153" s="516"/>
      <c r="I153" s="516"/>
    </row>
    <row r="154" spans="1:9" x14ac:dyDescent="0.25">
      <c r="A154" s="948" t="s">
        <v>4562</v>
      </c>
      <c r="B154" s="948"/>
      <c r="C154" s="948"/>
      <c r="D154" s="948" t="s">
        <v>4520</v>
      </c>
      <c r="E154" s="948"/>
      <c r="F154" s="948" t="s">
        <v>4521</v>
      </c>
      <c r="G154" s="948"/>
      <c r="H154" s="516"/>
      <c r="I154" s="516"/>
    </row>
    <row r="155" spans="1:9" x14ac:dyDescent="0.25">
      <c r="A155" s="944" t="s">
        <v>4563</v>
      </c>
      <c r="B155" s="944"/>
      <c r="C155" s="944"/>
      <c r="D155" s="522" t="s">
        <v>4564</v>
      </c>
      <c r="E155" s="518"/>
      <c r="F155" s="522" t="s">
        <v>4565</v>
      </c>
      <c r="G155" s="518"/>
      <c r="H155" s="516"/>
      <c r="I155" s="516"/>
    </row>
    <row r="156" spans="1:9" ht="39.75" customHeight="1" x14ac:dyDescent="0.25">
      <c r="A156" s="918" t="s">
        <v>4566</v>
      </c>
      <c r="B156" s="919"/>
      <c r="C156" s="920"/>
      <c r="D156" s="522" t="s">
        <v>4567</v>
      </c>
      <c r="E156" s="518"/>
      <c r="F156" s="522" t="s">
        <v>4568</v>
      </c>
      <c r="G156" s="518"/>
      <c r="H156" s="516"/>
      <c r="I156" s="516"/>
    </row>
    <row r="157" spans="1:9" ht="39" customHeight="1" x14ac:dyDescent="0.25">
      <c r="A157" s="918" t="s">
        <v>4569</v>
      </c>
      <c r="B157" s="919"/>
      <c r="C157" s="920"/>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25" t="s">
        <v>4576</v>
      </c>
      <c r="B160" s="925"/>
      <c r="C160" s="925"/>
      <c r="D160" s="925" t="s">
        <v>4577</v>
      </c>
      <c r="E160" s="951"/>
      <c r="F160" s="921" t="s">
        <v>4578</v>
      </c>
      <c r="G160" s="951"/>
      <c r="H160" s="516"/>
      <c r="I160" s="516"/>
    </row>
    <row r="161" spans="1:9" ht="89.25" customHeight="1" x14ac:dyDescent="0.25">
      <c r="A161" s="521" t="s">
        <v>4579</v>
      </c>
      <c r="B161" s="521" t="s">
        <v>4580</v>
      </c>
      <c r="C161" s="527"/>
      <c r="D161" s="925"/>
      <c r="E161" s="952"/>
      <c r="F161" s="953"/>
      <c r="G161" s="952"/>
      <c r="H161" s="516"/>
      <c r="I161" s="516"/>
    </row>
    <row r="162" spans="1:9" ht="34.5" customHeight="1" x14ac:dyDescent="0.25">
      <c r="A162" s="925" t="s">
        <v>4581</v>
      </c>
      <c r="B162" s="925"/>
      <c r="C162" s="925"/>
      <c r="D162" s="921" t="s">
        <v>4582</v>
      </c>
      <c r="E162" s="951"/>
      <c r="F162" s="921" t="s">
        <v>4583</v>
      </c>
      <c r="G162" s="951"/>
      <c r="H162" s="516"/>
      <c r="I162" s="516"/>
    </row>
    <row r="163" spans="1:9" ht="38.25" customHeight="1" x14ac:dyDescent="0.25">
      <c r="A163" s="521" t="s">
        <v>4584</v>
      </c>
      <c r="B163" s="521" t="s">
        <v>4585</v>
      </c>
      <c r="C163" s="527"/>
      <c r="D163" s="922"/>
      <c r="E163" s="954"/>
      <c r="F163" s="922"/>
      <c r="G163" s="954"/>
      <c r="H163" s="516"/>
      <c r="I163" s="516"/>
    </row>
    <row r="164" spans="1:9" ht="38.25" customHeight="1" x14ac:dyDescent="0.25">
      <c r="A164" s="521" t="s">
        <v>4586</v>
      </c>
      <c r="B164" s="521" t="s">
        <v>4587</v>
      </c>
      <c r="C164" s="527"/>
      <c r="D164" s="953"/>
      <c r="E164" s="952"/>
      <c r="F164" s="953"/>
      <c r="G164" s="952"/>
      <c r="H164" s="516"/>
      <c r="I164" s="516"/>
    </row>
    <row r="165" spans="1:9" x14ac:dyDescent="0.25">
      <c r="A165" s="516"/>
      <c r="B165" s="516"/>
      <c r="C165" s="516"/>
      <c r="D165" s="516"/>
      <c r="E165" s="516"/>
      <c r="F165" s="516"/>
      <c r="G165" s="516"/>
      <c r="H165" s="516"/>
      <c r="I165" s="516"/>
    </row>
    <row r="166" spans="1:9" x14ac:dyDescent="0.25">
      <c r="A166" s="955" t="s">
        <v>4588</v>
      </c>
      <c r="B166" s="956"/>
      <c r="C166" s="957"/>
      <c r="D166" s="918" t="s">
        <v>4589</v>
      </c>
      <c r="E166" s="920"/>
      <c r="F166" s="907"/>
      <c r="G166" s="908"/>
      <c r="H166" s="516"/>
      <c r="I166" s="516"/>
    </row>
    <row r="167" spans="1:9" x14ac:dyDescent="0.25">
      <c r="A167" s="516"/>
      <c r="B167" s="516"/>
      <c r="C167" s="516"/>
      <c r="D167" s="516"/>
      <c r="E167" s="516"/>
      <c r="F167" s="516"/>
      <c r="G167" s="516"/>
      <c r="H167" s="516"/>
      <c r="I167" s="516"/>
    </row>
    <row r="168" spans="1:9" x14ac:dyDescent="0.25">
      <c r="A168" s="961" t="s">
        <v>4590</v>
      </c>
      <c r="B168" s="962"/>
      <c r="C168" s="963"/>
      <c r="D168" s="964" t="s">
        <v>4520</v>
      </c>
      <c r="E168" s="965"/>
      <c r="F168" s="964" t="s">
        <v>4521</v>
      </c>
      <c r="G168" s="965"/>
      <c r="H168" s="516"/>
      <c r="I168" s="516"/>
    </row>
    <row r="169" spans="1:9" x14ac:dyDescent="0.25">
      <c r="A169" s="944" t="s">
        <v>4591</v>
      </c>
      <c r="B169" s="944"/>
      <c r="C169" s="944"/>
      <c r="D169" s="522" t="s">
        <v>4592</v>
      </c>
      <c r="E169" s="518"/>
      <c r="F169" s="522" t="s">
        <v>4593</v>
      </c>
      <c r="G169" s="518"/>
      <c r="H169" s="516"/>
      <c r="I169" s="516"/>
    </row>
    <row r="170" spans="1:9" x14ac:dyDescent="0.25">
      <c r="A170" s="955" t="s">
        <v>4594</v>
      </c>
      <c r="B170" s="956"/>
      <c r="C170" s="957"/>
      <c r="D170" s="522" t="s">
        <v>4595</v>
      </c>
      <c r="E170" s="518"/>
      <c r="F170" s="522" t="s">
        <v>4596</v>
      </c>
      <c r="G170" s="518"/>
      <c r="H170" s="516"/>
      <c r="I170" s="516"/>
    </row>
    <row r="171" spans="1:9" ht="26.25" customHeight="1" x14ac:dyDescent="0.25">
      <c r="A171" s="925" t="s">
        <v>4597</v>
      </c>
      <c r="B171" s="925"/>
      <c r="C171" s="925"/>
      <c r="D171" s="926" t="s">
        <v>4598</v>
      </c>
      <c r="E171" s="959"/>
      <c r="F171" s="926" t="s">
        <v>4599</v>
      </c>
      <c r="G171" s="959"/>
      <c r="H171" s="516"/>
      <c r="I171" s="516"/>
    </row>
    <row r="172" spans="1:9" ht="50.25" customHeight="1" x14ac:dyDescent="0.25">
      <c r="A172" s="521" t="s">
        <v>4572</v>
      </c>
      <c r="B172" s="522" t="s">
        <v>4600</v>
      </c>
      <c r="C172" s="518"/>
      <c r="D172" s="958"/>
      <c r="E172" s="960"/>
      <c r="F172" s="958"/>
      <c r="G172" s="960"/>
      <c r="H172" s="516"/>
      <c r="I172" s="516"/>
    </row>
    <row r="173" spans="1:9" ht="23.25" customHeight="1" x14ac:dyDescent="0.25">
      <c r="A173" s="921" t="s">
        <v>4601</v>
      </c>
      <c r="B173" s="918" t="s">
        <v>4602</v>
      </c>
      <c r="C173" s="920"/>
      <c r="D173" s="521" t="s">
        <v>4603</v>
      </c>
      <c r="E173" s="527"/>
      <c r="F173" s="521" t="s">
        <v>4604</v>
      </c>
      <c r="G173" s="527"/>
      <c r="H173" s="516"/>
      <c r="I173" s="516"/>
    </row>
    <row r="174" spans="1:9" ht="30" customHeight="1" x14ac:dyDescent="0.25">
      <c r="A174" s="953"/>
      <c r="B174" s="918" t="s">
        <v>4605</v>
      </c>
      <c r="C174" s="920"/>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37" t="s">
        <v>4611</v>
      </c>
      <c r="B178" s="937"/>
      <c r="C178" s="937"/>
      <c r="D178" s="961" t="s">
        <v>4520</v>
      </c>
      <c r="E178" s="963"/>
      <c r="F178" s="948" t="s">
        <v>4612</v>
      </c>
      <c r="G178" s="948"/>
      <c r="H178" s="516"/>
      <c r="I178" s="516"/>
    </row>
    <row r="179" spans="1:9" ht="26.25" customHeight="1" x14ac:dyDescent="0.25">
      <c r="A179" s="921" t="s">
        <v>4613</v>
      </c>
      <c r="B179" s="944" t="s">
        <v>4614</v>
      </c>
      <c r="C179" s="944"/>
      <c r="D179" s="522" t="s">
        <v>4615</v>
      </c>
      <c r="E179" s="518"/>
      <c r="F179" s="522" t="s">
        <v>4616</v>
      </c>
      <c r="G179" s="518"/>
      <c r="H179" s="516"/>
      <c r="I179" s="516"/>
    </row>
    <row r="180" spans="1:9" ht="30" customHeight="1" x14ac:dyDescent="0.25">
      <c r="A180" s="922"/>
      <c r="B180" s="918" t="s">
        <v>4617</v>
      </c>
      <c r="C180" s="920"/>
      <c r="D180" s="522" t="s">
        <v>4618</v>
      </c>
      <c r="E180" s="518"/>
      <c r="F180" s="522" t="s">
        <v>4619</v>
      </c>
      <c r="G180" s="518"/>
      <c r="H180" s="516"/>
      <c r="I180" s="516"/>
    </row>
    <row r="181" spans="1:9" ht="25.5" customHeight="1" x14ac:dyDescent="0.25">
      <c r="A181" s="953"/>
      <c r="B181" s="955" t="s">
        <v>4620</v>
      </c>
      <c r="C181" s="957"/>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43" t="s">
        <v>4376</v>
      </c>
      <c r="B1" s="643"/>
      <c r="C1" s="643"/>
      <c r="D1" s="643"/>
      <c r="E1" s="643"/>
    </row>
    <row r="3" spans="1:9" x14ac:dyDescent="0.25">
      <c r="A3" s="627" t="s">
        <v>4783</v>
      </c>
      <c r="B3" s="627"/>
      <c r="C3" s="627"/>
      <c r="D3" s="627"/>
      <c r="E3" s="627"/>
      <c r="F3" s="627"/>
      <c r="G3" s="627"/>
    </row>
    <row r="5" spans="1:9" x14ac:dyDescent="0.25">
      <c r="A5" s="556" t="s">
        <v>4520</v>
      </c>
      <c r="B5" s="556">
        <v>2020</v>
      </c>
      <c r="C5" s="556" t="s">
        <v>4784</v>
      </c>
      <c r="D5" s="556">
        <v>2019</v>
      </c>
    </row>
    <row r="7" spans="1:9" x14ac:dyDescent="0.25">
      <c r="A7" s="739" t="s">
        <v>4785</v>
      </c>
      <c r="B7" s="741"/>
    </row>
    <row r="8" spans="1:9" x14ac:dyDescent="0.25">
      <c r="A8" s="993"/>
      <c r="B8" s="994"/>
    </row>
    <row r="10" spans="1:9" x14ac:dyDescent="0.25">
      <c r="A10" s="736" t="s">
        <v>4786</v>
      </c>
      <c r="B10" s="736"/>
      <c r="C10" s="736"/>
      <c r="D10" s="736"/>
    </row>
    <row r="11" spans="1:9" x14ac:dyDescent="0.25">
      <c r="A11" s="742"/>
      <c r="B11" s="811"/>
      <c r="C11" s="811"/>
      <c r="D11" s="743"/>
    </row>
    <row r="13" spans="1:9" x14ac:dyDescent="0.25">
      <c r="A13" s="737" t="s">
        <v>4787</v>
      </c>
      <c r="B13" s="737"/>
      <c r="C13" s="737"/>
    </row>
    <row r="14" spans="1:9" ht="75" x14ac:dyDescent="0.25">
      <c r="A14" s="561" t="s">
        <v>4788</v>
      </c>
      <c r="B14" s="561" t="s">
        <v>4789</v>
      </c>
      <c r="C14" s="561" t="s">
        <v>4790</v>
      </c>
      <c r="D14" s="561" t="s">
        <v>4791</v>
      </c>
      <c r="E14" s="561" t="s">
        <v>4792</v>
      </c>
      <c r="F14" s="561" t="s">
        <v>4793</v>
      </c>
      <c r="G14" s="787" t="s">
        <v>4794</v>
      </c>
      <c r="H14" s="795"/>
      <c r="I14" s="788"/>
    </row>
    <row r="15" spans="1:9" ht="42" customHeight="1" x14ac:dyDescent="0.25">
      <c r="A15" s="558"/>
      <c r="B15" s="558"/>
      <c r="C15" s="558"/>
      <c r="D15" s="558"/>
      <c r="E15" s="560"/>
      <c r="F15" s="558"/>
      <c r="G15" s="977"/>
      <c r="H15" s="978"/>
      <c r="I15" s="979"/>
    </row>
    <row r="16" spans="1:9" ht="36" customHeight="1" x14ac:dyDescent="0.25">
      <c r="F16" s="555"/>
      <c r="G16" s="830"/>
      <c r="H16" s="830"/>
      <c r="I16" s="830"/>
    </row>
    <row r="18" spans="1:9" ht="15" customHeight="1" x14ac:dyDescent="0.25">
      <c r="A18" s="642" t="s">
        <v>4795</v>
      </c>
      <c r="B18" s="642"/>
      <c r="C18" s="642"/>
      <c r="D18" s="642"/>
      <c r="E18" s="642"/>
      <c r="F18" s="642"/>
      <c r="G18" s="642"/>
      <c r="H18" s="642"/>
      <c r="I18" s="642"/>
    </row>
    <row r="20" spans="1:9" x14ac:dyDescent="0.25">
      <c r="A20" s="806" t="s">
        <v>4796</v>
      </c>
      <c r="B20" s="809"/>
      <c r="C20" s="809"/>
      <c r="D20" s="809"/>
      <c r="E20" s="809"/>
      <c r="F20" s="809"/>
      <c r="G20" s="809"/>
      <c r="H20" s="809"/>
      <c r="I20" s="807"/>
    </row>
    <row r="21" spans="1:9" ht="15" customHeight="1" x14ac:dyDescent="0.25">
      <c r="A21" s="787" t="s">
        <v>4387</v>
      </c>
      <c r="B21" s="795"/>
      <c r="C21" s="788"/>
      <c r="D21" s="561">
        <v>1</v>
      </c>
      <c r="E21" s="977"/>
      <c r="F21" s="978"/>
      <c r="G21" s="978"/>
      <c r="H21" s="978"/>
      <c r="I21" s="979"/>
    </row>
    <row r="22" spans="1:9" ht="15" customHeight="1" x14ac:dyDescent="0.25">
      <c r="A22" s="808" t="s">
        <v>1982</v>
      </c>
      <c r="B22" s="808"/>
      <c r="C22" s="808"/>
      <c r="D22" s="561">
        <v>2</v>
      </c>
      <c r="E22" s="789"/>
      <c r="F22" s="789"/>
      <c r="G22" s="789"/>
      <c r="H22" s="789"/>
      <c r="I22" s="789"/>
    </row>
    <row r="23" spans="1:9" ht="15" customHeight="1" x14ac:dyDescent="0.25">
      <c r="A23" s="787" t="s">
        <v>4390</v>
      </c>
      <c r="B23" s="795"/>
      <c r="C23" s="788"/>
      <c r="D23" s="561">
        <v>3</v>
      </c>
      <c r="E23" s="977"/>
      <c r="F23" s="978"/>
      <c r="G23" s="978"/>
      <c r="H23" s="978"/>
      <c r="I23" s="979"/>
    </row>
    <row r="24" spans="1:9" ht="15" customHeight="1" x14ac:dyDescent="0.25">
      <c r="A24" s="787" t="s">
        <v>4392</v>
      </c>
      <c r="B24" s="795"/>
      <c r="C24" s="788"/>
      <c r="D24" s="561">
        <v>4</v>
      </c>
      <c r="E24" s="977"/>
      <c r="F24" s="978"/>
      <c r="G24" s="978"/>
      <c r="H24" s="978"/>
      <c r="I24" s="979"/>
    </row>
    <row r="25" spans="1:9" ht="15" customHeight="1" x14ac:dyDescent="0.25">
      <c r="A25" s="787" t="s">
        <v>4394</v>
      </c>
      <c r="B25" s="795"/>
      <c r="C25" s="788"/>
      <c r="D25" s="561">
        <v>5</v>
      </c>
      <c r="E25" s="977"/>
      <c r="F25" s="978"/>
      <c r="G25" s="978"/>
      <c r="H25" s="978"/>
      <c r="I25" s="979"/>
    </row>
    <row r="26" spans="1:9" ht="15" customHeight="1" x14ac:dyDescent="0.25">
      <c r="A26" s="787" t="s">
        <v>4396</v>
      </c>
      <c r="B26" s="795"/>
      <c r="C26" s="788"/>
      <c r="D26" s="561">
        <v>6</v>
      </c>
      <c r="E26" s="977"/>
      <c r="F26" s="978"/>
      <c r="G26" s="978"/>
      <c r="H26" s="978"/>
      <c r="I26" s="979"/>
    </row>
    <row r="27" spans="1:9" ht="15" customHeight="1" x14ac:dyDescent="0.25">
      <c r="A27" s="787" t="s">
        <v>4398</v>
      </c>
      <c r="B27" s="795"/>
      <c r="C27" s="788"/>
      <c r="D27" s="561">
        <v>7</v>
      </c>
      <c r="E27" s="561" t="s">
        <v>4797</v>
      </c>
      <c r="F27" s="558"/>
      <c r="G27" s="561" t="s">
        <v>4798</v>
      </c>
      <c r="H27" s="977"/>
      <c r="I27" s="979"/>
    </row>
    <row r="28" spans="1:9" ht="15" customHeight="1" x14ac:dyDescent="0.25">
      <c r="A28" s="787" t="s">
        <v>4799</v>
      </c>
      <c r="B28" s="795"/>
      <c r="C28" s="788"/>
      <c r="D28" s="561">
        <v>8</v>
      </c>
      <c r="E28" s="977"/>
      <c r="F28" s="978"/>
      <c r="G28" s="978"/>
      <c r="H28" s="978"/>
      <c r="I28" s="979"/>
    </row>
    <row r="30" spans="1:9" x14ac:dyDescent="0.25">
      <c r="A30" s="797" t="s">
        <v>4800</v>
      </c>
      <c r="B30" s="797"/>
      <c r="C30" s="797"/>
      <c r="D30" s="797"/>
      <c r="E30" s="797"/>
      <c r="F30" s="797"/>
      <c r="G30" s="797"/>
      <c r="H30" s="797"/>
      <c r="I30" s="797"/>
    </row>
    <row r="31" spans="1:9" ht="15" customHeight="1" x14ac:dyDescent="0.25">
      <c r="A31" s="808" t="s">
        <v>4801</v>
      </c>
      <c r="B31" s="808"/>
      <c r="C31" s="736" t="s">
        <v>4802</v>
      </c>
      <c r="D31" s="736"/>
      <c r="E31" s="736"/>
      <c r="F31" s="736"/>
      <c r="G31" s="736"/>
      <c r="H31" s="736"/>
      <c r="I31" s="736"/>
    </row>
    <row r="32" spans="1:9" x14ac:dyDescent="0.25">
      <c r="A32" s="742"/>
      <c r="B32" s="743"/>
      <c r="C32" s="830"/>
      <c r="D32" s="830"/>
      <c r="E32" s="830"/>
      <c r="F32" s="830"/>
      <c r="G32" s="830"/>
      <c r="H32" s="830"/>
      <c r="I32" s="830"/>
    </row>
    <row r="34" spans="1:9" x14ac:dyDescent="0.25">
      <c r="A34" s="797" t="s">
        <v>4803</v>
      </c>
      <c r="B34" s="797"/>
      <c r="C34" s="797"/>
      <c r="D34" s="797"/>
      <c r="E34" s="797"/>
      <c r="F34" s="797"/>
      <c r="G34" s="797"/>
      <c r="H34" s="797"/>
      <c r="I34" s="797"/>
    </row>
    <row r="35" spans="1:9" x14ac:dyDescent="0.25">
      <c r="A35" s="739" t="s">
        <v>4424</v>
      </c>
      <c r="B35" s="740"/>
      <c r="C35" s="741"/>
      <c r="D35" s="557">
        <v>1</v>
      </c>
      <c r="E35" s="563"/>
      <c r="F35" s="563"/>
      <c r="G35" s="830"/>
      <c r="H35" s="830"/>
      <c r="I35" s="830"/>
    </row>
    <row r="36" spans="1:9" ht="15" customHeight="1" x14ac:dyDescent="0.25">
      <c r="A36" s="808" t="s">
        <v>4804</v>
      </c>
      <c r="B36" s="808"/>
      <c r="C36" s="808"/>
      <c r="D36" s="557">
        <v>2</v>
      </c>
      <c r="E36" s="742"/>
      <c r="F36" s="743"/>
      <c r="G36" s="568" t="s">
        <v>4426</v>
      </c>
      <c r="H36" s="742"/>
      <c r="I36" s="743"/>
    </row>
    <row r="37" spans="1:9" ht="15" customHeight="1" x14ac:dyDescent="0.25">
      <c r="A37" s="808" t="s">
        <v>4805</v>
      </c>
      <c r="B37" s="808"/>
      <c r="C37" s="808"/>
      <c r="D37" s="561">
        <v>3</v>
      </c>
      <c r="E37" s="977"/>
      <c r="F37" s="979"/>
      <c r="G37" s="561" t="s">
        <v>4426</v>
      </c>
      <c r="H37" s="977"/>
      <c r="I37" s="979"/>
    </row>
    <row r="38" spans="1:9" x14ac:dyDescent="0.25">
      <c r="A38" s="736" t="s">
        <v>4427</v>
      </c>
      <c r="B38" s="736"/>
      <c r="C38" s="736"/>
      <c r="D38" s="557">
        <v>4</v>
      </c>
      <c r="E38" s="830"/>
      <c r="F38" s="830"/>
      <c r="G38" s="557" t="s">
        <v>4426</v>
      </c>
      <c r="H38" s="742"/>
      <c r="I38" s="743"/>
    </row>
    <row r="39" spans="1:9" x14ac:dyDescent="0.25">
      <c r="A39" s="739" t="s">
        <v>4428</v>
      </c>
      <c r="B39" s="740"/>
      <c r="C39" s="741"/>
      <c r="D39" s="557">
        <v>5</v>
      </c>
      <c r="E39" s="742"/>
      <c r="F39" s="743"/>
      <c r="G39" s="557" t="s">
        <v>4426</v>
      </c>
      <c r="H39" s="742"/>
      <c r="I39" s="743"/>
    </row>
    <row r="40" spans="1:9" x14ac:dyDescent="0.25">
      <c r="A40" s="739" t="s">
        <v>4806</v>
      </c>
      <c r="B40" s="740"/>
      <c r="C40" s="741"/>
      <c r="D40" s="557">
        <v>6</v>
      </c>
      <c r="E40" s="742"/>
      <c r="F40" s="811"/>
      <c r="G40" s="811"/>
      <c r="H40" s="811"/>
      <c r="I40" s="743"/>
    </row>
    <row r="41" spans="1:9" ht="15" customHeight="1" x14ac:dyDescent="0.25">
      <c r="A41" s="787" t="s">
        <v>4807</v>
      </c>
      <c r="B41" s="795"/>
      <c r="C41" s="788"/>
      <c r="D41" s="561">
        <v>7</v>
      </c>
      <c r="E41" s="977"/>
      <c r="F41" s="978"/>
      <c r="G41" s="978"/>
      <c r="H41" s="978"/>
      <c r="I41" s="979"/>
    </row>
    <row r="43" spans="1:9" ht="15" customHeight="1" x14ac:dyDescent="0.25">
      <c r="A43" s="787" t="s">
        <v>4808</v>
      </c>
      <c r="B43" s="795"/>
      <c r="C43" s="795"/>
      <c r="D43" s="795"/>
      <c r="E43" s="788"/>
    </row>
    <row r="44" spans="1:9" x14ac:dyDescent="0.25">
      <c r="A44" s="977"/>
      <c r="B44" s="978"/>
      <c r="C44" s="978"/>
      <c r="D44" s="978"/>
      <c r="E44" s="979"/>
    </row>
    <row r="46" spans="1:9" ht="15" customHeight="1" x14ac:dyDescent="0.25">
      <c r="A46" s="808" t="s">
        <v>4809</v>
      </c>
      <c r="B46" s="808"/>
      <c r="C46" s="736" t="s">
        <v>1701</v>
      </c>
      <c r="D46" s="736"/>
      <c r="E46" s="739" t="s">
        <v>1702</v>
      </c>
      <c r="F46" s="741"/>
    </row>
    <row r="47" spans="1:9" x14ac:dyDescent="0.25">
      <c r="A47" s="977"/>
      <c r="B47" s="979"/>
      <c r="C47" s="742"/>
      <c r="D47" s="743"/>
      <c r="E47" s="742"/>
      <c r="F47" s="743"/>
    </row>
    <row r="48" spans="1:9" x14ac:dyDescent="0.25">
      <c r="C48" s="739" t="s">
        <v>1230</v>
      </c>
      <c r="D48" s="740"/>
      <c r="E48" s="740"/>
      <c r="F48" s="741"/>
    </row>
    <row r="49" spans="1:9" x14ac:dyDescent="0.25">
      <c r="C49" s="837"/>
      <c r="D49" s="838"/>
      <c r="E49" s="838"/>
      <c r="F49" s="839"/>
    </row>
    <row r="50" spans="1:9" x14ac:dyDescent="0.25">
      <c r="C50" s="843"/>
      <c r="D50" s="844"/>
      <c r="E50" s="844"/>
      <c r="F50" s="845"/>
    </row>
    <row r="52" spans="1:9" ht="15" customHeight="1" x14ac:dyDescent="0.25">
      <c r="A52" s="642" t="s">
        <v>4810</v>
      </c>
      <c r="B52" s="642"/>
      <c r="C52" s="642"/>
      <c r="D52" s="642"/>
      <c r="E52" s="642"/>
      <c r="F52" s="642"/>
      <c r="G52" s="642"/>
      <c r="H52" s="642"/>
      <c r="I52" s="642"/>
    </row>
    <row r="54" spans="1:9" x14ac:dyDescent="0.25">
      <c r="A54" s="797" t="s">
        <v>4811</v>
      </c>
      <c r="B54" s="797"/>
      <c r="C54" s="797"/>
      <c r="D54" s="797"/>
      <c r="E54" s="797"/>
      <c r="F54" s="797"/>
      <c r="G54" s="797"/>
      <c r="H54" s="797"/>
      <c r="I54" s="797"/>
    </row>
    <row r="55" spans="1:9" x14ac:dyDescent="0.25">
      <c r="A55" s="739" t="s">
        <v>4812</v>
      </c>
      <c r="B55" s="740"/>
      <c r="C55" s="741"/>
      <c r="D55" s="557">
        <v>8</v>
      </c>
      <c r="E55" s="742"/>
      <c r="F55" s="811"/>
      <c r="G55" s="811"/>
      <c r="H55" s="811"/>
      <c r="I55" s="743"/>
    </row>
    <row r="56" spans="1:9" ht="15" customHeight="1" x14ac:dyDescent="0.25">
      <c r="A56" s="808" t="s">
        <v>4813</v>
      </c>
      <c r="B56" s="808"/>
      <c r="C56" s="808"/>
      <c r="D56" s="557">
        <v>9</v>
      </c>
      <c r="E56" s="742"/>
      <c r="F56" s="811"/>
      <c r="G56" s="811"/>
      <c r="H56" s="811"/>
      <c r="I56" s="743"/>
    </row>
    <row r="57" spans="1:9" ht="15" customHeight="1" x14ac:dyDescent="0.25">
      <c r="A57" s="808" t="s">
        <v>4814</v>
      </c>
      <c r="B57" s="808"/>
      <c r="C57" s="808"/>
      <c r="D57" s="557">
        <v>10</v>
      </c>
      <c r="E57" s="742"/>
      <c r="F57" s="743"/>
      <c r="G57" s="568" t="s">
        <v>4426</v>
      </c>
      <c r="H57" s="742"/>
      <c r="I57" s="743"/>
    </row>
    <row r="58" spans="1:9" ht="42.75" customHeight="1" x14ac:dyDescent="0.25">
      <c r="A58" s="787" t="s">
        <v>4815</v>
      </c>
      <c r="B58" s="795"/>
      <c r="C58" s="788"/>
      <c r="D58" s="557">
        <v>11</v>
      </c>
      <c r="E58" s="977"/>
      <c r="F58" s="978"/>
      <c r="G58" s="978"/>
      <c r="H58" s="978"/>
      <c r="I58" s="979"/>
    </row>
    <row r="59" spans="1:9" ht="39.75" customHeight="1" x14ac:dyDescent="0.25">
      <c r="A59" s="787" t="s">
        <v>4816</v>
      </c>
      <c r="B59" s="795"/>
      <c r="C59" s="788"/>
      <c r="D59" s="561">
        <v>12</v>
      </c>
      <c r="E59" s="558"/>
      <c r="F59" s="558"/>
      <c r="G59" s="977"/>
      <c r="H59" s="978"/>
      <c r="I59" s="979"/>
    </row>
    <row r="60" spans="1:9" ht="36.75" customHeight="1" x14ac:dyDescent="0.25">
      <c r="A60" s="787" t="s">
        <v>4817</v>
      </c>
      <c r="B60" s="795"/>
      <c r="C60" s="788"/>
      <c r="D60" s="561">
        <v>13</v>
      </c>
      <c r="E60" s="977"/>
      <c r="F60" s="978"/>
      <c r="G60" s="978"/>
      <c r="H60" s="978"/>
      <c r="I60" s="979"/>
    </row>
    <row r="62" spans="1:9" ht="15" customHeight="1" x14ac:dyDescent="0.25">
      <c r="A62" s="987" t="s">
        <v>4818</v>
      </c>
      <c r="B62" s="988"/>
      <c r="C62" s="988"/>
      <c r="D62" s="988"/>
      <c r="E62" s="988"/>
      <c r="F62" s="988"/>
      <c r="G62" s="988"/>
      <c r="H62" s="988"/>
      <c r="I62" s="989"/>
    </row>
    <row r="64" spans="1:9" ht="15" customHeight="1" x14ac:dyDescent="0.25">
      <c r="A64" s="642" t="s">
        <v>4819</v>
      </c>
      <c r="B64" s="642"/>
      <c r="C64" s="642"/>
      <c r="D64" s="642"/>
      <c r="E64" s="642"/>
      <c r="F64" s="642"/>
      <c r="G64" s="642"/>
      <c r="H64" s="642"/>
      <c r="I64" s="642"/>
    </row>
    <row r="66" spans="1:9" x14ac:dyDescent="0.25">
      <c r="A66" s="987" t="s">
        <v>4470</v>
      </c>
      <c r="B66" s="988"/>
      <c r="C66" s="988"/>
      <c r="D66" s="988"/>
      <c r="E66" s="988"/>
      <c r="F66" s="988"/>
      <c r="G66" s="988"/>
      <c r="H66" s="988"/>
      <c r="I66" s="989"/>
    </row>
    <row r="67" spans="1:9" x14ac:dyDescent="0.25">
      <c r="A67" s="990" t="s">
        <v>4820</v>
      </c>
      <c r="B67" s="991"/>
      <c r="C67" s="992"/>
      <c r="D67" s="79">
        <v>1</v>
      </c>
      <c r="E67" s="742"/>
      <c r="F67" s="811"/>
      <c r="G67" s="811"/>
      <c r="H67" s="811"/>
      <c r="I67" s="743"/>
    </row>
    <row r="68" spans="1:9" x14ac:dyDescent="0.25">
      <c r="A68" s="739" t="s">
        <v>4472</v>
      </c>
      <c r="B68" s="740"/>
      <c r="C68" s="741"/>
      <c r="D68" s="557">
        <v>2</v>
      </c>
      <c r="E68" s="742"/>
      <c r="F68" s="811"/>
      <c r="G68" s="811"/>
      <c r="H68" s="811"/>
      <c r="I68" s="743"/>
    </row>
    <row r="69" spans="1:9" ht="15" customHeight="1" x14ac:dyDescent="0.25">
      <c r="A69" s="787" t="s">
        <v>4473</v>
      </c>
      <c r="B69" s="795"/>
      <c r="C69" s="788"/>
      <c r="D69" s="561">
        <v>3</v>
      </c>
      <c r="E69" s="977"/>
      <c r="F69" s="978"/>
      <c r="G69" s="978"/>
      <c r="H69" s="978"/>
      <c r="I69" s="979"/>
    </row>
    <row r="70" spans="1:9" ht="15" customHeight="1" x14ac:dyDescent="0.25">
      <c r="A70" s="787" t="s">
        <v>4474</v>
      </c>
      <c r="B70" s="795"/>
      <c r="C70" s="788"/>
      <c r="D70" s="561">
        <v>4</v>
      </c>
      <c r="E70" s="977"/>
      <c r="F70" s="978"/>
      <c r="G70" s="978"/>
      <c r="H70" s="978"/>
      <c r="I70" s="979"/>
    </row>
    <row r="71" spans="1:9" ht="15" customHeight="1" x14ac:dyDescent="0.25">
      <c r="A71" s="787" t="s">
        <v>4475</v>
      </c>
      <c r="B71" s="795"/>
      <c r="C71" s="788"/>
      <c r="D71" s="561">
        <v>5</v>
      </c>
      <c r="E71" s="977"/>
      <c r="F71" s="978"/>
      <c r="G71" s="978"/>
      <c r="H71" s="978"/>
      <c r="I71" s="979"/>
    </row>
    <row r="72" spans="1:9" ht="15" customHeight="1" x14ac:dyDescent="0.25">
      <c r="A72" s="787" t="s">
        <v>4476</v>
      </c>
      <c r="B72" s="795"/>
      <c r="C72" s="788"/>
      <c r="D72" s="561">
        <v>6</v>
      </c>
      <c r="E72" s="977"/>
      <c r="F72" s="978"/>
      <c r="G72" s="978"/>
      <c r="H72" s="978"/>
      <c r="I72" s="979"/>
    </row>
    <row r="73" spans="1:9" ht="15" customHeight="1" x14ac:dyDescent="0.25">
      <c r="A73" s="787" t="s">
        <v>4821</v>
      </c>
      <c r="B73" s="795"/>
      <c r="C73" s="788"/>
      <c r="D73" s="561">
        <v>7</v>
      </c>
      <c r="E73" s="977"/>
      <c r="F73" s="978"/>
      <c r="G73" s="978"/>
      <c r="H73" s="978"/>
      <c r="I73" s="979"/>
    </row>
    <row r="74" spans="1:9" ht="15" customHeight="1" x14ac:dyDescent="0.25">
      <c r="A74" s="787" t="s">
        <v>4822</v>
      </c>
      <c r="B74" s="795"/>
      <c r="C74" s="788"/>
      <c r="D74" s="561">
        <v>8</v>
      </c>
      <c r="E74" s="977"/>
      <c r="F74" s="978"/>
      <c r="G74" s="978"/>
      <c r="H74" s="978"/>
      <c r="I74" s="979"/>
    </row>
    <row r="75" spans="1:9" ht="15" customHeight="1" x14ac:dyDescent="0.25">
      <c r="A75" s="792" t="s">
        <v>4823</v>
      </c>
      <c r="B75" s="787" t="s">
        <v>4824</v>
      </c>
      <c r="C75" s="788"/>
      <c r="D75" s="561">
        <v>9</v>
      </c>
      <c r="E75" s="977"/>
      <c r="F75" s="978"/>
      <c r="G75" s="978"/>
      <c r="H75" s="978"/>
      <c r="I75" s="979"/>
    </row>
    <row r="76" spans="1:9" ht="15" customHeight="1" x14ac:dyDescent="0.25">
      <c r="A76" s="793"/>
      <c r="B76" s="787" t="s">
        <v>4825</v>
      </c>
      <c r="C76" s="788"/>
      <c r="D76" s="561">
        <v>10</v>
      </c>
      <c r="E76" s="977"/>
      <c r="F76" s="978"/>
      <c r="G76" s="978"/>
      <c r="H76" s="978"/>
      <c r="I76" s="979"/>
    </row>
    <row r="77" spans="1:9" ht="15" customHeight="1" x14ac:dyDescent="0.25">
      <c r="A77" s="793"/>
      <c r="B77" s="787" t="s">
        <v>4826</v>
      </c>
      <c r="C77" s="788"/>
      <c r="D77" s="561">
        <v>11</v>
      </c>
      <c r="E77" s="977"/>
      <c r="F77" s="978"/>
      <c r="G77" s="978"/>
      <c r="H77" s="978"/>
      <c r="I77" s="979"/>
    </row>
    <row r="78" spans="1:9" x14ac:dyDescent="0.25">
      <c r="A78" s="794"/>
      <c r="B78" s="739" t="s">
        <v>4827</v>
      </c>
      <c r="C78" s="741"/>
      <c r="D78" s="557">
        <v>12</v>
      </c>
      <c r="E78" s="742"/>
      <c r="F78" s="811"/>
      <c r="G78" s="811"/>
      <c r="H78" s="811"/>
      <c r="I78" s="743"/>
    </row>
    <row r="79" spans="1:9" ht="15" customHeight="1" x14ac:dyDescent="0.25">
      <c r="A79" s="792" t="s">
        <v>4828</v>
      </c>
      <c r="B79" s="787" t="s">
        <v>4829</v>
      </c>
      <c r="C79" s="788"/>
      <c r="D79" s="561">
        <v>13</v>
      </c>
      <c r="E79" s="977"/>
      <c r="F79" s="978"/>
      <c r="G79" s="978"/>
      <c r="H79" s="978"/>
      <c r="I79" s="979"/>
    </row>
    <row r="80" spans="1:9" ht="15" customHeight="1" x14ac:dyDescent="0.25">
      <c r="A80" s="793"/>
      <c r="B80" s="787" t="s">
        <v>4830</v>
      </c>
      <c r="C80" s="788"/>
      <c r="D80" s="561">
        <v>14</v>
      </c>
      <c r="E80" s="977"/>
      <c r="F80" s="978"/>
      <c r="G80" s="978"/>
      <c r="H80" s="978"/>
      <c r="I80" s="979"/>
    </row>
    <row r="81" spans="1:9" x14ac:dyDescent="0.25">
      <c r="A81" s="793"/>
      <c r="B81" s="787" t="s">
        <v>4831</v>
      </c>
      <c r="C81" s="788"/>
      <c r="D81" s="561">
        <v>15</v>
      </c>
      <c r="E81" s="977"/>
      <c r="F81" s="978"/>
      <c r="G81" s="978"/>
      <c r="H81" s="978"/>
      <c r="I81" s="979"/>
    </row>
    <row r="82" spans="1:9" ht="15" customHeight="1" x14ac:dyDescent="0.25">
      <c r="A82" s="794"/>
      <c r="B82" s="787" t="s">
        <v>4832</v>
      </c>
      <c r="C82" s="788"/>
      <c r="D82" s="561">
        <v>16</v>
      </c>
      <c r="E82" s="977"/>
      <c r="F82" s="978"/>
      <c r="G82" s="978"/>
      <c r="H82" s="978"/>
      <c r="I82" s="979"/>
    </row>
    <row r="83" spans="1:9" ht="15" customHeight="1" x14ac:dyDescent="0.25">
      <c r="A83" s="792" t="s">
        <v>4488</v>
      </c>
      <c r="B83" s="787" t="s">
        <v>4833</v>
      </c>
      <c r="C83" s="788"/>
      <c r="D83" s="561">
        <v>17</v>
      </c>
      <c r="E83" s="977"/>
      <c r="F83" s="978"/>
      <c r="G83" s="978"/>
      <c r="H83" s="978"/>
      <c r="I83" s="979"/>
    </row>
    <row r="84" spans="1:9" x14ac:dyDescent="0.25">
      <c r="A84" s="793"/>
      <c r="B84" s="792" t="s">
        <v>4834</v>
      </c>
      <c r="C84" s="561" t="s">
        <v>4835</v>
      </c>
      <c r="D84" s="561">
        <v>18</v>
      </c>
      <c r="E84" s="977"/>
      <c r="F84" s="978"/>
      <c r="G84" s="978"/>
      <c r="H84" s="978"/>
      <c r="I84" s="979"/>
    </row>
    <row r="85" spans="1:9" ht="45" x14ac:dyDescent="0.25">
      <c r="A85" s="793"/>
      <c r="B85" s="794"/>
      <c r="C85" s="561" t="s">
        <v>4836</v>
      </c>
      <c r="D85" s="561">
        <v>19</v>
      </c>
      <c r="E85" s="977"/>
      <c r="F85" s="978"/>
      <c r="G85" s="978"/>
      <c r="H85" s="978"/>
      <c r="I85" s="979"/>
    </row>
    <row r="86" spans="1:9" x14ac:dyDescent="0.25">
      <c r="A86" s="793"/>
      <c r="B86" s="792" t="s">
        <v>4837</v>
      </c>
      <c r="C86" s="561" t="s">
        <v>4835</v>
      </c>
      <c r="D86" s="561">
        <v>20</v>
      </c>
      <c r="E86" s="977"/>
      <c r="F86" s="978"/>
      <c r="G86" s="978"/>
      <c r="H86" s="978"/>
      <c r="I86" s="979"/>
    </row>
    <row r="87" spans="1:9" ht="15" customHeight="1" x14ac:dyDescent="0.25">
      <c r="A87" s="793"/>
      <c r="B87" s="793"/>
      <c r="C87" s="792" t="s">
        <v>4838</v>
      </c>
      <c r="D87" s="561">
        <v>21</v>
      </c>
      <c r="E87" s="981"/>
      <c r="F87" s="982"/>
      <c r="G87" s="982"/>
      <c r="H87" s="982"/>
      <c r="I87" s="983"/>
    </row>
    <row r="88" spans="1:9" x14ac:dyDescent="0.25">
      <c r="A88" s="793"/>
      <c r="B88" s="794"/>
      <c r="C88" s="794"/>
      <c r="D88" s="561">
        <v>22</v>
      </c>
      <c r="E88" s="984"/>
      <c r="F88" s="985"/>
      <c r="G88" s="985"/>
      <c r="H88" s="985"/>
      <c r="I88" s="986"/>
    </row>
    <row r="89" spans="1:9" ht="45" customHeight="1" x14ac:dyDescent="0.25">
      <c r="A89" s="793"/>
      <c r="B89" s="792" t="s">
        <v>4839</v>
      </c>
      <c r="C89" s="561" t="s">
        <v>4835</v>
      </c>
      <c r="D89" s="561">
        <v>23</v>
      </c>
      <c r="E89" s="977"/>
      <c r="F89" s="978"/>
      <c r="G89" s="978"/>
      <c r="H89" s="978"/>
      <c r="I89" s="979"/>
    </row>
    <row r="90" spans="1:9" ht="15" customHeight="1" x14ac:dyDescent="0.25">
      <c r="A90" s="793"/>
      <c r="B90" s="793"/>
      <c r="C90" s="792" t="s">
        <v>4840</v>
      </c>
      <c r="D90" s="561">
        <v>24</v>
      </c>
      <c r="E90" s="981"/>
      <c r="F90" s="982"/>
      <c r="G90" s="982"/>
      <c r="H90" s="982"/>
      <c r="I90" s="983"/>
    </row>
    <row r="91" spans="1:9" x14ac:dyDescent="0.25">
      <c r="A91" s="794"/>
      <c r="B91" s="794"/>
      <c r="C91" s="794"/>
      <c r="D91" s="561">
        <v>25</v>
      </c>
      <c r="E91" s="984"/>
      <c r="F91" s="985"/>
      <c r="G91" s="985"/>
      <c r="H91" s="985"/>
      <c r="I91" s="986"/>
    </row>
    <row r="92" spans="1:9" ht="15" customHeight="1" x14ac:dyDescent="0.25">
      <c r="A92" s="787" t="s">
        <v>4841</v>
      </c>
      <c r="B92" s="795"/>
      <c r="C92" s="788"/>
      <c r="D92" s="561">
        <v>26</v>
      </c>
      <c r="E92" s="977"/>
      <c r="F92" s="978"/>
      <c r="G92" s="978"/>
      <c r="H92" s="978"/>
      <c r="I92" s="979"/>
    </row>
    <row r="93" spans="1:9" ht="15" customHeight="1" x14ac:dyDescent="0.25">
      <c r="A93" s="787" t="s">
        <v>4842</v>
      </c>
      <c r="B93" s="795"/>
      <c r="C93" s="788"/>
      <c r="D93" s="561">
        <v>27</v>
      </c>
      <c r="E93" s="977"/>
      <c r="F93" s="978"/>
      <c r="G93" s="978"/>
      <c r="H93" s="978"/>
      <c r="I93" s="979"/>
    </row>
    <row r="94" spans="1:9" ht="15" customHeight="1" x14ac:dyDescent="0.25">
      <c r="A94" s="787" t="s">
        <v>4843</v>
      </c>
      <c r="B94" s="795"/>
      <c r="C94" s="788"/>
      <c r="D94" s="557">
        <v>28</v>
      </c>
      <c r="E94" s="557" t="s">
        <v>4844</v>
      </c>
      <c r="F94" s="563"/>
      <c r="G94" s="557" t="s">
        <v>4505</v>
      </c>
      <c r="H94" s="742"/>
      <c r="I94" s="743"/>
    </row>
    <row r="95" spans="1:9" ht="15" customHeight="1" x14ac:dyDescent="0.25">
      <c r="A95" s="808" t="s">
        <v>4845</v>
      </c>
      <c r="B95" s="795" t="s">
        <v>4846</v>
      </c>
      <c r="C95" s="788"/>
      <c r="D95" s="557">
        <v>29</v>
      </c>
      <c r="E95" s="977"/>
      <c r="F95" s="978"/>
      <c r="G95" s="978"/>
      <c r="H95" s="978"/>
      <c r="I95" s="979"/>
    </row>
    <row r="96" spans="1:9" ht="15" customHeight="1" x14ac:dyDescent="0.25">
      <c r="A96" s="808"/>
      <c r="B96" s="980" t="s">
        <v>4847</v>
      </c>
      <c r="C96" s="972"/>
      <c r="D96" s="559">
        <v>30</v>
      </c>
      <c r="E96" s="981"/>
      <c r="F96" s="982"/>
      <c r="G96" s="982"/>
      <c r="H96" s="982"/>
      <c r="I96" s="983"/>
    </row>
    <row r="97" spans="1:9" x14ac:dyDescent="0.25">
      <c r="A97" s="808"/>
      <c r="B97" s="741" t="s">
        <v>4848</v>
      </c>
      <c r="C97" s="736"/>
      <c r="D97" s="557">
        <v>31</v>
      </c>
      <c r="E97" s="977"/>
      <c r="F97" s="978"/>
      <c r="G97" s="978"/>
      <c r="H97" s="978"/>
      <c r="I97" s="979"/>
    </row>
    <row r="98" spans="1:9" ht="15" customHeight="1" x14ac:dyDescent="0.25">
      <c r="A98" s="792" t="s">
        <v>4849</v>
      </c>
      <c r="B98" s="971" t="s">
        <v>4850</v>
      </c>
      <c r="C98" s="972"/>
      <c r="D98" s="557">
        <v>32</v>
      </c>
      <c r="E98" s="977"/>
      <c r="F98" s="978"/>
      <c r="G98" s="978"/>
      <c r="H98" s="978"/>
      <c r="I98" s="979"/>
    </row>
    <row r="99" spans="1:9" x14ac:dyDescent="0.25">
      <c r="A99" s="794"/>
      <c r="B99" s="975"/>
      <c r="C99" s="976"/>
      <c r="D99" s="557">
        <v>33</v>
      </c>
      <c r="E99" s="977"/>
      <c r="F99" s="978"/>
      <c r="G99" s="978"/>
      <c r="H99" s="978"/>
      <c r="I99" s="979"/>
    </row>
    <row r="101" spans="1:9" ht="15" customHeight="1" x14ac:dyDescent="0.25">
      <c r="A101" s="846" t="s">
        <v>4851</v>
      </c>
      <c r="B101" s="846"/>
      <c r="C101" s="846"/>
      <c r="D101" s="846"/>
      <c r="E101" s="846"/>
      <c r="F101" s="846"/>
      <c r="G101" s="846"/>
      <c r="H101" s="846"/>
      <c r="I101" s="846"/>
    </row>
    <row r="102" spans="1:9" ht="15" customHeight="1" x14ac:dyDescent="0.25">
      <c r="A102" s="808" t="s">
        <v>4517</v>
      </c>
      <c r="B102" s="808"/>
      <c r="C102" s="808"/>
      <c r="D102" s="808"/>
      <c r="E102" s="808"/>
      <c r="F102" s="787" t="s">
        <v>4852</v>
      </c>
      <c r="G102" s="795"/>
      <c r="H102" s="795"/>
      <c r="I102" s="788"/>
    </row>
    <row r="103" spans="1:9" ht="15" customHeight="1" x14ac:dyDescent="0.25">
      <c r="A103" s="808" t="s">
        <v>4519</v>
      </c>
      <c r="B103" s="808"/>
      <c r="C103" s="808"/>
      <c r="D103" s="808"/>
      <c r="E103" s="808"/>
      <c r="F103" s="787" t="s">
        <v>4520</v>
      </c>
      <c r="G103" s="788"/>
      <c r="H103" s="787" t="s">
        <v>4853</v>
      </c>
      <c r="I103" s="788"/>
    </row>
    <row r="104" spans="1:9" ht="15" customHeight="1" x14ac:dyDescent="0.25">
      <c r="A104" s="787" t="s">
        <v>4854</v>
      </c>
      <c r="B104" s="795"/>
      <c r="C104" s="795"/>
      <c r="D104" s="795"/>
      <c r="E104" s="788"/>
      <c r="F104" s="561">
        <v>1</v>
      </c>
      <c r="G104" s="558"/>
      <c r="H104" s="561">
        <v>2</v>
      </c>
      <c r="I104" s="558"/>
    </row>
    <row r="105" spans="1:9" ht="15" customHeight="1" x14ac:dyDescent="0.25">
      <c r="A105" s="971" t="s">
        <v>4855</v>
      </c>
      <c r="B105" s="972"/>
      <c r="C105" s="787" t="s">
        <v>4856</v>
      </c>
      <c r="D105" s="795"/>
      <c r="E105" s="788"/>
      <c r="F105" s="561" t="s">
        <v>4857</v>
      </c>
      <c r="G105" s="558"/>
      <c r="H105" s="561" t="s">
        <v>4858</v>
      </c>
      <c r="I105" s="558"/>
    </row>
    <row r="106" spans="1:9" ht="15" customHeight="1" x14ac:dyDescent="0.25">
      <c r="A106" s="973"/>
      <c r="B106" s="974"/>
      <c r="C106" s="787" t="s">
        <v>4859</v>
      </c>
      <c r="D106" s="795"/>
      <c r="E106" s="788"/>
      <c r="F106" s="561" t="s">
        <v>4860</v>
      </c>
      <c r="G106" s="558"/>
      <c r="H106" s="561" t="s">
        <v>4861</v>
      </c>
      <c r="I106" s="558"/>
    </row>
    <row r="107" spans="1:9" ht="15" customHeight="1" x14ac:dyDescent="0.25">
      <c r="A107" s="975"/>
      <c r="B107" s="976"/>
      <c r="C107" s="787" t="s">
        <v>4862</v>
      </c>
      <c r="D107" s="795"/>
      <c r="E107" s="788"/>
      <c r="F107" s="561" t="s">
        <v>4863</v>
      </c>
      <c r="G107" s="558"/>
      <c r="H107" s="561" t="s">
        <v>4864</v>
      </c>
      <c r="I107" s="558"/>
    </row>
    <row r="108" spans="1:9" ht="15" customHeight="1" x14ac:dyDescent="0.25">
      <c r="A108" s="971" t="s">
        <v>4865</v>
      </c>
      <c r="B108" s="972"/>
      <c r="C108" s="787" t="s">
        <v>4866</v>
      </c>
      <c r="D108" s="795"/>
      <c r="E108" s="788"/>
      <c r="F108" s="561" t="s">
        <v>4867</v>
      </c>
      <c r="G108" s="558"/>
      <c r="H108" s="561" t="s">
        <v>4868</v>
      </c>
      <c r="I108" s="558"/>
    </row>
    <row r="109" spans="1:9" ht="15" customHeight="1" x14ac:dyDescent="0.25">
      <c r="A109" s="973"/>
      <c r="B109" s="974"/>
      <c r="C109" s="787" t="s">
        <v>4869</v>
      </c>
      <c r="D109" s="795"/>
      <c r="E109" s="788"/>
      <c r="F109" s="561" t="s">
        <v>4870</v>
      </c>
      <c r="G109" s="558"/>
      <c r="H109" s="561" t="s">
        <v>4871</v>
      </c>
      <c r="I109" s="558"/>
    </row>
    <row r="110" spans="1:9" ht="15" customHeight="1" x14ac:dyDescent="0.25">
      <c r="A110" s="975"/>
      <c r="B110" s="976"/>
      <c r="C110" s="787" t="s">
        <v>4872</v>
      </c>
      <c r="D110" s="795"/>
      <c r="E110" s="788"/>
      <c r="F110" s="561" t="s">
        <v>4873</v>
      </c>
      <c r="G110" s="558"/>
      <c r="H110" s="561" t="s">
        <v>4874</v>
      </c>
      <c r="I110" s="558"/>
    </row>
    <row r="111" spans="1:9" ht="15" customHeight="1" x14ac:dyDescent="0.25">
      <c r="A111" s="787" t="s">
        <v>4875</v>
      </c>
      <c r="B111" s="795"/>
      <c r="C111" s="795"/>
      <c r="D111" s="795"/>
      <c r="E111" s="788"/>
      <c r="F111" s="561">
        <v>7</v>
      </c>
      <c r="G111" s="558"/>
      <c r="H111" s="561">
        <v>8</v>
      </c>
      <c r="I111" s="558"/>
    </row>
    <row r="112" spans="1:9" ht="15" customHeight="1" x14ac:dyDescent="0.25">
      <c r="A112" s="787" t="s">
        <v>4876</v>
      </c>
      <c r="B112" s="795"/>
      <c r="C112" s="795"/>
      <c r="D112" s="795"/>
      <c r="E112" s="788"/>
      <c r="F112" s="561">
        <v>9</v>
      </c>
      <c r="G112" s="558"/>
      <c r="H112" s="561">
        <v>10</v>
      </c>
      <c r="I112" s="558"/>
    </row>
    <row r="113" spans="1:9" ht="15" customHeight="1" x14ac:dyDescent="0.25">
      <c r="A113" s="787" t="s">
        <v>4877</v>
      </c>
      <c r="B113" s="795"/>
      <c r="C113" s="795"/>
      <c r="D113" s="795"/>
      <c r="E113" s="788"/>
      <c r="F113" s="561">
        <v>11</v>
      </c>
      <c r="G113" s="558"/>
      <c r="H113" s="561">
        <v>12</v>
      </c>
      <c r="I113" s="558"/>
    </row>
    <row r="114" spans="1:9" ht="15" customHeight="1" x14ac:dyDescent="0.25">
      <c r="A114" s="787" t="s">
        <v>4878</v>
      </c>
      <c r="B114" s="795"/>
      <c r="C114" s="795"/>
      <c r="D114" s="795"/>
      <c r="E114" s="788"/>
      <c r="F114" s="792">
        <v>13</v>
      </c>
      <c r="G114" s="558"/>
      <c r="H114" s="792">
        <v>14</v>
      </c>
      <c r="I114" s="558"/>
    </row>
    <row r="115" spans="1:9" x14ac:dyDescent="0.25">
      <c r="A115" s="736" t="s">
        <v>4547</v>
      </c>
      <c r="B115" s="736"/>
      <c r="C115" s="557">
        <v>15</v>
      </c>
      <c r="D115" s="830"/>
      <c r="E115" s="830"/>
      <c r="F115" s="794"/>
      <c r="G115" s="555"/>
      <c r="H115" s="794"/>
      <c r="I115" s="555"/>
    </row>
    <row r="116" spans="1:9" x14ac:dyDescent="0.25">
      <c r="A116" s="850" t="s">
        <v>4879</v>
      </c>
      <c r="B116" s="852"/>
      <c r="C116" s="736" t="s">
        <v>4880</v>
      </c>
      <c r="D116" s="736"/>
      <c r="E116" s="736"/>
      <c r="F116" s="557" t="s">
        <v>4881</v>
      </c>
      <c r="G116" s="563"/>
      <c r="H116" s="557" t="s">
        <v>4882</v>
      </c>
      <c r="I116" s="563"/>
    </row>
    <row r="117" spans="1:9" x14ac:dyDescent="0.25">
      <c r="A117" s="856"/>
      <c r="B117" s="858"/>
      <c r="C117" s="739" t="s">
        <v>4883</v>
      </c>
      <c r="D117" s="740"/>
      <c r="E117" s="741"/>
      <c r="F117" s="557" t="s">
        <v>4884</v>
      </c>
      <c r="G117" s="563"/>
      <c r="H117" s="557" t="s">
        <v>4885</v>
      </c>
      <c r="I117" s="563"/>
    </row>
    <row r="118" spans="1:9" x14ac:dyDescent="0.25">
      <c r="A118" s="739" t="s">
        <v>4886</v>
      </c>
      <c r="B118" s="740"/>
      <c r="C118" s="740"/>
      <c r="D118" s="740"/>
      <c r="E118" s="741"/>
      <c r="F118" s="557">
        <v>18</v>
      </c>
      <c r="G118" s="563"/>
      <c r="H118" s="557">
        <v>19</v>
      </c>
      <c r="I118" s="563"/>
    </row>
    <row r="119" spans="1:9" x14ac:dyDescent="0.25">
      <c r="A119" s="739" t="s">
        <v>4887</v>
      </c>
      <c r="B119" s="740"/>
      <c r="C119" s="740"/>
      <c r="D119" s="740"/>
      <c r="E119" s="741"/>
      <c r="F119" s="557">
        <v>20</v>
      </c>
      <c r="G119" s="563"/>
      <c r="H119" s="557">
        <v>21</v>
      </c>
      <c r="I119" s="563"/>
    </row>
    <row r="120" spans="1:9" x14ac:dyDescent="0.25">
      <c r="A120" s="739" t="s">
        <v>4888</v>
      </c>
      <c r="B120" s="740"/>
      <c r="C120" s="740"/>
      <c r="D120" s="740"/>
      <c r="E120" s="741"/>
      <c r="F120" s="557">
        <v>22</v>
      </c>
      <c r="G120" s="563"/>
      <c r="H120" s="557">
        <v>23</v>
      </c>
      <c r="I120" s="563"/>
    </row>
    <row r="121" spans="1:9" ht="15" customHeight="1" x14ac:dyDescent="0.25">
      <c r="A121" s="808" t="s">
        <v>4889</v>
      </c>
      <c r="B121" s="808"/>
      <c r="C121" s="808"/>
      <c r="D121" s="808"/>
      <c r="E121" s="808"/>
      <c r="F121" s="792">
        <v>24</v>
      </c>
      <c r="G121" s="966"/>
      <c r="H121" s="198"/>
      <c r="I121" s="198"/>
    </row>
    <row r="122" spans="1:9" ht="15" customHeight="1" x14ac:dyDescent="0.25">
      <c r="A122" s="808" t="s">
        <v>4559</v>
      </c>
      <c r="B122" s="808"/>
      <c r="C122" s="808"/>
      <c r="D122" s="561">
        <v>25</v>
      </c>
      <c r="E122" s="558"/>
      <c r="F122" s="794"/>
      <c r="G122" s="968"/>
      <c r="H122" s="198"/>
      <c r="I122" s="198"/>
    </row>
    <row r="123" spans="1:9" ht="15" customHeight="1" x14ac:dyDescent="0.25">
      <c r="A123" s="792" t="s">
        <v>4890</v>
      </c>
      <c r="B123" s="792"/>
      <c r="C123" s="792"/>
      <c r="D123" s="792"/>
      <c r="E123" s="792"/>
      <c r="F123" s="737">
        <v>26</v>
      </c>
      <c r="G123" s="969"/>
      <c r="H123" s="569"/>
      <c r="I123" s="569"/>
    </row>
    <row r="124" spans="1:9" ht="15" customHeight="1" x14ac:dyDescent="0.25">
      <c r="A124" s="787" t="s">
        <v>4559</v>
      </c>
      <c r="B124" s="795"/>
      <c r="C124" s="788"/>
      <c r="D124" s="557">
        <v>27</v>
      </c>
      <c r="E124" s="555"/>
      <c r="F124" s="738"/>
      <c r="G124" s="970"/>
      <c r="H124" s="335"/>
      <c r="I124" s="335"/>
    </row>
    <row r="125" spans="1:9" ht="15" customHeight="1" x14ac:dyDescent="0.25">
      <c r="A125" s="808" t="s">
        <v>4562</v>
      </c>
      <c r="B125" s="808"/>
      <c r="C125" s="808"/>
      <c r="D125" s="808"/>
      <c r="E125" s="808"/>
      <c r="F125" s="787" t="s">
        <v>4891</v>
      </c>
      <c r="G125" s="788"/>
      <c r="H125" s="787" t="s">
        <v>4521</v>
      </c>
      <c r="I125" s="788"/>
    </row>
    <row r="126" spans="1:9" x14ac:dyDescent="0.25">
      <c r="A126" s="736" t="s">
        <v>4892</v>
      </c>
      <c r="B126" s="736"/>
      <c r="C126" s="736"/>
      <c r="D126" s="736"/>
      <c r="E126" s="736"/>
      <c r="F126" s="557">
        <v>28</v>
      </c>
      <c r="G126" s="563"/>
      <c r="H126" s="557">
        <v>29</v>
      </c>
      <c r="I126" s="563"/>
    </row>
    <row r="127" spans="1:9" x14ac:dyDescent="0.25">
      <c r="A127" s="739" t="s">
        <v>4893</v>
      </c>
      <c r="B127" s="740"/>
      <c r="C127" s="740"/>
      <c r="D127" s="740"/>
      <c r="E127" s="741"/>
      <c r="F127" s="557">
        <v>30</v>
      </c>
      <c r="G127" s="563"/>
      <c r="H127" s="557">
        <v>31</v>
      </c>
      <c r="I127" s="563"/>
    </row>
    <row r="128" spans="1:9" ht="15" customHeight="1" x14ac:dyDescent="0.25">
      <c r="A128" s="808" t="s">
        <v>4572</v>
      </c>
      <c r="B128" s="808"/>
      <c r="C128" s="808"/>
      <c r="D128" s="557">
        <v>32</v>
      </c>
      <c r="E128" s="555"/>
      <c r="F128" s="335"/>
      <c r="G128" s="335"/>
      <c r="H128" s="335"/>
      <c r="I128" s="335"/>
    </row>
    <row r="129" spans="1:9" ht="15" customHeight="1" x14ac:dyDescent="0.25">
      <c r="A129" s="787" t="s">
        <v>4894</v>
      </c>
      <c r="B129" s="795"/>
      <c r="C129" s="788"/>
      <c r="D129" s="557">
        <v>33</v>
      </c>
      <c r="E129" s="563"/>
      <c r="F129" s="175"/>
      <c r="G129" s="175"/>
      <c r="H129" s="175"/>
      <c r="I129" s="175"/>
    </row>
    <row r="130" spans="1:9" ht="15" customHeight="1" x14ac:dyDescent="0.25">
      <c r="A130" s="787" t="s">
        <v>4895</v>
      </c>
      <c r="B130" s="795"/>
      <c r="C130" s="795"/>
      <c r="D130" s="795"/>
      <c r="E130" s="788"/>
      <c r="F130" s="737">
        <v>34</v>
      </c>
      <c r="G130" s="969"/>
      <c r="H130" s="737">
        <v>35</v>
      </c>
      <c r="I130" s="969"/>
    </row>
    <row r="131" spans="1:9" ht="15" customHeight="1" x14ac:dyDescent="0.25">
      <c r="A131" s="808" t="s">
        <v>4579</v>
      </c>
      <c r="B131" s="808"/>
      <c r="C131" s="808"/>
      <c r="D131" s="561">
        <v>36</v>
      </c>
      <c r="E131" s="558"/>
      <c r="F131" s="738"/>
      <c r="G131" s="970"/>
      <c r="H131" s="738"/>
      <c r="I131" s="970"/>
    </row>
    <row r="132" spans="1:9" ht="15" customHeight="1" x14ac:dyDescent="0.25">
      <c r="A132" s="808" t="s">
        <v>4896</v>
      </c>
      <c r="B132" s="808"/>
      <c r="C132" s="808"/>
      <c r="D132" s="808"/>
      <c r="E132" s="808"/>
      <c r="F132" s="792">
        <v>37</v>
      </c>
      <c r="G132" s="966"/>
      <c r="H132" s="792">
        <v>38</v>
      </c>
      <c r="I132" s="966"/>
    </row>
    <row r="133" spans="1:9" x14ac:dyDescent="0.25">
      <c r="A133" s="736" t="s">
        <v>4897</v>
      </c>
      <c r="B133" s="736"/>
      <c r="C133" s="736"/>
      <c r="D133" s="736"/>
      <c r="E133" s="736"/>
      <c r="F133" s="793"/>
      <c r="G133" s="967"/>
      <c r="H133" s="793"/>
      <c r="I133" s="967"/>
    </row>
    <row r="134" spans="1:9" x14ac:dyDescent="0.25">
      <c r="A134" s="557" t="s">
        <v>4898</v>
      </c>
      <c r="B134" s="563"/>
      <c r="C134" s="557" t="s">
        <v>4899</v>
      </c>
      <c r="D134" s="742"/>
      <c r="E134" s="743"/>
      <c r="F134" s="794"/>
      <c r="G134" s="968"/>
      <c r="H134" s="794"/>
      <c r="I134" s="968"/>
    </row>
    <row r="135" spans="1:9" ht="15" customHeight="1" x14ac:dyDescent="0.25">
      <c r="A135" s="787" t="s">
        <v>4900</v>
      </c>
      <c r="B135" s="795"/>
      <c r="C135" s="795"/>
      <c r="D135" s="795"/>
      <c r="E135" s="788"/>
      <c r="F135" s="787">
        <v>41</v>
      </c>
      <c r="G135" s="788"/>
      <c r="H135" s="561"/>
      <c r="I135" s="558"/>
    </row>
    <row r="136" spans="1:9" x14ac:dyDescent="0.25">
      <c r="A136" s="739" t="s">
        <v>4590</v>
      </c>
      <c r="B136" s="740"/>
      <c r="C136" s="740"/>
      <c r="D136" s="740"/>
      <c r="E136" s="741"/>
      <c r="F136" s="739" t="s">
        <v>4520</v>
      </c>
      <c r="G136" s="741"/>
      <c r="H136" s="739" t="s">
        <v>4521</v>
      </c>
      <c r="I136" s="741"/>
    </row>
    <row r="137" spans="1:9" ht="15" customHeight="1" x14ac:dyDescent="0.25">
      <c r="A137" s="787" t="s">
        <v>4901</v>
      </c>
      <c r="B137" s="795"/>
      <c r="C137" s="795"/>
      <c r="D137" s="795"/>
      <c r="E137" s="788"/>
      <c r="F137" s="561">
        <v>42</v>
      </c>
      <c r="G137" s="558"/>
      <c r="H137" s="561">
        <v>43</v>
      </c>
      <c r="I137" s="558"/>
    </row>
    <row r="138" spans="1:9" ht="15" customHeight="1" x14ac:dyDescent="0.25">
      <c r="A138" s="808" t="s">
        <v>4902</v>
      </c>
      <c r="B138" s="808"/>
      <c r="C138" s="808"/>
      <c r="D138" s="808"/>
      <c r="E138" s="808"/>
      <c r="F138" s="808">
        <v>44</v>
      </c>
      <c r="G138" s="789"/>
      <c r="H138" s="808">
        <v>45</v>
      </c>
      <c r="I138" s="789"/>
    </row>
    <row r="139" spans="1:9" ht="15" customHeight="1" x14ac:dyDescent="0.25">
      <c r="A139" s="808" t="s">
        <v>4579</v>
      </c>
      <c r="B139" s="808"/>
      <c r="C139" s="808"/>
      <c r="D139" s="561">
        <v>46</v>
      </c>
      <c r="E139" s="558"/>
      <c r="F139" s="808"/>
      <c r="G139" s="789"/>
      <c r="H139" s="808"/>
      <c r="I139" s="789"/>
    </row>
    <row r="140" spans="1:9" ht="15" customHeight="1" x14ac:dyDescent="0.25">
      <c r="A140" s="808" t="s">
        <v>4903</v>
      </c>
      <c r="B140" s="808"/>
      <c r="C140" s="808"/>
      <c r="D140" s="808"/>
      <c r="E140" s="808"/>
      <c r="F140" s="561">
        <v>47</v>
      </c>
      <c r="G140" s="558"/>
      <c r="H140" s="561">
        <v>48</v>
      </c>
      <c r="I140" s="558"/>
    </row>
    <row r="141" spans="1:9" x14ac:dyDescent="0.25">
      <c r="A141" s="739" t="s">
        <v>4572</v>
      </c>
      <c r="B141" s="740"/>
      <c r="C141" s="741"/>
      <c r="D141" s="557">
        <v>49</v>
      </c>
      <c r="E141" s="563"/>
      <c r="F141" s="569"/>
      <c r="G141" s="569"/>
      <c r="H141" s="569"/>
      <c r="I141" s="569"/>
    </row>
    <row r="142" spans="1:9" ht="15" customHeight="1" x14ac:dyDescent="0.25">
      <c r="A142" s="808" t="s">
        <v>4894</v>
      </c>
      <c r="B142" s="808"/>
      <c r="C142" s="808"/>
      <c r="D142" s="561">
        <v>50</v>
      </c>
      <c r="E142" s="558"/>
      <c r="F142" s="569"/>
      <c r="G142" s="569"/>
      <c r="H142" s="569"/>
      <c r="I142" s="569"/>
    </row>
    <row r="144" spans="1:9" ht="15" customHeight="1" x14ac:dyDescent="0.25">
      <c r="A144" s="808" t="s">
        <v>4904</v>
      </c>
      <c r="B144" s="808"/>
      <c r="C144" s="808"/>
      <c r="D144" s="808"/>
      <c r="E144" s="808"/>
      <c r="F144" s="787" t="s">
        <v>4520</v>
      </c>
      <c r="G144" s="788"/>
      <c r="H144" s="787" t="s">
        <v>4521</v>
      </c>
      <c r="I144" s="788"/>
    </row>
    <row r="145" spans="1:9" ht="15" customHeight="1" x14ac:dyDescent="0.25">
      <c r="A145" s="808" t="s">
        <v>4905</v>
      </c>
      <c r="B145" s="808" t="s">
        <v>4906</v>
      </c>
      <c r="C145" s="808"/>
      <c r="D145" s="808"/>
      <c r="E145" s="808"/>
      <c r="F145" s="557">
        <v>51</v>
      </c>
      <c r="G145" s="563"/>
      <c r="H145" s="557">
        <v>52</v>
      </c>
      <c r="I145" s="563"/>
    </row>
    <row r="146" spans="1:9" ht="15" customHeight="1" x14ac:dyDescent="0.25">
      <c r="A146" s="808"/>
      <c r="B146" s="808" t="s">
        <v>4907</v>
      </c>
      <c r="C146" s="808"/>
      <c r="D146" s="808"/>
      <c r="E146" s="808"/>
      <c r="F146" s="557">
        <v>53</v>
      </c>
      <c r="G146" s="563"/>
      <c r="H146" s="557">
        <v>54</v>
      </c>
      <c r="I146" s="563"/>
    </row>
    <row r="147" spans="1:9" ht="15" customHeight="1" x14ac:dyDescent="0.25">
      <c r="A147" s="808"/>
      <c r="B147" s="808" t="s">
        <v>4908</v>
      </c>
      <c r="C147" s="808"/>
      <c r="D147" s="808"/>
      <c r="E147" s="808"/>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50" t="s">
        <v>4074</v>
      </c>
      <c r="B1" s="651"/>
      <c r="C1" s="652"/>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44" t="s">
        <v>4084</v>
      </c>
      <c r="B32" s="645"/>
      <c r="C32" s="646"/>
    </row>
    <row r="33" spans="1:3" ht="15" customHeight="1" x14ac:dyDescent="0.25">
      <c r="A33" s="644" t="s">
        <v>4085</v>
      </c>
      <c r="B33" s="645"/>
      <c r="C33" s="646"/>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27" t="s">
        <v>4909</v>
      </c>
      <c r="B1" s="627"/>
      <c r="C1" s="627"/>
      <c r="D1" s="627"/>
      <c r="E1" s="627"/>
      <c r="F1" s="627"/>
      <c r="G1" s="627"/>
      <c r="H1" s="627"/>
    </row>
    <row r="3" spans="1:12" x14ac:dyDescent="0.25">
      <c r="A3" s="736" t="s">
        <v>4910</v>
      </c>
      <c r="B3" s="736"/>
      <c r="C3" s="736"/>
      <c r="D3" s="742"/>
      <c r="E3" s="811"/>
      <c r="F3" s="811"/>
      <c r="G3" s="811"/>
      <c r="H3" s="743"/>
    </row>
    <row r="4" spans="1:12" ht="15" customHeight="1" x14ac:dyDescent="0.25">
      <c r="A4" s="808" t="s">
        <v>4911</v>
      </c>
      <c r="B4" s="808"/>
      <c r="C4" s="808"/>
      <c r="D4" s="742"/>
      <c r="E4" s="811"/>
      <c r="F4" s="811"/>
      <c r="G4" s="811"/>
      <c r="H4" s="743"/>
    </row>
    <row r="5" spans="1:12" ht="15" customHeight="1" x14ac:dyDescent="0.25">
      <c r="A5" s="808" t="s">
        <v>4912</v>
      </c>
      <c r="B5" s="808"/>
      <c r="C5" s="808"/>
      <c r="D5" s="742"/>
      <c r="E5" s="811"/>
      <c r="F5" s="811"/>
      <c r="G5" s="811"/>
      <c r="H5" s="743"/>
    </row>
    <row r="7" spans="1:12" x14ac:dyDescent="0.25">
      <c r="A7" s="797" t="s">
        <v>4913</v>
      </c>
      <c r="B7" s="797"/>
      <c r="C7" s="797"/>
      <c r="D7" s="797"/>
      <c r="E7" s="797"/>
      <c r="F7" s="797"/>
      <c r="G7" s="797"/>
      <c r="H7" s="797"/>
    </row>
    <row r="8" spans="1:12" x14ac:dyDescent="0.25">
      <c r="A8" s="739" t="s">
        <v>4914</v>
      </c>
      <c r="B8" s="740"/>
      <c r="C8" s="740"/>
      <c r="D8" s="740"/>
      <c r="E8" s="740"/>
      <c r="F8" s="740"/>
      <c r="G8" s="740"/>
      <c r="H8" s="741"/>
    </row>
    <row r="9" spans="1:12" ht="45" customHeight="1" x14ac:dyDescent="0.25">
      <c r="A9" s="971" t="s">
        <v>4915</v>
      </c>
      <c r="B9" s="972"/>
      <c r="C9" s="808" t="s">
        <v>4916</v>
      </c>
      <c r="D9" s="808"/>
      <c r="E9" s="808"/>
      <c r="F9" s="808" t="s">
        <v>4917</v>
      </c>
      <c r="G9" s="808"/>
      <c r="H9" s="808"/>
    </row>
    <row r="10" spans="1:12" ht="39" customHeight="1" x14ac:dyDescent="0.25">
      <c r="A10" s="975"/>
      <c r="B10" s="976"/>
      <c r="C10" s="564" t="s">
        <v>4918</v>
      </c>
      <c r="D10" s="566"/>
      <c r="E10" s="564" t="s">
        <v>4919</v>
      </c>
      <c r="F10" s="564" t="s">
        <v>4920</v>
      </c>
      <c r="G10" s="566"/>
      <c r="H10" s="564" t="s">
        <v>4919</v>
      </c>
    </row>
    <row r="12" spans="1:12" x14ac:dyDescent="0.25">
      <c r="A12" s="797" t="s">
        <v>4921</v>
      </c>
      <c r="B12" s="797"/>
      <c r="C12" s="797"/>
      <c r="D12" s="797"/>
      <c r="E12" s="797"/>
      <c r="F12" s="797"/>
      <c r="G12" s="797"/>
      <c r="H12" s="797"/>
      <c r="I12" s="797"/>
      <c r="J12" s="797"/>
      <c r="K12" s="797"/>
      <c r="L12" s="797"/>
    </row>
    <row r="13" spans="1:12" ht="15" customHeight="1" x14ac:dyDescent="0.25">
      <c r="A13" s="808" t="s">
        <v>4922</v>
      </c>
      <c r="B13" s="808"/>
      <c r="C13" s="808"/>
      <c r="D13" s="808"/>
      <c r="E13" s="808"/>
      <c r="F13" s="808"/>
      <c r="G13" s="808"/>
      <c r="H13" s="808"/>
      <c r="I13" s="808"/>
      <c r="J13" s="808"/>
      <c r="K13" s="808"/>
      <c r="L13" s="808"/>
    </row>
    <row r="14" spans="1:12" ht="26.25" customHeight="1" x14ac:dyDescent="0.25">
      <c r="A14" s="808" t="s">
        <v>4923</v>
      </c>
      <c r="B14" s="808"/>
      <c r="C14" s="808" t="s">
        <v>4916</v>
      </c>
      <c r="D14" s="808"/>
      <c r="E14" s="808"/>
      <c r="F14" s="808"/>
      <c r="G14" s="808"/>
      <c r="H14" s="808" t="s">
        <v>4917</v>
      </c>
      <c r="I14" s="808"/>
      <c r="J14" s="808"/>
      <c r="K14" s="808"/>
      <c r="L14" s="808"/>
    </row>
    <row r="15" spans="1:12" ht="69" customHeight="1" x14ac:dyDescent="0.25">
      <c r="A15" s="808"/>
      <c r="B15" s="808"/>
      <c r="C15" s="564" t="s">
        <v>4924</v>
      </c>
      <c r="D15" s="566"/>
      <c r="E15" s="568" t="s">
        <v>4426</v>
      </c>
      <c r="F15" s="566"/>
      <c r="G15" s="564" t="s">
        <v>4919</v>
      </c>
      <c r="H15" s="564" t="s">
        <v>4925</v>
      </c>
      <c r="I15" s="566"/>
      <c r="J15" s="576"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5:C5"/>
    <mergeCell ref="D5:H5"/>
    <mergeCell ref="A1:H1"/>
    <mergeCell ref="A3:C3"/>
    <mergeCell ref="D3:H3"/>
    <mergeCell ref="A4:C4"/>
    <mergeCell ref="D4:H4"/>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43" t="s">
        <v>4623</v>
      </c>
      <c r="B1" s="643"/>
      <c r="C1" s="643"/>
      <c r="D1" s="643"/>
      <c r="E1" s="236"/>
      <c r="F1" s="236"/>
      <c r="G1" s="236"/>
    </row>
    <row r="3" spans="1:7" ht="15" customHeight="1" x14ac:dyDescent="0.25">
      <c r="A3" s="643" t="s">
        <v>4624</v>
      </c>
      <c r="B3" s="643"/>
      <c r="C3" s="643"/>
      <c r="D3" s="643"/>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42" t="s">
        <v>4627</v>
      </c>
      <c r="B8" s="642"/>
      <c r="C8" s="642"/>
      <c r="D8" s="642"/>
      <c r="E8" s="550"/>
      <c r="F8" s="550"/>
      <c r="G8" s="550"/>
    </row>
    <row r="10" spans="1:7" x14ac:dyDescent="0.25">
      <c r="A10" s="512" t="s">
        <v>1974</v>
      </c>
    </row>
    <row r="11" spans="1:7" x14ac:dyDescent="0.25">
      <c r="A11" s="20"/>
    </row>
    <row r="13" spans="1:7" x14ac:dyDescent="0.25">
      <c r="A13" s="736" t="s">
        <v>3430</v>
      </c>
      <c r="B13" s="736"/>
      <c r="C13" s="736"/>
      <c r="D13" s="736"/>
      <c r="E13" s="736"/>
      <c r="F13" s="736"/>
    </row>
    <row r="14" spans="1:7" x14ac:dyDescent="0.25">
      <c r="A14" s="736" t="s">
        <v>4628</v>
      </c>
      <c r="B14" s="736"/>
      <c r="C14" s="736"/>
      <c r="D14" s="1001" t="s">
        <v>4629</v>
      </c>
      <c r="E14" s="1001"/>
      <c r="F14" s="1001"/>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36" t="s">
        <v>3433</v>
      </c>
      <c r="B18" s="736"/>
      <c r="C18" s="736"/>
    </row>
    <row r="19" spans="1:7" x14ac:dyDescent="0.25">
      <c r="A19" s="512" t="s">
        <v>4630</v>
      </c>
      <c r="B19" s="512" t="s">
        <v>4631</v>
      </c>
      <c r="C19" s="512" t="s">
        <v>4633</v>
      </c>
    </row>
    <row r="20" spans="1:7" x14ac:dyDescent="0.25">
      <c r="A20" s="20"/>
      <c r="B20" s="20"/>
      <c r="C20" s="20"/>
    </row>
    <row r="22" spans="1:7" ht="15" customHeight="1" x14ac:dyDescent="0.25">
      <c r="A22" s="846" t="s">
        <v>4634</v>
      </c>
      <c r="B22" s="846"/>
      <c r="C22" s="846"/>
      <c r="D22" s="846"/>
      <c r="E22" s="846"/>
      <c r="F22" s="846"/>
      <c r="G22" s="550"/>
    </row>
    <row r="24" spans="1:7" ht="15" customHeight="1" x14ac:dyDescent="0.25">
      <c r="A24" s="642" t="s">
        <v>4635</v>
      </c>
      <c r="B24" s="642"/>
      <c r="C24" s="642"/>
      <c r="D24" s="642"/>
      <c r="E24" s="642"/>
      <c r="F24" s="642"/>
      <c r="G24" s="236"/>
    </row>
    <row r="26" spans="1:7" x14ac:dyDescent="0.25">
      <c r="A26" s="797" t="s">
        <v>4636</v>
      </c>
      <c r="B26" s="797"/>
      <c r="C26" s="797"/>
      <c r="D26" s="797"/>
      <c r="E26" s="797"/>
      <c r="F26" s="797"/>
      <c r="G26" s="551"/>
    </row>
    <row r="28" spans="1:7" ht="15" customHeight="1" x14ac:dyDescent="0.25">
      <c r="A28" s="512" t="s">
        <v>4637</v>
      </c>
      <c r="B28" s="512" t="s">
        <v>2425</v>
      </c>
      <c r="C28" s="552"/>
      <c r="D28" s="642" t="s">
        <v>4638</v>
      </c>
      <c r="E28" s="642"/>
      <c r="F28" s="550"/>
      <c r="G28" s="550"/>
    </row>
    <row r="30" spans="1:7" ht="15" customHeight="1" x14ac:dyDescent="0.25">
      <c r="A30" s="624" t="s">
        <v>4639</v>
      </c>
      <c r="B30" s="625"/>
      <c r="C30" s="625"/>
      <c r="D30" s="625"/>
      <c r="E30" s="625"/>
      <c r="F30" s="626"/>
      <c r="G30" s="236"/>
    </row>
    <row r="32" spans="1:7" x14ac:dyDescent="0.25">
      <c r="A32" s="512" t="s">
        <v>4640</v>
      </c>
      <c r="B32" s="512" t="s">
        <v>2427</v>
      </c>
      <c r="C32" s="552"/>
      <c r="D32" s="650" t="s">
        <v>4641</v>
      </c>
      <c r="E32" s="652"/>
      <c r="F32" s="55"/>
      <c r="G32" s="55"/>
    </row>
    <row r="33" spans="1:7" x14ac:dyDescent="0.25">
      <c r="A33" s="512" t="s">
        <v>4642</v>
      </c>
      <c r="B33" s="512" t="s">
        <v>4643</v>
      </c>
      <c r="C33" s="515"/>
      <c r="D33" s="650" t="s">
        <v>4644</v>
      </c>
      <c r="E33" s="652"/>
      <c r="F33" s="55"/>
      <c r="G33" s="55"/>
    </row>
    <row r="35" spans="1:7" x14ac:dyDescent="0.25">
      <c r="A35" s="512" t="s">
        <v>1463</v>
      </c>
      <c r="C35" s="739" t="s">
        <v>4645</v>
      </c>
      <c r="D35" s="740"/>
      <c r="E35" s="741"/>
    </row>
    <row r="36" spans="1:7" x14ac:dyDescent="0.25">
      <c r="A36" s="20"/>
      <c r="C36" s="837"/>
      <c r="D36" s="838"/>
      <c r="E36" s="839"/>
    </row>
    <row r="37" spans="1:7" x14ac:dyDescent="0.25">
      <c r="A37" s="512" t="s">
        <v>4646</v>
      </c>
      <c r="C37" s="840"/>
      <c r="D37" s="841"/>
      <c r="E37" s="842"/>
    </row>
    <row r="38" spans="1:7" x14ac:dyDescent="0.25">
      <c r="A38" s="20"/>
      <c r="C38" s="843"/>
      <c r="D38" s="844"/>
      <c r="E38" s="845"/>
    </row>
    <row r="40" spans="1:7" ht="15" customHeight="1" x14ac:dyDescent="0.25">
      <c r="A40" s="624" t="s">
        <v>4647</v>
      </c>
      <c r="B40" s="625"/>
      <c r="C40" s="625"/>
      <c r="D40" s="625"/>
      <c r="E40" s="625"/>
      <c r="F40" s="626"/>
      <c r="G40" s="550"/>
    </row>
    <row r="42" spans="1:7" x14ac:dyDescent="0.25">
      <c r="A42" s="512" t="s">
        <v>4648</v>
      </c>
      <c r="B42" s="512" t="s">
        <v>4649</v>
      </c>
    </row>
    <row r="43" spans="1:7" x14ac:dyDescent="0.25">
      <c r="A43" s="20"/>
      <c r="B43" s="20"/>
      <c r="C43" s="512" t="s">
        <v>4650</v>
      </c>
      <c r="D43" s="20"/>
    </row>
    <row r="45" spans="1:7" x14ac:dyDescent="0.25">
      <c r="A45" s="998" t="s">
        <v>4651</v>
      </c>
      <c r="B45" s="999"/>
      <c r="C45" s="999"/>
      <c r="D45" s="999"/>
      <c r="E45" s="999"/>
      <c r="F45" s="1000"/>
      <c r="G45" s="551"/>
    </row>
    <row r="46" spans="1:7" ht="15" customHeight="1" x14ac:dyDescent="0.25">
      <c r="A46" s="805" t="s">
        <v>4652</v>
      </c>
      <c r="B46" s="805"/>
      <c r="C46" s="805"/>
      <c r="D46" s="805"/>
      <c r="E46" s="805"/>
      <c r="F46" s="805"/>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95" t="s">
        <v>4660</v>
      </c>
      <c r="B87" s="996"/>
      <c r="C87" s="996"/>
      <c r="D87" s="996"/>
      <c r="E87" s="997"/>
    </row>
    <row r="88" spans="1:6" ht="60" x14ac:dyDescent="0.25">
      <c r="A88" s="512" t="s">
        <v>4661</v>
      </c>
      <c r="B88" s="739" t="s">
        <v>4662</v>
      </c>
      <c r="C88" s="741"/>
      <c r="D88" s="69" t="s">
        <v>4663</v>
      </c>
      <c r="E88" s="512" t="s">
        <v>4656</v>
      </c>
    </row>
    <row r="89" spans="1:6" x14ac:dyDescent="0.25">
      <c r="A89" s="512" t="s">
        <v>4664</v>
      </c>
      <c r="B89" s="513" t="s">
        <v>4665</v>
      </c>
      <c r="C89" s="514"/>
      <c r="D89" s="512" t="s">
        <v>4666</v>
      </c>
      <c r="E89" s="512" t="s">
        <v>4667</v>
      </c>
    </row>
    <row r="90" spans="1:6" x14ac:dyDescent="0.25">
      <c r="A90" s="20"/>
      <c r="B90" s="742"/>
      <c r="C90" s="743"/>
      <c r="D90" s="20"/>
      <c r="E90" s="20"/>
    </row>
    <row r="91" spans="1:6" x14ac:dyDescent="0.25">
      <c r="A91" s="20"/>
      <c r="B91" s="742"/>
      <c r="C91" s="743"/>
      <c r="D91" s="20"/>
      <c r="E91" s="20"/>
    </row>
    <row r="92" spans="1:6" x14ac:dyDescent="0.25">
      <c r="A92" s="20"/>
      <c r="B92" s="742"/>
      <c r="C92" s="743"/>
      <c r="D92" s="20"/>
      <c r="E92" s="20"/>
    </row>
    <row r="93" spans="1:6" x14ac:dyDescent="0.25">
      <c r="A93" s="20"/>
      <c r="B93" s="742"/>
      <c r="C93" s="743"/>
      <c r="D93" s="20"/>
      <c r="E93" s="20"/>
    </row>
    <row r="94" spans="1:6" x14ac:dyDescent="0.25">
      <c r="A94" s="20"/>
      <c r="B94" s="742"/>
      <c r="C94" s="743"/>
      <c r="D94" s="20"/>
      <c r="E94" s="20"/>
    </row>
    <row r="95" spans="1:6" x14ac:dyDescent="0.25">
      <c r="A95" s="20"/>
      <c r="B95" s="742"/>
      <c r="C95" s="743"/>
      <c r="D95" s="20"/>
      <c r="E95" s="20"/>
    </row>
    <row r="96" spans="1:6" x14ac:dyDescent="0.25">
      <c r="A96" s="20"/>
      <c r="B96" s="742"/>
      <c r="C96" s="743"/>
      <c r="D96" s="20"/>
      <c r="E96" s="20"/>
    </row>
    <row r="97" spans="1:5" x14ac:dyDescent="0.25">
      <c r="A97" s="20"/>
      <c r="B97" s="742"/>
      <c r="C97" s="743"/>
      <c r="D97" s="20"/>
      <c r="E97" s="20"/>
    </row>
    <row r="98" spans="1:5" x14ac:dyDescent="0.25">
      <c r="A98" s="20"/>
      <c r="B98" s="742"/>
      <c r="C98" s="743"/>
      <c r="D98" s="20"/>
      <c r="E98" s="20"/>
    </row>
    <row r="99" spans="1:5" x14ac:dyDescent="0.25">
      <c r="A99" s="20"/>
      <c r="B99" s="742"/>
      <c r="C99" s="743"/>
      <c r="D99" s="20"/>
      <c r="E99" s="20"/>
    </row>
    <row r="100" spans="1:5" x14ac:dyDescent="0.25">
      <c r="A100" s="20"/>
      <c r="B100" s="742"/>
      <c r="C100" s="743"/>
      <c r="D100" s="20"/>
      <c r="E100" s="20"/>
    </row>
    <row r="101" spans="1:5" x14ac:dyDescent="0.25">
      <c r="A101" s="20"/>
      <c r="B101" s="742"/>
      <c r="C101" s="743"/>
      <c r="D101" s="20"/>
      <c r="E101" s="20"/>
    </row>
    <row r="102" spans="1:5" x14ac:dyDescent="0.25">
      <c r="A102" s="20"/>
      <c r="B102" s="742"/>
      <c r="C102" s="743"/>
      <c r="D102" s="20"/>
      <c r="E102" s="20"/>
    </row>
    <row r="103" spans="1:5" x14ac:dyDescent="0.25">
      <c r="A103" s="20"/>
      <c r="B103" s="742"/>
      <c r="C103" s="743"/>
      <c r="D103" s="20"/>
      <c r="E103" s="20"/>
    </row>
    <row r="104" spans="1:5" x14ac:dyDescent="0.25">
      <c r="A104" s="20"/>
      <c r="B104" s="742"/>
      <c r="C104" s="743"/>
      <c r="D104" s="20"/>
      <c r="E104" s="20"/>
    </row>
    <row r="105" spans="1:5" x14ac:dyDescent="0.25">
      <c r="A105" s="20"/>
      <c r="B105" s="742"/>
      <c r="C105" s="743"/>
      <c r="D105" s="20"/>
      <c r="E105" s="20"/>
    </row>
    <row r="106" spans="1:5" x14ac:dyDescent="0.25">
      <c r="A106" s="20"/>
      <c r="B106" s="742"/>
      <c r="C106" s="743"/>
      <c r="D106" s="20"/>
      <c r="E106" s="20"/>
    </row>
    <row r="107" spans="1:5" x14ac:dyDescent="0.25">
      <c r="A107" s="20"/>
      <c r="B107" s="742"/>
      <c r="C107" s="743"/>
      <c r="D107" s="20"/>
      <c r="E107" s="20"/>
    </row>
    <row r="108" spans="1:5" x14ac:dyDescent="0.25">
      <c r="A108" s="20"/>
      <c r="B108" s="742"/>
      <c r="C108" s="743"/>
      <c r="D108" s="20"/>
      <c r="E108" s="20"/>
    </row>
    <row r="109" spans="1:5" x14ac:dyDescent="0.25">
      <c r="A109" s="20"/>
      <c r="B109" s="742"/>
      <c r="C109" s="743"/>
      <c r="D109" s="20"/>
      <c r="E109" s="20"/>
    </row>
    <row r="110" spans="1:5" x14ac:dyDescent="0.25">
      <c r="A110" s="20"/>
      <c r="B110" s="742"/>
      <c r="C110" s="743"/>
      <c r="D110" s="20"/>
      <c r="E110" s="20"/>
    </row>
    <row r="111" spans="1:5" x14ac:dyDescent="0.25">
      <c r="A111" s="20"/>
      <c r="B111" s="742"/>
      <c r="C111" s="743"/>
      <c r="D111" s="20"/>
      <c r="E111" s="20"/>
    </row>
    <row r="112" spans="1:5" x14ac:dyDescent="0.25">
      <c r="A112" s="20"/>
      <c r="B112" s="742"/>
      <c r="C112" s="743"/>
      <c r="D112" s="20"/>
      <c r="E112" s="20"/>
    </row>
    <row r="113" spans="1:5" x14ac:dyDescent="0.25">
      <c r="A113" s="20"/>
      <c r="B113" s="742"/>
      <c r="C113" s="743"/>
      <c r="D113" s="20"/>
      <c r="E113" s="20"/>
    </row>
    <row r="114" spans="1:5" x14ac:dyDescent="0.25">
      <c r="A114" s="20"/>
      <c r="B114" s="742"/>
      <c r="C114" s="743"/>
      <c r="D114" s="20"/>
      <c r="E114" s="20"/>
    </row>
    <row r="115" spans="1:5" x14ac:dyDescent="0.25">
      <c r="A115" s="20"/>
      <c r="B115" s="742"/>
      <c r="C115" s="743"/>
      <c r="D115" s="20"/>
      <c r="E115" s="20"/>
    </row>
    <row r="116" spans="1:5" x14ac:dyDescent="0.25">
      <c r="A116" s="20"/>
      <c r="B116" s="742"/>
      <c r="C116" s="743"/>
      <c r="D116" s="20"/>
      <c r="E116" s="20"/>
    </row>
    <row r="117" spans="1:5" x14ac:dyDescent="0.25">
      <c r="A117" s="20"/>
      <c r="B117" s="742"/>
      <c r="C117" s="743"/>
      <c r="D117" s="20"/>
      <c r="E117" s="20"/>
    </row>
    <row r="118" spans="1:5" x14ac:dyDescent="0.25">
      <c r="A118" s="20"/>
      <c r="B118" s="742"/>
      <c r="C118" s="743"/>
      <c r="D118" s="20"/>
      <c r="E118" s="20"/>
    </row>
    <row r="119" spans="1:5" x14ac:dyDescent="0.25">
      <c r="A119" s="20"/>
      <c r="B119" s="742"/>
      <c r="C119" s="743"/>
      <c r="D119" s="20"/>
      <c r="E119" s="20"/>
    </row>
    <row r="120" spans="1:5" x14ac:dyDescent="0.25">
      <c r="A120" s="20"/>
      <c r="B120" s="742"/>
      <c r="C120" s="743"/>
      <c r="D120" s="20"/>
      <c r="E120" s="20"/>
    </row>
    <row r="122" spans="1:5" x14ac:dyDescent="0.25">
      <c r="A122" s="634" t="s">
        <v>4668</v>
      </c>
      <c r="B122" s="634"/>
      <c r="C122" s="634"/>
    </row>
    <row r="123" spans="1:5" x14ac:dyDescent="0.25">
      <c r="A123" s="650" t="s">
        <v>4669</v>
      </c>
      <c r="B123" s="651"/>
      <c r="C123" s="652"/>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24" t="s">
        <v>4670</v>
      </c>
      <c r="B4" s="625"/>
      <c r="C4" s="625"/>
      <c r="D4" s="626"/>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43" t="s">
        <v>4678</v>
      </c>
      <c r="B1" s="643"/>
      <c r="C1" s="643"/>
      <c r="D1" s="643"/>
      <c r="E1" s="643"/>
      <c r="F1" s="643"/>
    </row>
    <row r="3" spans="1:10" ht="15" customHeight="1" x14ac:dyDescent="0.25">
      <c r="A3" s="987" t="s">
        <v>4679</v>
      </c>
      <c r="B3" s="988"/>
      <c r="C3" s="988"/>
      <c r="D3" s="988"/>
      <c r="E3" s="988"/>
      <c r="F3" s="989"/>
    </row>
    <row r="5" spans="1:10" x14ac:dyDescent="0.25">
      <c r="A5" s="739" t="s">
        <v>4680</v>
      </c>
      <c r="B5" s="740"/>
      <c r="C5" s="741"/>
      <c r="D5" s="512" t="s">
        <v>4673</v>
      </c>
      <c r="E5" s="742"/>
      <c r="F5" s="743"/>
    </row>
    <row r="6" spans="1:10" ht="120" customHeight="1" x14ac:dyDescent="0.25">
      <c r="A6" s="808" t="s">
        <v>4681</v>
      </c>
      <c r="B6" s="808"/>
      <c r="C6" s="808"/>
      <c r="D6" s="512" t="s">
        <v>3608</v>
      </c>
      <c r="E6" s="742">
        <f>H6/J6</f>
        <v>1</v>
      </c>
      <c r="F6" s="743"/>
      <c r="G6" s="69" t="s">
        <v>4682</v>
      </c>
      <c r="H6" s="317">
        <f>1</f>
        <v>1</v>
      </c>
      <c r="I6" s="69" t="s">
        <v>4683</v>
      </c>
      <c r="J6" s="317">
        <f>1</f>
        <v>1</v>
      </c>
    </row>
    <row r="7" spans="1:10" ht="150" customHeight="1" x14ac:dyDescent="0.25">
      <c r="A7" s="787" t="s">
        <v>4684</v>
      </c>
      <c r="B7" s="795"/>
      <c r="C7" s="788"/>
      <c r="D7" s="69" t="s">
        <v>3609</v>
      </c>
      <c r="E7" s="977">
        <f>H7/J7</f>
        <v>0</v>
      </c>
      <c r="F7" s="979"/>
      <c r="G7" s="69" t="s">
        <v>4685</v>
      </c>
      <c r="H7" s="317">
        <f>0</f>
        <v>0</v>
      </c>
      <c r="I7" s="69" t="s">
        <v>4686</v>
      </c>
      <c r="J7" s="317">
        <f>1</f>
        <v>1</v>
      </c>
    </row>
    <row r="8" spans="1:10" ht="15" customHeight="1" x14ac:dyDescent="0.25">
      <c r="A8" s="787" t="s">
        <v>4687</v>
      </c>
      <c r="B8" s="795"/>
      <c r="C8" s="788"/>
      <c r="D8" s="512" t="s">
        <v>4676</v>
      </c>
      <c r="E8" s="742">
        <f>E5*E6*E7</f>
        <v>0</v>
      </c>
      <c r="F8" s="743"/>
    </row>
    <row r="10" spans="1:10" ht="15" customHeight="1" x14ac:dyDescent="0.25">
      <c r="A10" s="846" t="s">
        <v>4688</v>
      </c>
      <c r="B10" s="846"/>
      <c r="C10" s="846"/>
      <c r="D10" s="846"/>
      <c r="E10" s="846"/>
      <c r="F10" s="846"/>
    </row>
    <row r="12" spans="1:10" x14ac:dyDescent="0.25">
      <c r="A12" s="512" t="s">
        <v>4653</v>
      </c>
      <c r="B12" s="736" t="s">
        <v>4662</v>
      </c>
      <c r="C12" s="736"/>
      <c r="D12" s="736"/>
      <c r="E12" s="736" t="s">
        <v>4689</v>
      </c>
      <c r="F12" s="736"/>
      <c r="G12" s="512" t="s">
        <v>4690</v>
      </c>
      <c r="H12" s="512" t="s">
        <v>4691</v>
      </c>
      <c r="I12" s="512" t="s">
        <v>4692</v>
      </c>
    </row>
    <row r="13" spans="1:10" x14ac:dyDescent="0.25">
      <c r="A13" s="512" t="s">
        <v>4693</v>
      </c>
      <c r="B13" s="736" t="s">
        <v>4694</v>
      </c>
      <c r="C13" s="736"/>
      <c r="D13" s="736"/>
      <c r="E13" s="736" t="s">
        <v>4695</v>
      </c>
      <c r="F13" s="736"/>
      <c r="G13" s="512" t="s">
        <v>2689</v>
      </c>
      <c r="H13" s="512" t="s">
        <v>4696</v>
      </c>
      <c r="I13" s="512" t="s">
        <v>2690</v>
      </c>
    </row>
    <row r="14" spans="1:10" x14ac:dyDescent="0.25">
      <c r="A14" s="20"/>
      <c r="B14" s="742"/>
      <c r="C14" s="811"/>
      <c r="D14" s="743"/>
      <c r="E14" s="20"/>
      <c r="F14" s="20"/>
      <c r="G14" s="20"/>
      <c r="H14" s="20"/>
      <c r="I14" s="20"/>
    </row>
    <row r="15" spans="1:10" x14ac:dyDescent="0.25">
      <c r="A15" s="20"/>
      <c r="B15" s="742"/>
      <c r="C15" s="811"/>
      <c r="D15" s="743"/>
      <c r="E15" s="20"/>
      <c r="F15" s="20"/>
      <c r="G15" s="20"/>
      <c r="H15" s="20"/>
      <c r="I15" s="20"/>
    </row>
    <row r="16" spans="1:10" x14ac:dyDescent="0.25">
      <c r="A16" s="20"/>
      <c r="B16" s="742"/>
      <c r="C16" s="811"/>
      <c r="D16" s="743"/>
      <c r="E16" s="20"/>
      <c r="F16" s="20"/>
      <c r="G16" s="20"/>
      <c r="H16" s="20"/>
      <c r="I16" s="20"/>
    </row>
    <row r="17" spans="1:9" x14ac:dyDescent="0.25">
      <c r="A17" s="20"/>
      <c r="B17" s="742"/>
      <c r="C17" s="811"/>
      <c r="D17" s="743"/>
      <c r="E17" s="20"/>
      <c r="F17" s="20"/>
      <c r="G17" s="20"/>
      <c r="H17" s="20"/>
      <c r="I17" s="20"/>
    </row>
    <row r="18" spans="1:9" x14ac:dyDescent="0.25">
      <c r="A18" s="20"/>
      <c r="B18" s="742"/>
      <c r="C18" s="811"/>
      <c r="D18" s="743"/>
      <c r="E18" s="20"/>
      <c r="F18" s="20"/>
      <c r="G18" s="20"/>
      <c r="H18" s="20"/>
      <c r="I18" s="20"/>
    </row>
    <row r="19" spans="1:9" x14ac:dyDescent="0.25">
      <c r="A19" s="20"/>
      <c r="B19" s="742"/>
      <c r="C19" s="811"/>
      <c r="D19" s="743"/>
      <c r="E19" s="20"/>
      <c r="F19" s="20"/>
      <c r="G19" s="20"/>
      <c r="H19" s="20"/>
      <c r="I19" s="20"/>
    </row>
    <row r="20" spans="1:9" x14ac:dyDescent="0.25">
      <c r="A20" s="20"/>
      <c r="B20" s="742"/>
      <c r="C20" s="811"/>
      <c r="D20" s="743"/>
      <c r="E20" s="20"/>
      <c r="F20" s="20"/>
      <c r="G20" s="20"/>
      <c r="H20" s="20"/>
      <c r="I20" s="20"/>
    </row>
    <row r="21" spans="1:9" x14ac:dyDescent="0.25">
      <c r="A21" s="20"/>
      <c r="B21" s="742"/>
      <c r="C21" s="811"/>
      <c r="D21" s="743"/>
      <c r="E21" s="20"/>
      <c r="F21" s="20"/>
      <c r="G21" s="20"/>
      <c r="H21" s="20"/>
      <c r="I21" s="20"/>
    </row>
    <row r="22" spans="1:9" x14ac:dyDescent="0.25">
      <c r="A22" s="20"/>
      <c r="B22" s="742"/>
      <c r="C22" s="811"/>
      <c r="D22" s="743"/>
      <c r="E22" s="20"/>
      <c r="F22" s="20"/>
      <c r="G22" s="20"/>
      <c r="H22" s="20"/>
      <c r="I22" s="20"/>
    </row>
    <row r="23" spans="1:9" x14ac:dyDescent="0.25">
      <c r="A23" s="20"/>
      <c r="B23" s="742"/>
      <c r="C23" s="811"/>
      <c r="D23" s="743"/>
      <c r="E23" s="20"/>
      <c r="F23" s="20"/>
      <c r="G23" s="20"/>
      <c r="H23" s="20"/>
      <c r="I23" s="20"/>
    </row>
    <row r="24" spans="1:9" x14ac:dyDescent="0.25">
      <c r="A24" s="20"/>
      <c r="B24" s="742"/>
      <c r="C24" s="811"/>
      <c r="D24" s="743"/>
      <c r="E24" s="20"/>
      <c r="F24" s="20"/>
      <c r="G24" s="20"/>
      <c r="H24" s="20"/>
      <c r="I24" s="20"/>
    </row>
    <row r="25" spans="1:9" x14ac:dyDescent="0.25">
      <c r="A25" s="20"/>
      <c r="B25" s="742"/>
      <c r="C25" s="811"/>
      <c r="D25" s="743"/>
      <c r="E25" s="20"/>
      <c r="F25" s="20"/>
      <c r="G25" s="20"/>
      <c r="H25" s="20"/>
      <c r="I25" s="20"/>
    </row>
    <row r="26" spans="1:9" x14ac:dyDescent="0.25">
      <c r="A26" s="20"/>
      <c r="B26" s="742"/>
      <c r="C26" s="811"/>
      <c r="D26" s="743"/>
      <c r="E26" s="20"/>
      <c r="F26" s="20"/>
      <c r="G26" s="20"/>
      <c r="H26" s="20"/>
      <c r="I26" s="20"/>
    </row>
    <row r="27" spans="1:9" x14ac:dyDescent="0.25">
      <c r="A27" s="20"/>
      <c r="B27" s="742"/>
      <c r="C27" s="811"/>
      <c r="D27" s="743"/>
      <c r="E27" s="20"/>
      <c r="F27" s="20"/>
      <c r="G27" s="20"/>
      <c r="H27" s="20"/>
      <c r="I27" s="20"/>
    </row>
    <row r="28" spans="1:9" x14ac:dyDescent="0.25">
      <c r="A28" s="20"/>
      <c r="B28" s="742"/>
      <c r="C28" s="811"/>
      <c r="D28" s="743"/>
      <c r="E28" s="20"/>
      <c r="F28" s="20"/>
      <c r="G28" s="20"/>
      <c r="H28" s="20"/>
      <c r="I28" s="20"/>
    </row>
    <row r="29" spans="1:9" x14ac:dyDescent="0.25">
      <c r="A29" s="20"/>
      <c r="B29" s="742"/>
      <c r="C29" s="811"/>
      <c r="D29" s="743"/>
      <c r="E29" s="20"/>
      <c r="F29" s="20"/>
      <c r="G29" s="20"/>
      <c r="H29" s="20"/>
      <c r="I29" s="20"/>
    </row>
    <row r="30" spans="1:9" x14ac:dyDescent="0.25">
      <c r="A30" s="20"/>
      <c r="B30" s="742"/>
      <c r="C30" s="811"/>
      <c r="D30" s="743"/>
      <c r="E30" s="20"/>
      <c r="F30" s="20"/>
      <c r="G30" s="20"/>
      <c r="H30" s="20"/>
      <c r="I30" s="20"/>
    </row>
    <row r="31" spans="1:9" x14ac:dyDescent="0.25">
      <c r="A31" s="20"/>
      <c r="B31" s="742"/>
      <c r="C31" s="811"/>
      <c r="D31" s="743"/>
      <c r="E31" s="20"/>
      <c r="F31" s="20"/>
      <c r="G31" s="20"/>
      <c r="H31" s="20"/>
      <c r="I31" s="20"/>
    </row>
    <row r="32" spans="1:9" x14ac:dyDescent="0.25">
      <c r="A32" s="20"/>
      <c r="B32" s="742"/>
      <c r="C32" s="811"/>
      <c r="D32" s="743"/>
      <c r="E32" s="20"/>
      <c r="F32" s="20"/>
      <c r="G32" s="20"/>
      <c r="H32" s="20"/>
      <c r="I32" s="20"/>
    </row>
    <row r="33" spans="1:9" x14ac:dyDescent="0.25">
      <c r="A33" s="20"/>
      <c r="B33" s="742"/>
      <c r="C33" s="811"/>
      <c r="D33" s="743"/>
      <c r="E33" s="20"/>
      <c r="F33" s="20"/>
      <c r="G33" s="20"/>
      <c r="H33" s="20"/>
      <c r="I33" s="20"/>
    </row>
    <row r="34" spans="1:9" x14ac:dyDescent="0.25">
      <c r="A34" s="20"/>
      <c r="B34" s="742"/>
      <c r="C34" s="811"/>
      <c r="D34" s="743"/>
      <c r="E34" s="20"/>
      <c r="F34" s="20"/>
      <c r="G34" s="20"/>
      <c r="H34" s="20"/>
      <c r="I34" s="20"/>
    </row>
    <row r="35" spans="1:9" x14ac:dyDescent="0.25">
      <c r="A35" s="20"/>
      <c r="B35" s="742"/>
      <c r="C35" s="811"/>
      <c r="D35" s="743"/>
      <c r="E35" s="20"/>
      <c r="F35" s="20"/>
      <c r="G35" s="20"/>
      <c r="H35" s="20"/>
      <c r="I35" s="20"/>
    </row>
    <row r="36" spans="1:9" x14ac:dyDescent="0.25">
      <c r="A36" s="20"/>
      <c r="B36" s="742"/>
      <c r="C36" s="811"/>
      <c r="D36" s="743"/>
      <c r="E36" s="20"/>
      <c r="F36" s="20"/>
      <c r="G36" s="20"/>
      <c r="H36" s="20"/>
      <c r="I36" s="20"/>
    </row>
    <row r="37" spans="1:9" x14ac:dyDescent="0.25">
      <c r="A37" s="20"/>
      <c r="B37" s="742"/>
      <c r="C37" s="811"/>
      <c r="D37" s="743"/>
      <c r="E37" s="20"/>
      <c r="F37" s="20"/>
      <c r="G37" s="20"/>
      <c r="H37" s="20"/>
      <c r="I37" s="20"/>
    </row>
    <row r="38" spans="1:9" x14ac:dyDescent="0.25">
      <c r="A38" s="20"/>
      <c r="B38" s="742"/>
      <c r="C38" s="811"/>
      <c r="D38" s="743"/>
      <c r="E38" s="20"/>
      <c r="F38" s="20"/>
      <c r="G38" s="20"/>
      <c r="H38" s="20"/>
      <c r="I38" s="20"/>
    </row>
    <row r="39" spans="1:9" x14ac:dyDescent="0.25">
      <c r="A39" s="20"/>
      <c r="B39" s="742"/>
      <c r="C39" s="811"/>
      <c r="D39" s="743"/>
      <c r="E39" s="20"/>
      <c r="F39" s="20"/>
      <c r="G39" s="20"/>
      <c r="H39" s="20"/>
      <c r="I39" s="20"/>
    </row>
    <row r="40" spans="1:9" x14ac:dyDescent="0.25">
      <c r="A40" s="20"/>
      <c r="B40" s="742"/>
      <c r="C40" s="811"/>
      <c r="D40" s="743"/>
      <c r="E40" s="20"/>
      <c r="F40" s="20"/>
      <c r="G40" s="20"/>
      <c r="H40" s="20"/>
      <c r="I40" s="20"/>
    </row>
    <row r="41" spans="1:9" x14ac:dyDescent="0.25">
      <c r="A41" s="20"/>
      <c r="B41" s="742"/>
      <c r="C41" s="811"/>
      <c r="D41" s="743"/>
      <c r="E41" s="20"/>
      <c r="F41" s="20"/>
      <c r="G41" s="20"/>
      <c r="H41" s="20"/>
      <c r="I41" s="20"/>
    </row>
    <row r="42" spans="1:9" x14ac:dyDescent="0.25">
      <c r="A42" s="20"/>
      <c r="B42" s="742"/>
      <c r="C42" s="811"/>
      <c r="D42" s="743"/>
      <c r="E42" s="20"/>
      <c r="F42" s="20"/>
      <c r="G42" s="20"/>
      <c r="H42" s="20"/>
      <c r="I42" s="20"/>
    </row>
    <row r="43" spans="1:9" x14ac:dyDescent="0.25">
      <c r="A43" s="20"/>
      <c r="B43" s="742"/>
      <c r="C43" s="811"/>
      <c r="D43" s="743"/>
      <c r="E43" s="20"/>
      <c r="F43" s="20"/>
      <c r="G43" s="20"/>
      <c r="H43" s="20"/>
      <c r="I43" s="20"/>
    </row>
    <row r="44" spans="1:9" x14ac:dyDescent="0.25">
      <c r="A44" s="20"/>
      <c r="B44" s="742"/>
      <c r="C44" s="811"/>
      <c r="D44" s="743"/>
      <c r="E44" s="20"/>
      <c r="F44" s="20"/>
      <c r="G44" s="20"/>
      <c r="H44" s="20"/>
      <c r="I44" s="20"/>
    </row>
    <row r="46" spans="1:9" x14ac:dyDescent="0.25">
      <c r="A46" s="622" t="s">
        <v>4677</v>
      </c>
      <c r="B46" s="622"/>
      <c r="C46" s="622"/>
      <c r="D46" s="622"/>
    </row>
    <row r="47" spans="1:9" x14ac:dyDescent="0.25">
      <c r="A47" s="650" t="s">
        <v>4669</v>
      </c>
      <c r="B47" s="651"/>
      <c r="C47" s="651"/>
      <c r="D47" s="652"/>
    </row>
    <row r="48" spans="1:9" ht="15" customHeight="1" x14ac:dyDescent="0.25">
      <c r="A48" s="642" t="s">
        <v>4697</v>
      </c>
      <c r="B48" s="642"/>
      <c r="C48" s="642"/>
      <c r="D48" s="642"/>
    </row>
    <row r="50" spans="1:7" ht="15" customHeight="1" x14ac:dyDescent="0.25">
      <c r="A50" s="1002" t="s">
        <v>4698</v>
      </c>
      <c r="B50" s="1002"/>
      <c r="C50" s="1002"/>
      <c r="D50" s="1002"/>
      <c r="E50" s="550"/>
      <c r="F50" s="550"/>
      <c r="G50" s="550"/>
    </row>
    <row r="52" spans="1:7" x14ac:dyDescent="0.25">
      <c r="A52" s="737" t="s">
        <v>4699</v>
      </c>
      <c r="B52" s="512" t="s">
        <v>4700</v>
      </c>
      <c r="C52" s="512" t="s">
        <v>4637</v>
      </c>
      <c r="D52" s="512" t="s">
        <v>4701</v>
      </c>
    </row>
    <row r="53" spans="1:7" x14ac:dyDescent="0.25">
      <c r="A53" s="796"/>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37" t="s">
        <v>4708</v>
      </c>
      <c r="B68" s="512" t="s">
        <v>4700</v>
      </c>
      <c r="C68" s="512" t="s">
        <v>4637</v>
      </c>
      <c r="D68" s="512" t="s">
        <v>4701</v>
      </c>
    </row>
    <row r="69" spans="1:6" x14ac:dyDescent="0.25">
      <c r="A69" s="796"/>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22" t="s">
        <v>4709</v>
      </c>
      <c r="B84" s="622"/>
    </row>
    <row r="85" spans="1:6" ht="15" customHeight="1" x14ac:dyDescent="0.25">
      <c r="A85" s="642" t="s">
        <v>4710</v>
      </c>
      <c r="B85" s="642"/>
    </row>
    <row r="87" spans="1:6" ht="15" customHeight="1" x14ac:dyDescent="0.25">
      <c r="A87" s="987" t="s">
        <v>4711</v>
      </c>
      <c r="B87" s="988"/>
      <c r="C87" s="988"/>
      <c r="D87" s="989"/>
    </row>
    <row r="89" spans="1:6" x14ac:dyDescent="0.25">
      <c r="A89" s="737" t="s">
        <v>4699</v>
      </c>
      <c r="B89" s="512" t="s">
        <v>4700</v>
      </c>
      <c r="C89" s="512" t="s">
        <v>4637</v>
      </c>
    </row>
    <row r="90" spans="1:6" x14ac:dyDescent="0.25">
      <c r="A90" s="796"/>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37" t="s">
        <v>4708</v>
      </c>
      <c r="B105" s="512" t="s">
        <v>4700</v>
      </c>
      <c r="C105" s="512" t="s">
        <v>4637</v>
      </c>
    </row>
    <row r="106" spans="1:5" x14ac:dyDescent="0.25">
      <c r="A106" s="796"/>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22" t="s">
        <v>4719</v>
      </c>
      <c r="B121" s="622"/>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43" t="s">
        <v>4720</v>
      </c>
      <c r="B1" s="643"/>
      <c r="C1" s="643"/>
      <c r="D1" s="643"/>
      <c r="E1" s="643"/>
      <c r="F1" s="643"/>
      <c r="G1" s="643"/>
      <c r="H1" s="643"/>
    </row>
    <row r="3" spans="1:15" ht="15" customHeight="1" x14ac:dyDescent="0.25">
      <c r="A3" s="1003" t="s">
        <v>4721</v>
      </c>
      <c r="B3" s="1004"/>
      <c r="C3" s="1004"/>
      <c r="D3" s="1004"/>
      <c r="E3" s="1005"/>
    </row>
    <row r="5" spans="1:15" ht="39.75" customHeight="1" x14ac:dyDescent="0.25">
      <c r="A5" s="642" t="s">
        <v>4722</v>
      </c>
      <c r="B5" s="642"/>
      <c r="C5" s="642"/>
      <c r="D5" s="642"/>
      <c r="E5" s="642"/>
      <c r="F5" s="642"/>
      <c r="G5" s="642"/>
      <c r="H5" s="642"/>
      <c r="I5" s="642"/>
    </row>
    <row r="7" spans="1:15" ht="15" customHeight="1" x14ac:dyDescent="0.25">
      <c r="A7" s="624" t="s">
        <v>4723</v>
      </c>
      <c r="B7" s="625"/>
      <c r="C7" s="625"/>
      <c r="D7" s="625"/>
      <c r="E7" s="625"/>
      <c r="F7" s="625"/>
      <c r="G7" s="625"/>
      <c r="H7" s="625"/>
      <c r="I7" s="625"/>
      <c r="J7" s="626"/>
    </row>
    <row r="9" spans="1:15" x14ac:dyDescent="0.25">
      <c r="A9" s="736" t="s">
        <v>4724</v>
      </c>
      <c r="B9" s="736"/>
      <c r="C9" s="555"/>
    </row>
    <row r="11" spans="1:15" x14ac:dyDescent="0.25">
      <c r="A11" s="736" t="s">
        <v>4725</v>
      </c>
      <c r="B11" s="736"/>
      <c r="C11" s="736"/>
      <c r="D11" s="736"/>
      <c r="E11" s="977"/>
      <c r="F11" s="978"/>
      <c r="G11" s="978"/>
      <c r="H11" s="978"/>
      <c r="I11" s="978"/>
      <c r="J11" s="978"/>
      <c r="K11" s="979"/>
    </row>
    <row r="12" spans="1:15" x14ac:dyDescent="0.25">
      <c r="A12" s="850" t="s">
        <v>4726</v>
      </c>
      <c r="B12" s="851"/>
      <c r="C12" s="851"/>
      <c r="D12" s="852"/>
      <c r="E12" s="837"/>
      <c r="F12" s="838"/>
      <c r="G12" s="838"/>
      <c r="H12" s="838"/>
      <c r="I12" s="838"/>
      <c r="J12" s="838"/>
      <c r="K12" s="839"/>
    </row>
    <row r="13" spans="1:15" x14ac:dyDescent="0.25">
      <c r="A13" s="739" t="s">
        <v>4727</v>
      </c>
      <c r="B13" s="740"/>
      <c r="C13" s="740"/>
      <c r="D13" s="740"/>
      <c r="E13" s="741"/>
      <c r="F13" s="836"/>
      <c r="G13" s="836"/>
      <c r="H13" s="836"/>
      <c r="I13" s="836"/>
      <c r="J13" s="836"/>
      <c r="K13" s="836"/>
      <c r="L13" s="562"/>
      <c r="M13" s="562"/>
      <c r="N13" s="562"/>
      <c r="O13" s="562"/>
    </row>
    <row r="15" spans="1:15" x14ac:dyDescent="0.25">
      <c r="A15" s="736" t="s">
        <v>4728</v>
      </c>
      <c r="B15" s="736"/>
      <c r="C15" s="736"/>
      <c r="D15" s="736"/>
      <c r="E15" s="736"/>
      <c r="F15" s="742"/>
      <c r="G15" s="811"/>
      <c r="H15" s="811"/>
      <c r="I15" s="811"/>
      <c r="J15" s="811"/>
      <c r="K15" s="743"/>
    </row>
    <row r="17" spans="1:16" x14ac:dyDescent="0.25">
      <c r="A17" s="736" t="s">
        <v>4729</v>
      </c>
      <c r="B17" s="736"/>
      <c r="C17" s="736"/>
      <c r="D17" s="742"/>
      <c r="E17" s="811"/>
      <c r="F17" s="811"/>
      <c r="G17" s="811"/>
      <c r="H17" s="743"/>
      <c r="I17" s="739" t="s">
        <v>4730</v>
      </c>
      <c r="J17" s="740"/>
      <c r="K17" s="741"/>
      <c r="L17" s="830"/>
      <c r="M17" s="830"/>
      <c r="N17" s="830"/>
      <c r="O17" s="830"/>
      <c r="P17" s="830"/>
    </row>
    <row r="19" spans="1:16" x14ac:dyDescent="0.25">
      <c r="A19" s="797" t="s">
        <v>4731</v>
      </c>
      <c r="B19" s="797"/>
      <c r="C19" s="797"/>
      <c r="D19" s="797"/>
      <c r="E19" s="797"/>
      <c r="F19" s="797"/>
      <c r="G19" s="797"/>
      <c r="H19" s="797"/>
      <c r="I19" s="797"/>
      <c r="J19" s="797"/>
      <c r="K19" s="797"/>
      <c r="L19" s="797"/>
      <c r="M19" s="797"/>
    </row>
    <row r="20" spans="1:16" ht="15" customHeight="1" x14ac:dyDescent="0.25">
      <c r="A20" s="808" t="s">
        <v>4732</v>
      </c>
      <c r="B20" s="808"/>
      <c r="C20" s="808"/>
      <c r="D20" s="808"/>
      <c r="E20" s="808"/>
      <c r="F20" s="808"/>
      <c r="G20" s="549" t="s">
        <v>4733</v>
      </c>
      <c r="H20" s="1006"/>
      <c r="I20" s="1006"/>
      <c r="J20" s="1006"/>
      <c r="K20" s="1006"/>
      <c r="L20" s="1006"/>
      <c r="M20" s="1006"/>
    </row>
    <row r="21" spans="1:16" ht="15" customHeight="1" x14ac:dyDescent="0.25">
      <c r="A21" s="808" t="s">
        <v>4734</v>
      </c>
      <c r="B21" s="808"/>
      <c r="C21" s="808"/>
      <c r="D21" s="808"/>
      <c r="E21" s="808"/>
      <c r="F21" s="808"/>
      <c r="G21" s="549" t="s">
        <v>4735</v>
      </c>
      <c r="H21" s="1007"/>
      <c r="I21" s="1008"/>
      <c r="J21" s="1008"/>
      <c r="K21" s="1008"/>
      <c r="L21" s="1008"/>
      <c r="M21" s="1009"/>
    </row>
    <row r="22" spans="1:16" ht="15" customHeight="1" x14ac:dyDescent="0.25">
      <c r="A22" s="808" t="s">
        <v>4736</v>
      </c>
      <c r="B22" s="808"/>
      <c r="C22" s="808"/>
      <c r="D22" s="808"/>
      <c r="E22" s="808"/>
      <c r="F22" s="808"/>
      <c r="G22" s="549" t="s">
        <v>4737</v>
      </c>
      <c r="H22" s="1007"/>
      <c r="I22" s="1008"/>
      <c r="J22" s="1008"/>
      <c r="K22" s="1008"/>
      <c r="L22" s="1008"/>
      <c r="M22" s="1009"/>
    </row>
    <row r="23" spans="1:16" x14ac:dyDescent="0.25">
      <c r="A23" s="815" t="s">
        <v>4738</v>
      </c>
      <c r="B23" s="816"/>
      <c r="C23" s="816"/>
      <c r="D23" s="816"/>
      <c r="E23" s="816"/>
      <c r="F23" s="817"/>
      <c r="G23" s="549" t="s">
        <v>4739</v>
      </c>
      <c r="H23" s="1007">
        <f>SUM(H20:M22)</f>
        <v>0</v>
      </c>
      <c r="I23" s="1008"/>
      <c r="J23" s="1008"/>
      <c r="K23" s="1008"/>
      <c r="L23" s="1008"/>
      <c r="M23" s="1009"/>
    </row>
    <row r="25" spans="1:16" x14ac:dyDescent="0.25">
      <c r="A25" s="797" t="s">
        <v>4740</v>
      </c>
      <c r="B25" s="797"/>
      <c r="C25" s="797"/>
      <c r="D25" s="797"/>
      <c r="E25" s="797"/>
      <c r="F25" s="797"/>
      <c r="G25" s="797"/>
      <c r="H25" s="797"/>
      <c r="I25" s="797"/>
      <c r="J25" s="797"/>
      <c r="K25" s="797"/>
      <c r="L25" s="797"/>
      <c r="M25" s="797"/>
    </row>
    <row r="26" spans="1:16" x14ac:dyDescent="0.25">
      <c r="A26" s="739" t="s">
        <v>4741</v>
      </c>
      <c r="B26" s="740"/>
      <c r="C26" s="740"/>
      <c r="D26" s="740"/>
      <c r="E26" s="740"/>
      <c r="F26" s="741"/>
      <c r="G26" s="549" t="s">
        <v>4742</v>
      </c>
      <c r="H26" s="1007">
        <f>0</f>
        <v>0</v>
      </c>
      <c r="I26" s="1008"/>
      <c r="J26" s="1008"/>
      <c r="K26" s="1008"/>
      <c r="L26" s="1008"/>
      <c r="M26" s="1009"/>
    </row>
    <row r="27" spans="1:16" x14ac:dyDescent="0.25">
      <c r="A27" s="739" t="s">
        <v>4743</v>
      </c>
      <c r="B27" s="740"/>
      <c r="C27" s="740"/>
      <c r="D27" s="740"/>
      <c r="E27" s="740"/>
      <c r="F27" s="741"/>
      <c r="G27" s="549" t="s">
        <v>4744</v>
      </c>
      <c r="H27" s="1007">
        <f>0</f>
        <v>0</v>
      </c>
      <c r="I27" s="1008"/>
      <c r="J27" s="1008"/>
      <c r="K27" s="1008"/>
      <c r="L27" s="1008"/>
      <c r="M27" s="1009"/>
    </row>
    <row r="28" spans="1:16" x14ac:dyDescent="0.25">
      <c r="A28" s="736" t="s">
        <v>4745</v>
      </c>
      <c r="B28" s="736"/>
      <c r="C28" s="736"/>
      <c r="D28" s="736"/>
      <c r="E28" s="736"/>
      <c r="F28" s="736"/>
      <c r="G28" s="549" t="s">
        <v>4746</v>
      </c>
      <c r="H28" s="1006"/>
      <c r="I28" s="1006"/>
      <c r="J28" s="1006"/>
      <c r="K28" s="1006"/>
      <c r="L28" s="1006"/>
      <c r="M28" s="1006"/>
    </row>
    <row r="29" spans="1:16" x14ac:dyDescent="0.25">
      <c r="A29" s="739" t="s">
        <v>4747</v>
      </c>
      <c r="B29" s="740"/>
      <c r="C29" s="740"/>
      <c r="D29" s="740"/>
      <c r="E29" s="740"/>
      <c r="F29" s="741"/>
      <c r="G29" s="549" t="s">
        <v>4748</v>
      </c>
      <c r="H29" s="1007"/>
      <c r="I29" s="1008"/>
      <c r="J29" s="1008"/>
      <c r="K29" s="1008"/>
      <c r="L29" s="1008"/>
      <c r="M29" s="1009"/>
    </row>
    <row r="30" spans="1:16" x14ac:dyDescent="0.25">
      <c r="A30" s="739" t="s">
        <v>4749</v>
      </c>
      <c r="B30" s="740"/>
      <c r="C30" s="740"/>
      <c r="D30" s="740"/>
      <c r="E30" s="740"/>
      <c r="F30" s="741"/>
      <c r="G30" s="549" t="s">
        <v>4750</v>
      </c>
      <c r="H30" s="1007"/>
      <c r="I30" s="1008"/>
      <c r="J30" s="1008"/>
      <c r="K30" s="1008"/>
      <c r="L30" s="1008"/>
      <c r="M30" s="1009"/>
    </row>
    <row r="31" spans="1:16" x14ac:dyDescent="0.25">
      <c r="A31" s="739" t="s">
        <v>4751</v>
      </c>
      <c r="B31" s="740"/>
      <c r="C31" s="740"/>
      <c r="D31" s="740"/>
      <c r="E31" s="740"/>
      <c r="F31" s="741"/>
      <c r="G31" s="549" t="s">
        <v>4752</v>
      </c>
      <c r="H31" s="1007"/>
      <c r="I31" s="1008"/>
      <c r="J31" s="1008"/>
      <c r="K31" s="1008"/>
      <c r="L31" s="1008"/>
      <c r="M31" s="1009"/>
    </row>
    <row r="32" spans="1:16" ht="15" customHeight="1" x14ac:dyDescent="0.25">
      <c r="A32" s="787" t="s">
        <v>4753</v>
      </c>
      <c r="B32" s="795"/>
      <c r="C32" s="795"/>
      <c r="D32" s="795"/>
      <c r="E32" s="795"/>
      <c r="F32" s="788"/>
      <c r="G32" s="549" t="s">
        <v>4754</v>
      </c>
      <c r="H32" s="1007"/>
      <c r="I32" s="1008"/>
      <c r="J32" s="1008"/>
      <c r="K32" s="1008"/>
      <c r="L32" s="1008"/>
      <c r="M32" s="1009"/>
    </row>
    <row r="33" spans="1:13" x14ac:dyDescent="0.25">
      <c r="A33" s="739" t="s">
        <v>4755</v>
      </c>
      <c r="B33" s="740"/>
      <c r="C33" s="740"/>
      <c r="D33" s="740"/>
      <c r="E33" s="740"/>
      <c r="F33" s="741"/>
      <c r="G33" s="549" t="s">
        <v>4756</v>
      </c>
      <c r="H33" s="1007"/>
      <c r="I33" s="1008"/>
      <c r="J33" s="1008"/>
      <c r="K33" s="1008"/>
      <c r="L33" s="1008"/>
      <c r="M33" s="1009"/>
    </row>
    <row r="34" spans="1:13" ht="15" customHeight="1" x14ac:dyDescent="0.25">
      <c r="A34" s="787" t="s">
        <v>4757</v>
      </c>
      <c r="B34" s="740"/>
      <c r="C34" s="740"/>
      <c r="D34" s="740"/>
      <c r="E34" s="740"/>
      <c r="F34" s="741"/>
      <c r="G34" s="549" t="s">
        <v>4758</v>
      </c>
      <c r="H34" s="1007"/>
      <c r="I34" s="1008"/>
      <c r="J34" s="1008"/>
      <c r="K34" s="1008"/>
      <c r="L34" s="1008"/>
      <c r="M34" s="1009"/>
    </row>
    <row r="35" spans="1:13" ht="15" customHeight="1" x14ac:dyDescent="0.25">
      <c r="A35" s="787" t="s">
        <v>4759</v>
      </c>
      <c r="B35" s="795"/>
      <c r="C35" s="795"/>
      <c r="D35" s="795"/>
      <c r="E35" s="795"/>
      <c r="F35" s="788"/>
      <c r="G35" s="549" t="s">
        <v>4760</v>
      </c>
      <c r="H35" s="1007"/>
      <c r="I35" s="1008"/>
      <c r="J35" s="1008"/>
      <c r="K35" s="1008"/>
      <c r="L35" s="1008"/>
      <c r="M35" s="1009"/>
    </row>
    <row r="36" spans="1:13" x14ac:dyDescent="0.25">
      <c r="A36" s="815" t="s">
        <v>4761</v>
      </c>
      <c r="B36" s="816"/>
      <c r="C36" s="816"/>
      <c r="D36" s="816"/>
      <c r="E36" s="816"/>
      <c r="F36" s="817"/>
      <c r="G36" s="549" t="s">
        <v>4762</v>
      </c>
      <c r="H36" s="1007">
        <f>SUM(H26:M35)</f>
        <v>0</v>
      </c>
      <c r="I36" s="1008"/>
      <c r="J36" s="1008"/>
      <c r="K36" s="1008"/>
      <c r="L36" s="1008"/>
      <c r="M36" s="1009"/>
    </row>
    <row r="38" spans="1:13" ht="15" customHeight="1" x14ac:dyDescent="0.25">
      <c r="A38" s="642" t="s">
        <v>4763</v>
      </c>
      <c r="B38" s="642"/>
      <c r="C38" s="642"/>
      <c r="D38" s="642"/>
      <c r="E38" s="642"/>
      <c r="F38" s="642"/>
      <c r="G38" s="642"/>
      <c r="H38" s="642"/>
      <c r="I38" s="642"/>
      <c r="J38" s="642"/>
      <c r="K38" s="642"/>
      <c r="L38" s="642"/>
      <c r="M38" s="642"/>
    </row>
    <row r="40" spans="1:13" x14ac:dyDescent="0.25">
      <c r="A40" s="797" t="s">
        <v>4764</v>
      </c>
      <c r="B40" s="797"/>
      <c r="C40" s="797"/>
      <c r="D40" s="797"/>
      <c r="E40" s="797"/>
      <c r="F40" s="797"/>
      <c r="G40" s="797"/>
      <c r="H40" s="797"/>
      <c r="I40" s="797"/>
      <c r="J40" s="797"/>
      <c r="K40" s="797"/>
      <c r="L40" s="797"/>
      <c r="M40" s="797"/>
    </row>
    <row r="41" spans="1:13" x14ac:dyDescent="0.25">
      <c r="A41" s="736" t="s">
        <v>4765</v>
      </c>
      <c r="B41" s="736"/>
      <c r="C41" s="736"/>
      <c r="D41" s="736"/>
      <c r="E41" s="736"/>
      <c r="F41" s="736"/>
      <c r="G41" s="737" t="s">
        <v>4766</v>
      </c>
      <c r="H41" s="742"/>
      <c r="I41" s="811"/>
      <c r="J41" s="811"/>
      <c r="K41" s="811"/>
      <c r="L41" s="811"/>
      <c r="M41" s="743"/>
    </row>
    <row r="42" spans="1:13" x14ac:dyDescent="0.25">
      <c r="A42" s="815" t="s">
        <v>4767</v>
      </c>
      <c r="B42" s="816"/>
      <c r="C42" s="816"/>
      <c r="D42" s="816"/>
      <c r="E42" s="816"/>
      <c r="F42" s="817"/>
      <c r="G42" s="738"/>
      <c r="H42" s="1010">
        <f>H23-H36</f>
        <v>0</v>
      </c>
      <c r="I42" s="811"/>
      <c r="J42" s="811"/>
      <c r="K42" s="811"/>
      <c r="L42" s="811"/>
      <c r="M42" s="743"/>
    </row>
    <row r="44" spans="1:13" x14ac:dyDescent="0.25">
      <c r="A44" s="806" t="s">
        <v>4768</v>
      </c>
      <c r="B44" s="809"/>
      <c r="C44" s="809"/>
      <c r="D44" s="809"/>
      <c r="E44" s="809"/>
      <c r="F44" s="809"/>
      <c r="G44" s="809"/>
      <c r="H44" s="809"/>
      <c r="I44" s="809"/>
      <c r="J44" s="809"/>
      <c r="K44" s="809"/>
      <c r="L44" s="809"/>
      <c r="M44" s="807"/>
    </row>
    <row r="45" spans="1:13" ht="15" customHeight="1" x14ac:dyDescent="0.25">
      <c r="A45" s="808" t="s">
        <v>4769</v>
      </c>
      <c r="B45" s="808"/>
      <c r="C45" s="808"/>
      <c r="D45" s="808"/>
      <c r="E45" s="808"/>
      <c r="F45" s="808"/>
      <c r="G45" s="553" t="s">
        <v>4770</v>
      </c>
      <c r="H45" s="789"/>
      <c r="I45" s="789"/>
      <c r="J45" s="789"/>
      <c r="K45" s="789"/>
      <c r="L45" s="789"/>
      <c r="M45" s="789"/>
    </row>
    <row r="46" spans="1:13" x14ac:dyDescent="0.25">
      <c r="A46" s="739" t="s">
        <v>3427</v>
      </c>
      <c r="B46" s="740"/>
      <c r="C46" s="740"/>
      <c r="D46" s="740"/>
      <c r="E46" s="740"/>
      <c r="F46" s="741"/>
      <c r="G46" s="549" t="s">
        <v>4771</v>
      </c>
      <c r="H46" s="742"/>
      <c r="I46" s="811"/>
      <c r="J46" s="811"/>
      <c r="K46" s="811"/>
      <c r="L46" s="811"/>
      <c r="M46" s="743"/>
    </row>
    <row r="47" spans="1:13" x14ac:dyDescent="0.25">
      <c r="A47" s="739" t="s">
        <v>4772</v>
      </c>
      <c r="B47" s="740"/>
      <c r="C47" s="740"/>
      <c r="D47" s="740"/>
      <c r="E47" s="740"/>
      <c r="F47" s="741"/>
      <c r="G47" s="737" t="s">
        <v>4773</v>
      </c>
      <c r="H47" s="1011"/>
      <c r="I47" s="1012"/>
      <c r="J47" s="1012"/>
      <c r="K47" s="1012"/>
      <c r="L47" s="1012"/>
      <c r="M47" s="1013"/>
    </row>
    <row r="48" spans="1:13" x14ac:dyDescent="0.25">
      <c r="A48" s="739" t="s">
        <v>4774</v>
      </c>
      <c r="B48" s="740"/>
      <c r="C48" s="740"/>
      <c r="D48" s="740"/>
      <c r="E48" s="740"/>
      <c r="F48" s="741"/>
      <c r="G48" s="796"/>
      <c r="H48" s="1014"/>
      <c r="I48" s="1015"/>
      <c r="J48" s="1015"/>
      <c r="K48" s="1015"/>
      <c r="L48" s="1015"/>
      <c r="M48" s="1016"/>
    </row>
    <row r="49" spans="1:13" x14ac:dyDescent="0.25">
      <c r="A49" s="739" t="s">
        <v>4775</v>
      </c>
      <c r="B49" s="740"/>
      <c r="C49" s="740"/>
      <c r="D49" s="740"/>
      <c r="E49" s="740"/>
      <c r="F49" s="741"/>
      <c r="G49" s="738"/>
      <c r="H49" s="1017"/>
      <c r="I49" s="1018"/>
      <c r="J49" s="1018"/>
      <c r="K49" s="1018"/>
      <c r="L49" s="1018"/>
      <c r="M49" s="1019"/>
    </row>
    <row r="50" spans="1:13" x14ac:dyDescent="0.25">
      <c r="A50" s="736" t="s">
        <v>4776</v>
      </c>
      <c r="B50" s="736"/>
      <c r="C50" s="736"/>
      <c r="D50" s="736"/>
      <c r="E50" s="736"/>
      <c r="F50" s="736"/>
      <c r="G50" s="549" t="s">
        <v>4760</v>
      </c>
      <c r="H50" s="1006"/>
      <c r="I50" s="1006"/>
      <c r="J50" s="1006"/>
      <c r="K50" s="1006"/>
      <c r="L50" s="1006"/>
      <c r="M50" s="1006"/>
    </row>
    <row r="51" spans="1:13" x14ac:dyDescent="0.25">
      <c r="A51" s="739" t="s">
        <v>4777</v>
      </c>
      <c r="B51" s="740"/>
      <c r="C51" s="740"/>
      <c r="D51" s="740"/>
      <c r="E51" s="740"/>
      <c r="F51" s="741"/>
      <c r="G51" s="549" t="s">
        <v>4778</v>
      </c>
      <c r="H51" s="1007"/>
      <c r="I51" s="1008"/>
      <c r="J51" s="1008"/>
      <c r="K51" s="1008"/>
      <c r="L51" s="1008"/>
      <c r="M51" s="1009"/>
    </row>
    <row r="52" spans="1:13" ht="15" customHeight="1" x14ac:dyDescent="0.25">
      <c r="A52" s="808" t="s">
        <v>4779</v>
      </c>
      <c r="B52" s="808"/>
      <c r="C52" s="808"/>
      <c r="D52" s="808"/>
      <c r="E52" s="808"/>
      <c r="F52" s="808"/>
      <c r="G52" s="549" t="s">
        <v>4780</v>
      </c>
      <c r="H52" s="1007"/>
      <c r="I52" s="1008"/>
      <c r="J52" s="1008"/>
      <c r="K52" s="1008"/>
      <c r="L52" s="1008"/>
      <c r="M52" s="1009"/>
    </row>
    <row r="53" spans="1:13" x14ac:dyDescent="0.25">
      <c r="A53" s="739" t="s">
        <v>3433</v>
      </c>
      <c r="B53" s="740"/>
      <c r="C53" s="740"/>
      <c r="D53" s="740"/>
      <c r="E53" s="740"/>
      <c r="F53" s="741"/>
      <c r="G53" s="549" t="s">
        <v>4781</v>
      </c>
      <c r="H53" s="1017"/>
      <c r="I53" s="1018"/>
      <c r="J53" s="1018"/>
      <c r="K53" s="1018"/>
      <c r="L53" s="1018"/>
      <c r="M53" s="1019"/>
    </row>
    <row r="55" spans="1:13" x14ac:dyDescent="0.25">
      <c r="A55" s="650" t="s">
        <v>4782</v>
      </c>
      <c r="B55" s="651"/>
      <c r="C55" s="651"/>
      <c r="D55" s="651"/>
      <c r="E55" s="651"/>
      <c r="F55" s="651"/>
      <c r="G55" s="651"/>
      <c r="H55" s="651"/>
      <c r="I55" s="651"/>
      <c r="J55" s="651"/>
      <c r="K55" s="651"/>
      <c r="L55" s="651"/>
      <c r="M55" s="652"/>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03" t="s">
        <v>4926</v>
      </c>
      <c r="B1" s="1004"/>
      <c r="C1" s="1004"/>
      <c r="D1" s="1004"/>
      <c r="E1" s="1004"/>
      <c r="F1" s="1005"/>
      <c r="G1" s="193"/>
    </row>
    <row r="2" spans="1:7" x14ac:dyDescent="0.25">
      <c r="A2" s="193"/>
      <c r="B2" s="193"/>
      <c r="C2" s="193"/>
      <c r="D2" s="193"/>
      <c r="E2" s="193"/>
      <c r="F2" s="193"/>
      <c r="G2" s="193"/>
    </row>
    <row r="3" spans="1:7" ht="15" customHeight="1" x14ac:dyDescent="0.25">
      <c r="A3" s="808" t="s">
        <v>4927</v>
      </c>
      <c r="B3" s="808"/>
      <c r="C3" s="808"/>
      <c r="D3" s="808"/>
      <c r="E3" s="808"/>
      <c r="F3" s="808"/>
      <c r="G3" s="193"/>
    </row>
    <row r="4" spans="1:7" x14ac:dyDescent="0.25">
      <c r="A4" s="981"/>
      <c r="B4" s="982"/>
      <c r="C4" s="982"/>
      <c r="D4" s="982"/>
      <c r="E4" s="982"/>
      <c r="F4" s="983"/>
      <c r="G4" s="193"/>
    </row>
    <row r="5" spans="1:7" x14ac:dyDescent="0.25">
      <c r="A5" s="1025"/>
      <c r="B5" s="1026"/>
      <c r="C5" s="1026"/>
      <c r="D5" s="1026"/>
      <c r="E5" s="1026"/>
      <c r="F5" s="1027"/>
      <c r="G5" s="193"/>
    </row>
    <row r="6" spans="1:7" x14ac:dyDescent="0.25">
      <c r="A6" s="1025"/>
      <c r="B6" s="1026"/>
      <c r="C6" s="1026"/>
      <c r="D6" s="1026"/>
      <c r="E6" s="1026"/>
      <c r="F6" s="1027"/>
      <c r="G6" s="193"/>
    </row>
    <row r="7" spans="1:7" x14ac:dyDescent="0.25">
      <c r="A7" s="984"/>
      <c r="B7" s="985"/>
      <c r="C7" s="985"/>
      <c r="D7" s="985"/>
      <c r="E7" s="985"/>
      <c r="F7" s="986"/>
      <c r="G7" s="193"/>
    </row>
    <row r="8" spans="1:7" x14ac:dyDescent="0.25">
      <c r="A8" s="193"/>
      <c r="B8" s="193"/>
      <c r="C8" s="193"/>
      <c r="D8" s="193"/>
      <c r="E8" s="193"/>
      <c r="F8" s="193"/>
      <c r="G8" s="193"/>
    </row>
    <row r="9" spans="1:7" ht="15" customHeight="1" x14ac:dyDescent="0.25">
      <c r="A9" s="787" t="s">
        <v>4928</v>
      </c>
      <c r="B9" s="795"/>
      <c r="C9" s="795"/>
      <c r="D9" s="795"/>
      <c r="E9" s="795"/>
      <c r="F9" s="788"/>
      <c r="G9" s="193"/>
    </row>
    <row r="10" spans="1:7" x14ac:dyDescent="0.25">
      <c r="A10" s="981"/>
      <c r="B10" s="982"/>
      <c r="C10" s="982"/>
      <c r="D10" s="982"/>
      <c r="E10" s="982"/>
      <c r="F10" s="983"/>
      <c r="G10" s="193"/>
    </row>
    <row r="11" spans="1:7" x14ac:dyDescent="0.25">
      <c r="A11" s="1025"/>
      <c r="B11" s="1026"/>
      <c r="C11" s="1026"/>
      <c r="D11" s="1026"/>
      <c r="E11" s="1026"/>
      <c r="F11" s="1027"/>
      <c r="G11" s="193"/>
    </row>
    <row r="12" spans="1:7" x14ac:dyDescent="0.25">
      <c r="A12" s="1025"/>
      <c r="B12" s="1026"/>
      <c r="C12" s="1026"/>
      <c r="D12" s="1026"/>
      <c r="E12" s="1026"/>
      <c r="F12" s="1027"/>
      <c r="G12" s="193"/>
    </row>
    <row r="13" spans="1:7" x14ac:dyDescent="0.25">
      <c r="A13" s="984"/>
      <c r="B13" s="985"/>
      <c r="C13" s="985"/>
      <c r="D13" s="985"/>
      <c r="E13" s="985"/>
      <c r="F13" s="986"/>
      <c r="G13" s="193"/>
    </row>
    <row r="14" spans="1:7" x14ac:dyDescent="0.25">
      <c r="A14" s="193"/>
      <c r="B14" s="193"/>
      <c r="C14" s="193"/>
      <c r="D14" s="193"/>
      <c r="E14" s="193"/>
      <c r="F14" s="193"/>
      <c r="G14" s="193"/>
    </row>
    <row r="15" spans="1:7" x14ac:dyDescent="0.25">
      <c r="A15" s="787" t="s">
        <v>1213</v>
      </c>
      <c r="B15" s="788"/>
      <c r="C15" s="977"/>
      <c r="D15" s="978"/>
      <c r="E15" s="978"/>
      <c r="F15" s="979"/>
      <c r="G15" s="193"/>
    </row>
    <row r="16" spans="1:7" ht="15" customHeight="1" x14ac:dyDescent="0.25">
      <c r="A16" s="787" t="s">
        <v>1219</v>
      </c>
      <c r="B16" s="788"/>
      <c r="C16" s="977"/>
      <c r="D16" s="978"/>
      <c r="E16" s="978"/>
      <c r="F16" s="979"/>
      <c r="G16" s="193"/>
    </row>
    <row r="17" spans="1:7" x14ac:dyDescent="0.25">
      <c r="A17" s="787" t="s">
        <v>4929</v>
      </c>
      <c r="B17" s="788"/>
      <c r="C17" s="977"/>
      <c r="D17" s="978"/>
      <c r="E17" s="978"/>
      <c r="F17" s="979"/>
      <c r="G17" s="193"/>
    </row>
    <row r="18" spans="1:7" ht="15" customHeight="1" x14ac:dyDescent="0.25">
      <c r="A18" s="808" t="s">
        <v>4930</v>
      </c>
      <c r="B18" s="808"/>
      <c r="C18" s="977"/>
      <c r="D18" s="978"/>
      <c r="E18" s="978"/>
      <c r="F18" s="979"/>
      <c r="G18" s="193"/>
    </row>
    <row r="19" spans="1:7" ht="15" customHeight="1" x14ac:dyDescent="0.25">
      <c r="A19" s="787" t="s">
        <v>4931</v>
      </c>
      <c r="B19" s="788"/>
      <c r="C19" s="977"/>
      <c r="D19" s="978"/>
      <c r="E19" s="978"/>
      <c r="F19" s="979"/>
      <c r="G19" s="193"/>
    </row>
    <row r="20" spans="1:7" x14ac:dyDescent="0.25">
      <c r="A20" s="787" t="s">
        <v>4932</v>
      </c>
      <c r="B20" s="788"/>
      <c r="C20" s="977"/>
      <c r="D20" s="978"/>
      <c r="E20" s="978"/>
      <c r="F20" s="979"/>
      <c r="G20" s="193"/>
    </row>
    <row r="21" spans="1:7" ht="15" customHeight="1" x14ac:dyDescent="0.25">
      <c r="A21" s="787" t="s">
        <v>4933</v>
      </c>
      <c r="B21" s="788"/>
      <c r="C21" s="977"/>
      <c r="D21" s="978"/>
      <c r="E21" s="978"/>
      <c r="F21" s="979"/>
      <c r="G21" s="193"/>
    </row>
    <row r="22" spans="1:7" x14ac:dyDescent="0.25">
      <c r="A22" s="193"/>
      <c r="B22" s="193"/>
      <c r="C22" s="193"/>
      <c r="D22" s="193"/>
      <c r="E22" s="193"/>
      <c r="F22" s="193"/>
      <c r="G22" s="193"/>
    </row>
    <row r="23" spans="1:7" ht="15" customHeight="1" x14ac:dyDescent="0.25">
      <c r="A23" s="987" t="s">
        <v>4934</v>
      </c>
      <c r="B23" s="988"/>
      <c r="C23" s="988"/>
      <c r="D23" s="988"/>
      <c r="E23" s="988"/>
      <c r="F23" s="988"/>
      <c r="G23" s="989"/>
    </row>
    <row r="24" spans="1:7" ht="15" customHeight="1" x14ac:dyDescent="0.25">
      <c r="A24" s="573">
        <v>27</v>
      </c>
      <c r="B24" s="573" t="s">
        <v>4935</v>
      </c>
      <c r="C24" s="573" t="s">
        <v>4936</v>
      </c>
      <c r="D24" s="1021"/>
      <c r="E24" s="1022"/>
      <c r="F24" s="808" t="s">
        <v>4937</v>
      </c>
      <c r="G24" s="808"/>
    </row>
    <row r="25" spans="1:7" x14ac:dyDescent="0.25">
      <c r="A25" s="787" t="s">
        <v>1504</v>
      </c>
      <c r="B25" s="795"/>
      <c r="C25" s="795"/>
      <c r="D25" s="795"/>
      <c r="E25" s="795"/>
      <c r="F25" s="795"/>
      <c r="G25" s="788"/>
    </row>
    <row r="26" spans="1:7" ht="60" x14ac:dyDescent="0.25">
      <c r="A26" s="573">
        <v>28</v>
      </c>
      <c r="B26" s="573" t="s">
        <v>4938</v>
      </c>
      <c r="C26" s="573" t="s">
        <v>4939</v>
      </c>
      <c r="D26" s="1021"/>
      <c r="E26" s="1022"/>
      <c r="F26" s="787" t="s">
        <v>4940</v>
      </c>
      <c r="G26" s="788"/>
    </row>
    <row r="27" spans="1:7" ht="15" customHeight="1" x14ac:dyDescent="0.25">
      <c r="A27" s="808" t="s">
        <v>4941</v>
      </c>
      <c r="B27" s="808"/>
      <c r="C27" s="808"/>
      <c r="D27" s="808"/>
      <c r="E27" s="808"/>
      <c r="F27" s="1028"/>
      <c r="G27" s="1028"/>
    </row>
    <row r="28" spans="1:7" ht="15" customHeight="1" x14ac:dyDescent="0.25">
      <c r="A28" s="642" t="s">
        <v>4942</v>
      </c>
      <c r="B28" s="642"/>
      <c r="C28" s="642"/>
      <c r="D28" s="642"/>
      <c r="E28" s="642"/>
      <c r="F28" s="642"/>
      <c r="G28" s="642"/>
    </row>
    <row r="29" spans="1:7" x14ac:dyDescent="0.25">
      <c r="A29" s="193"/>
      <c r="B29" s="193"/>
      <c r="C29" s="193"/>
      <c r="D29" s="193"/>
      <c r="E29" s="193"/>
      <c r="F29" s="193"/>
      <c r="G29" s="193"/>
    </row>
    <row r="30" spans="1:7" ht="15" customHeight="1" x14ac:dyDescent="0.25">
      <c r="A30" s="1029" t="s">
        <v>1228</v>
      </c>
      <c r="B30" s="1029"/>
      <c r="C30" s="797" t="s">
        <v>4943</v>
      </c>
      <c r="D30" s="797"/>
      <c r="E30" s="797"/>
      <c r="F30" s="193"/>
      <c r="G30" s="193"/>
    </row>
    <row r="31" spans="1:7" x14ac:dyDescent="0.25">
      <c r="A31" s="572" t="s">
        <v>1229</v>
      </c>
      <c r="B31" s="574"/>
      <c r="C31" s="573" t="s">
        <v>1235</v>
      </c>
      <c r="D31" s="1021"/>
      <c r="E31" s="1022"/>
      <c r="F31" s="193"/>
      <c r="G31" s="193"/>
    </row>
    <row r="32" spans="1:7" x14ac:dyDescent="0.25">
      <c r="A32" s="573" t="s">
        <v>2042</v>
      </c>
      <c r="B32" s="571"/>
      <c r="C32" s="573" t="s">
        <v>1229</v>
      </c>
      <c r="D32" s="977"/>
      <c r="E32" s="979"/>
      <c r="F32" s="193"/>
      <c r="G32" s="193"/>
    </row>
    <row r="33" spans="1:7" x14ac:dyDescent="0.25">
      <c r="A33" s="573" t="s">
        <v>1231</v>
      </c>
      <c r="B33" s="571"/>
      <c r="C33" s="570" t="s">
        <v>4944</v>
      </c>
      <c r="D33" s="977"/>
      <c r="E33" s="979"/>
      <c r="F33" s="193"/>
      <c r="G33" s="193"/>
    </row>
    <row r="34" spans="1:7" x14ac:dyDescent="0.25">
      <c r="A34" s="573" t="s">
        <v>4945</v>
      </c>
      <c r="B34" s="571"/>
      <c r="C34" s="570" t="s">
        <v>4946</v>
      </c>
      <c r="D34" s="977"/>
      <c r="E34" s="979"/>
      <c r="F34" s="193"/>
      <c r="G34" s="193"/>
    </row>
    <row r="35" spans="1:7" x14ac:dyDescent="0.25">
      <c r="A35" s="193"/>
      <c r="B35" s="193"/>
      <c r="C35" s="193"/>
      <c r="D35" s="193"/>
      <c r="E35" s="193"/>
      <c r="F35" s="193"/>
      <c r="G35" s="193"/>
    </row>
    <row r="36" spans="1:7" ht="15" customHeight="1" x14ac:dyDescent="0.25">
      <c r="A36" s="846" t="s">
        <v>4947</v>
      </c>
      <c r="B36" s="846"/>
      <c r="C36" s="846"/>
      <c r="D36" s="846"/>
      <c r="E36" s="846"/>
      <c r="F36" s="193"/>
      <c r="G36" s="193"/>
    </row>
    <row r="37" spans="1:7" x14ac:dyDescent="0.25">
      <c r="A37" s="981"/>
      <c r="B37" s="982"/>
      <c r="C37" s="982"/>
      <c r="D37" s="982"/>
      <c r="E37" s="983"/>
      <c r="F37" s="193"/>
      <c r="G37" s="193"/>
    </row>
    <row r="38" spans="1:7" x14ac:dyDescent="0.25">
      <c r="A38" s="1025"/>
      <c r="B38" s="1026"/>
      <c r="C38" s="1026"/>
      <c r="D38" s="1026"/>
      <c r="E38" s="1027"/>
      <c r="F38" s="193"/>
      <c r="G38" s="193"/>
    </row>
    <row r="39" spans="1:7" x14ac:dyDescent="0.25">
      <c r="A39" s="1025"/>
      <c r="B39" s="1026"/>
      <c r="C39" s="1026"/>
      <c r="D39" s="1026"/>
      <c r="E39" s="1027"/>
      <c r="F39" s="193"/>
      <c r="G39" s="193"/>
    </row>
    <row r="40" spans="1:7" x14ac:dyDescent="0.25">
      <c r="A40" s="1025"/>
      <c r="B40" s="1026"/>
      <c r="C40" s="1026"/>
      <c r="D40" s="1026"/>
      <c r="E40" s="1027"/>
      <c r="F40" s="193"/>
      <c r="G40" s="193"/>
    </row>
    <row r="41" spans="1:7" x14ac:dyDescent="0.25">
      <c r="A41" s="1025"/>
      <c r="B41" s="1026"/>
      <c r="C41" s="1026"/>
      <c r="D41" s="1026"/>
      <c r="E41" s="1027"/>
      <c r="F41" s="193"/>
      <c r="G41" s="193"/>
    </row>
    <row r="42" spans="1:7" x14ac:dyDescent="0.25">
      <c r="A42" s="984"/>
      <c r="B42" s="985"/>
      <c r="C42" s="985"/>
      <c r="D42" s="985"/>
      <c r="E42" s="986"/>
      <c r="F42" s="193"/>
      <c r="G42" s="193"/>
    </row>
    <row r="44" spans="1:7" ht="15" customHeight="1" x14ac:dyDescent="0.25">
      <c r="A44" s="642" t="s">
        <v>4948</v>
      </c>
      <c r="B44" s="642"/>
      <c r="C44" s="642"/>
      <c r="D44" s="642"/>
      <c r="E44" s="642"/>
    </row>
    <row r="45" spans="1:7" x14ac:dyDescent="0.25">
      <c r="A45" s="642"/>
      <c r="B45" s="642"/>
      <c r="C45" s="642"/>
      <c r="D45" s="642"/>
      <c r="E45" s="642"/>
    </row>
    <row r="47" spans="1:7" x14ac:dyDescent="0.25">
      <c r="A47" s="818" t="s">
        <v>4949</v>
      </c>
      <c r="B47" s="819"/>
      <c r="C47" s="819"/>
      <c r="D47" s="819"/>
      <c r="E47" s="820"/>
    </row>
    <row r="48" spans="1:7" ht="15" customHeight="1" x14ac:dyDescent="0.25">
      <c r="A48" s="987" t="s">
        <v>4950</v>
      </c>
      <c r="B48" s="988"/>
      <c r="C48" s="988"/>
      <c r="D48" s="988"/>
      <c r="E48" s="989"/>
    </row>
    <row r="49" spans="1:5" x14ac:dyDescent="0.25">
      <c r="A49" s="570" t="s">
        <v>4951</v>
      </c>
      <c r="B49" s="573" t="s">
        <v>4952</v>
      </c>
      <c r="C49" s="570" t="s">
        <v>2423</v>
      </c>
      <c r="D49" s="1006"/>
      <c r="E49" s="1006"/>
    </row>
    <row r="50" spans="1:5" ht="30" x14ac:dyDescent="0.25">
      <c r="A50" s="570" t="s">
        <v>4953</v>
      </c>
      <c r="B50" s="573" t="s">
        <v>4954</v>
      </c>
      <c r="C50" s="570" t="s">
        <v>2425</v>
      </c>
      <c r="D50" s="1006"/>
      <c r="E50" s="1006"/>
    </row>
    <row r="51" spans="1:5" ht="30" x14ac:dyDescent="0.25">
      <c r="A51" s="570" t="s">
        <v>4955</v>
      </c>
      <c r="B51" s="573" t="s">
        <v>4956</v>
      </c>
      <c r="C51" s="570" t="s">
        <v>2427</v>
      </c>
      <c r="D51" s="1006"/>
      <c r="E51" s="1006"/>
    </row>
    <row r="52" spans="1:5" ht="15" customHeight="1" x14ac:dyDescent="0.25">
      <c r="A52" s="846" t="s">
        <v>4957</v>
      </c>
      <c r="B52" s="846"/>
      <c r="C52" s="846"/>
      <c r="D52" s="846"/>
      <c r="E52" s="846"/>
    </row>
    <row r="53" spans="1:5" ht="15" customHeight="1" x14ac:dyDescent="0.25">
      <c r="A53" s="787" t="s">
        <v>4958</v>
      </c>
      <c r="B53" s="795"/>
      <c r="C53" s="795"/>
      <c r="D53" s="795"/>
      <c r="E53" s="788"/>
    </row>
    <row r="54" spans="1:5" x14ac:dyDescent="0.25">
      <c r="A54" s="650" t="s">
        <v>4959</v>
      </c>
      <c r="B54" s="652"/>
      <c r="C54" s="650" t="s">
        <v>4960</v>
      </c>
      <c r="D54" s="651"/>
      <c r="E54" s="652"/>
    </row>
    <row r="55" spans="1:5" x14ac:dyDescent="0.25">
      <c r="A55" s="736" t="s">
        <v>4961</v>
      </c>
      <c r="B55" s="736"/>
      <c r="C55" s="1001">
        <v>0</v>
      </c>
      <c r="D55" s="1001"/>
      <c r="E55" s="1001"/>
    </row>
    <row r="56" spans="1:5" x14ac:dyDescent="0.25">
      <c r="A56" s="739" t="s">
        <v>4962</v>
      </c>
      <c r="B56" s="741"/>
      <c r="C56" s="739" t="s">
        <v>4963</v>
      </c>
      <c r="D56" s="740"/>
      <c r="E56" s="741"/>
    </row>
    <row r="57" spans="1:5" x14ac:dyDescent="0.25">
      <c r="A57" s="739" t="s">
        <v>4964</v>
      </c>
      <c r="B57" s="741"/>
      <c r="C57" s="739" t="s">
        <v>4965</v>
      </c>
      <c r="D57" s="740"/>
      <c r="E57" s="741"/>
    </row>
    <row r="58" spans="1:5" x14ac:dyDescent="0.25">
      <c r="A58" s="739" t="s">
        <v>4966</v>
      </c>
      <c r="B58" s="741"/>
      <c r="C58" s="739" t="s">
        <v>4967</v>
      </c>
      <c r="D58" s="740"/>
      <c r="E58" s="741"/>
    </row>
    <row r="59" spans="1:5" x14ac:dyDescent="0.25">
      <c r="A59" s="739" t="s">
        <v>4968</v>
      </c>
      <c r="B59" s="741"/>
      <c r="C59" s="739">
        <v>1.5</v>
      </c>
      <c r="D59" s="740"/>
      <c r="E59" s="741"/>
    </row>
    <row r="60" spans="1:5" ht="15" customHeight="1" x14ac:dyDescent="0.25">
      <c r="A60" s="573" t="s">
        <v>4969</v>
      </c>
      <c r="B60" s="787" t="s">
        <v>4970</v>
      </c>
      <c r="C60" s="788"/>
      <c r="D60" s="573" t="s">
        <v>4971</v>
      </c>
      <c r="E60" s="571"/>
    </row>
    <row r="62" spans="1:5" x14ac:dyDescent="0.25">
      <c r="A62" s="823" t="s">
        <v>4972</v>
      </c>
      <c r="B62" s="823"/>
      <c r="C62" s="823"/>
      <c r="D62" s="823"/>
      <c r="E62" s="823"/>
    </row>
    <row r="63" spans="1:5" x14ac:dyDescent="0.25">
      <c r="A63" s="797" t="s">
        <v>4973</v>
      </c>
      <c r="B63" s="797"/>
      <c r="C63" s="797"/>
      <c r="D63" s="797"/>
      <c r="E63" s="797"/>
    </row>
    <row r="64" spans="1:5" x14ac:dyDescent="0.25">
      <c r="A64" s="570" t="s">
        <v>4974</v>
      </c>
      <c r="B64" s="570" t="s">
        <v>4975</v>
      </c>
      <c r="C64" s="1007"/>
      <c r="D64" s="1008"/>
      <c r="E64" s="1009"/>
    </row>
    <row r="65" spans="1:5" x14ac:dyDescent="0.25">
      <c r="A65" s="736" t="s">
        <v>4976</v>
      </c>
      <c r="B65" s="736"/>
      <c r="C65" s="736"/>
      <c r="D65" s="736"/>
      <c r="E65" s="736"/>
    </row>
    <row r="66" spans="1:5" x14ac:dyDescent="0.25">
      <c r="A66" s="797" t="s">
        <v>4977</v>
      </c>
      <c r="B66" s="797"/>
      <c r="C66" s="797"/>
      <c r="D66" s="797"/>
      <c r="E66" s="797"/>
    </row>
    <row r="67" spans="1:5" ht="15" customHeight="1" x14ac:dyDescent="0.25">
      <c r="A67" s="787" t="s">
        <v>4978</v>
      </c>
      <c r="B67" s="795"/>
      <c r="C67" s="788"/>
      <c r="D67" s="570" t="s">
        <v>4979</v>
      </c>
      <c r="E67" s="575"/>
    </row>
    <row r="68" spans="1:5" x14ac:dyDescent="0.25">
      <c r="A68" s="573" t="s">
        <v>4980</v>
      </c>
      <c r="B68" s="573" t="s">
        <v>102</v>
      </c>
      <c r="C68" s="1021"/>
      <c r="D68" s="1023"/>
      <c r="E68" s="1022"/>
    </row>
    <row r="69" spans="1:5" ht="15" customHeight="1" x14ac:dyDescent="0.25">
      <c r="A69" s="808" t="s">
        <v>4981</v>
      </c>
      <c r="B69" s="808"/>
      <c r="C69" s="808"/>
      <c r="D69" s="808"/>
      <c r="E69" s="808"/>
    </row>
    <row r="70" spans="1:5" ht="15" customHeight="1" x14ac:dyDescent="0.25">
      <c r="A70" s="787" t="s">
        <v>4982</v>
      </c>
      <c r="B70" s="795"/>
      <c r="C70" s="795"/>
      <c r="D70" s="795"/>
      <c r="E70" s="788"/>
    </row>
    <row r="71" spans="1:5" x14ac:dyDescent="0.25">
      <c r="A71" s="797" t="s">
        <v>4983</v>
      </c>
      <c r="B71" s="797"/>
      <c r="C71" s="797"/>
      <c r="D71" s="797"/>
      <c r="E71" s="797"/>
    </row>
    <row r="72" spans="1:5" ht="15" customHeight="1" x14ac:dyDescent="0.25">
      <c r="A72" s="808" t="s">
        <v>4984</v>
      </c>
      <c r="B72" s="808"/>
      <c r="C72" s="808"/>
      <c r="D72" s="808"/>
      <c r="E72" s="808"/>
    </row>
    <row r="73" spans="1:5" ht="15" customHeight="1" x14ac:dyDescent="0.25">
      <c r="A73" s="808" t="s">
        <v>4985</v>
      </c>
      <c r="B73" s="808"/>
      <c r="C73" s="808"/>
      <c r="D73" s="808"/>
      <c r="E73" s="808"/>
    </row>
    <row r="74" spans="1:5" x14ac:dyDescent="0.25">
      <c r="A74" s="739" t="s">
        <v>4986</v>
      </c>
      <c r="B74" s="740"/>
      <c r="C74" s="740"/>
      <c r="D74" s="740"/>
      <c r="E74" s="741"/>
    </row>
    <row r="75" spans="1:5" x14ac:dyDescent="0.25">
      <c r="A75" s="739" t="s">
        <v>4987</v>
      </c>
      <c r="B75" s="740"/>
      <c r="C75" s="740"/>
      <c r="D75" s="740"/>
      <c r="E75" s="741"/>
    </row>
    <row r="76" spans="1:5" x14ac:dyDescent="0.25">
      <c r="A76" s="570" t="s">
        <v>4988</v>
      </c>
      <c r="B76" s="570" t="s">
        <v>4989</v>
      </c>
      <c r="C76" s="1007"/>
      <c r="D76" s="1008"/>
      <c r="E76" s="1009"/>
    </row>
    <row r="78" spans="1:5" x14ac:dyDescent="0.25">
      <c r="A78" s="818" t="s">
        <v>4990</v>
      </c>
      <c r="B78" s="819"/>
      <c r="C78" s="819"/>
      <c r="D78" s="819"/>
      <c r="E78" s="820"/>
    </row>
    <row r="79" spans="1:5" ht="15" customHeight="1" x14ac:dyDescent="0.25">
      <c r="A79" s="846" t="s">
        <v>4991</v>
      </c>
      <c r="B79" s="846"/>
      <c r="C79" s="846"/>
      <c r="D79" s="846"/>
      <c r="E79" s="846"/>
    </row>
    <row r="80" spans="1:5" x14ac:dyDescent="0.25">
      <c r="A80" s="570" t="s">
        <v>4992</v>
      </c>
      <c r="B80" s="736" t="s">
        <v>4993</v>
      </c>
      <c r="C80" s="736"/>
      <c r="D80" s="736" t="s">
        <v>4994</v>
      </c>
      <c r="E80" s="736"/>
    </row>
    <row r="81" spans="1:5" x14ac:dyDescent="0.25">
      <c r="A81" s="737" t="s">
        <v>4995</v>
      </c>
      <c r="B81" s="739" t="s">
        <v>4996</v>
      </c>
      <c r="C81" s="741"/>
      <c r="D81" s="1024">
        <v>0</v>
      </c>
      <c r="E81" s="741"/>
    </row>
    <row r="82" spans="1:5" x14ac:dyDescent="0.25">
      <c r="A82" s="738"/>
      <c r="B82" s="736" t="s">
        <v>4997</v>
      </c>
      <c r="C82" s="736"/>
      <c r="D82" s="736" t="s">
        <v>4998</v>
      </c>
      <c r="E82" s="736"/>
    </row>
    <row r="83" spans="1:5" x14ac:dyDescent="0.25">
      <c r="A83" s="570" t="s">
        <v>4999</v>
      </c>
      <c r="B83" s="739" t="s">
        <v>5000</v>
      </c>
      <c r="C83" s="741"/>
      <c r="D83" s="739" t="s">
        <v>4989</v>
      </c>
      <c r="E83" s="741"/>
    </row>
    <row r="84" spans="1:5" x14ac:dyDescent="0.25">
      <c r="A84" s="573" t="s">
        <v>5001</v>
      </c>
      <c r="B84" s="573" t="s">
        <v>5002</v>
      </c>
      <c r="C84" s="1021"/>
      <c r="D84" s="1023"/>
      <c r="E84" s="1022"/>
    </row>
    <row r="85" spans="1:5" x14ac:dyDescent="0.25">
      <c r="A85" s="806" t="s">
        <v>5003</v>
      </c>
      <c r="B85" s="809"/>
      <c r="C85" s="809"/>
      <c r="D85" s="809"/>
      <c r="E85" s="807"/>
    </row>
    <row r="86" spans="1:5" x14ac:dyDescent="0.25">
      <c r="A86" s="570" t="s">
        <v>5004</v>
      </c>
      <c r="B86" s="570" t="s">
        <v>5005</v>
      </c>
      <c r="C86" s="570" t="s">
        <v>5006</v>
      </c>
      <c r="D86" s="1007"/>
      <c r="E86" s="1009"/>
    </row>
    <row r="87" spans="1:5" x14ac:dyDescent="0.25">
      <c r="A87" s="570" t="s">
        <v>5007</v>
      </c>
      <c r="B87" s="570" t="s">
        <v>5008</v>
      </c>
      <c r="C87" s="570" t="s">
        <v>5009</v>
      </c>
      <c r="D87" s="1007"/>
      <c r="E87" s="1009"/>
    </row>
    <row r="88" spans="1:5" x14ac:dyDescent="0.25">
      <c r="A88" s="797" t="s">
        <v>4521</v>
      </c>
      <c r="B88" s="797"/>
      <c r="C88" s="797"/>
      <c r="D88" s="797"/>
      <c r="E88" s="797"/>
    </row>
    <row r="89" spans="1:5" ht="30" x14ac:dyDescent="0.25">
      <c r="A89" s="570" t="s">
        <v>5010</v>
      </c>
      <c r="B89" s="573" t="s">
        <v>5011</v>
      </c>
      <c r="C89" s="570" t="s">
        <v>2607</v>
      </c>
      <c r="D89" s="1007">
        <f>C84-D86-D87</f>
        <v>0</v>
      </c>
      <c r="E89" s="1009"/>
    </row>
    <row r="90" spans="1:5" x14ac:dyDescent="0.25">
      <c r="A90" s="570" t="s">
        <v>5012</v>
      </c>
      <c r="B90" s="570" t="s">
        <v>5013</v>
      </c>
      <c r="C90" s="570" t="s">
        <v>2611</v>
      </c>
      <c r="D90" s="1007"/>
      <c r="E90" s="1009"/>
    </row>
    <row r="91" spans="1:5" x14ac:dyDescent="0.25">
      <c r="A91" s="570" t="s">
        <v>5014</v>
      </c>
      <c r="B91" s="570" t="s">
        <v>5015</v>
      </c>
      <c r="C91" s="570" t="s">
        <v>2615</v>
      </c>
      <c r="D91" s="1007">
        <f>D89-D90</f>
        <v>0</v>
      </c>
      <c r="E91" s="1009"/>
    </row>
    <row r="92" spans="1:5" x14ac:dyDescent="0.25">
      <c r="A92" s="570" t="s">
        <v>5016</v>
      </c>
      <c r="B92" s="570" t="s">
        <v>5017</v>
      </c>
      <c r="C92" s="570" t="s">
        <v>2619</v>
      </c>
      <c r="D92" s="1007">
        <f>D90-D89</f>
        <v>0</v>
      </c>
      <c r="E92" s="1009"/>
    </row>
    <row r="93" spans="1:5" x14ac:dyDescent="0.25">
      <c r="A93" s="797" t="s">
        <v>5018</v>
      </c>
      <c r="B93" s="797"/>
      <c r="C93" s="797"/>
      <c r="D93" s="797"/>
      <c r="E93" s="797"/>
    </row>
    <row r="94" spans="1:5" ht="33" customHeight="1" x14ac:dyDescent="0.25">
      <c r="A94" s="787" t="s">
        <v>5019</v>
      </c>
      <c r="B94" s="788"/>
      <c r="C94" s="570" t="s">
        <v>5020</v>
      </c>
      <c r="D94" s="1007"/>
      <c r="E94" s="1009"/>
    </row>
    <row r="95" spans="1:5" x14ac:dyDescent="0.25">
      <c r="A95" s="573" t="s">
        <v>5021</v>
      </c>
      <c r="B95" s="573" t="s">
        <v>5022</v>
      </c>
      <c r="C95" s="573" t="s">
        <v>5023</v>
      </c>
      <c r="D95" s="1021">
        <f>D89*(1.83/100)</f>
        <v>0</v>
      </c>
      <c r="E95" s="1022"/>
    </row>
    <row r="96" spans="1:5" x14ac:dyDescent="0.25">
      <c r="A96" s="573" t="s">
        <v>5024</v>
      </c>
      <c r="B96" s="573" t="s">
        <v>5025</v>
      </c>
      <c r="C96" s="573" t="s">
        <v>5026</v>
      </c>
      <c r="D96" s="1021"/>
      <c r="E96" s="1022"/>
    </row>
    <row r="97" spans="1:5" x14ac:dyDescent="0.25">
      <c r="A97" s="573" t="s">
        <v>5027</v>
      </c>
      <c r="B97" s="573" t="s">
        <v>5028</v>
      </c>
      <c r="C97" s="573" t="s">
        <v>5029</v>
      </c>
      <c r="D97" s="1021"/>
      <c r="E97" s="1022"/>
    </row>
    <row r="98" spans="1:5" x14ac:dyDescent="0.25">
      <c r="A98" s="573" t="s">
        <v>5030</v>
      </c>
      <c r="B98" s="573" t="s">
        <v>5031</v>
      </c>
      <c r="C98" s="573" t="s">
        <v>5032</v>
      </c>
      <c r="D98" s="1021"/>
      <c r="E98" s="1022"/>
    </row>
    <row r="99" spans="1:5" ht="15" customHeight="1" x14ac:dyDescent="0.25">
      <c r="A99" s="846" t="s">
        <v>5033</v>
      </c>
      <c r="B99" s="846"/>
      <c r="C99" s="846"/>
      <c r="D99" s="846"/>
      <c r="E99" s="846"/>
    </row>
    <row r="100" spans="1:5" x14ac:dyDescent="0.25">
      <c r="A100" s="739" t="s">
        <v>5034</v>
      </c>
      <c r="B100" s="740"/>
      <c r="C100" s="741"/>
      <c r="D100" s="175"/>
      <c r="E100" s="175"/>
    </row>
    <row r="101" spans="1:5" x14ac:dyDescent="0.25">
      <c r="A101" s="739" t="s">
        <v>5035</v>
      </c>
      <c r="B101" s="741"/>
      <c r="C101" s="570" t="s">
        <v>5036</v>
      </c>
      <c r="D101" s="175"/>
      <c r="E101" s="175"/>
    </row>
    <row r="102" spans="1:5" ht="15" customHeight="1" x14ac:dyDescent="0.25">
      <c r="A102" s="846" t="s">
        <v>5037</v>
      </c>
      <c r="B102" s="846"/>
      <c r="C102" s="846"/>
      <c r="D102" s="846"/>
      <c r="E102" s="846"/>
    </row>
    <row r="103" spans="1:5" x14ac:dyDescent="0.25">
      <c r="A103" s="570" t="s">
        <v>5038</v>
      </c>
      <c r="B103" s="570" t="s">
        <v>5039</v>
      </c>
      <c r="C103" s="570" t="s">
        <v>3122</v>
      </c>
      <c r="D103" s="1006">
        <f>(1/100)*D89+D95</f>
        <v>0</v>
      </c>
      <c r="E103" s="1006"/>
    </row>
    <row r="104" spans="1:5" x14ac:dyDescent="0.25">
      <c r="A104" s="570" t="s">
        <v>5040</v>
      </c>
      <c r="B104" s="570" t="s">
        <v>5041</v>
      </c>
      <c r="C104" s="570" t="s">
        <v>3015</v>
      </c>
      <c r="D104" s="1007"/>
      <c r="E104" s="1009"/>
    </row>
    <row r="105" spans="1:5" x14ac:dyDescent="0.25">
      <c r="A105" s="570" t="s">
        <v>5042</v>
      </c>
      <c r="B105" s="570" t="s">
        <v>5043</v>
      </c>
      <c r="C105" s="570" t="s">
        <v>5044</v>
      </c>
      <c r="D105" s="1007">
        <f>D103-D104</f>
        <v>0</v>
      </c>
      <c r="E105" s="1009"/>
    </row>
    <row r="106" spans="1:5" x14ac:dyDescent="0.25">
      <c r="A106" s="570" t="s">
        <v>5045</v>
      </c>
      <c r="B106" s="570" t="s">
        <v>5046</v>
      </c>
      <c r="C106" s="570" t="s">
        <v>5047</v>
      </c>
      <c r="D106" s="1007">
        <f>D104-D103</f>
        <v>0</v>
      </c>
      <c r="E106" s="1009"/>
    </row>
    <row r="107" spans="1:5" ht="15" customHeight="1" x14ac:dyDescent="0.25">
      <c r="A107" s="987" t="s">
        <v>5048</v>
      </c>
      <c r="B107" s="988"/>
      <c r="C107" s="988"/>
      <c r="D107" s="988"/>
      <c r="E107" s="989"/>
    </row>
    <row r="108" spans="1:5" x14ac:dyDescent="0.25">
      <c r="A108" s="573" t="s">
        <v>5049</v>
      </c>
      <c r="B108" s="573" t="s">
        <v>5050</v>
      </c>
      <c r="C108" s="573" t="s">
        <v>5051</v>
      </c>
      <c r="D108" s="1020">
        <f>D104+D96+D90</f>
        <v>0</v>
      </c>
      <c r="E108" s="979"/>
    </row>
    <row r="109" spans="1:5" x14ac:dyDescent="0.25">
      <c r="A109" s="573" t="s">
        <v>5052</v>
      </c>
      <c r="B109" s="573" t="s">
        <v>5053</v>
      </c>
      <c r="C109" s="573" t="s">
        <v>5054</v>
      </c>
      <c r="D109" s="1020">
        <f>D91+D97+D105</f>
        <v>0</v>
      </c>
      <c r="E109" s="979"/>
    </row>
    <row r="110" spans="1:5" x14ac:dyDescent="0.25">
      <c r="A110" s="573" t="s">
        <v>5055</v>
      </c>
      <c r="B110" s="573" t="s">
        <v>5056</v>
      </c>
      <c r="C110" s="573" t="s">
        <v>5057</v>
      </c>
      <c r="D110" s="1020">
        <f>D92+D98+D106</f>
        <v>0</v>
      </c>
      <c r="E110" s="979"/>
    </row>
  </sheetData>
  <mergeCells count="111">
    <mergeCell ref="A16:B16"/>
    <mergeCell ref="C16:F16"/>
    <mergeCell ref="A17:B17"/>
    <mergeCell ref="C17:F17"/>
    <mergeCell ref="A18:B18"/>
    <mergeCell ref="C18:F18"/>
    <mergeCell ref="A1:F1"/>
    <mergeCell ref="A3:F3"/>
    <mergeCell ref="A4:F7"/>
    <mergeCell ref="A9:F9"/>
    <mergeCell ref="A10:F13"/>
    <mergeCell ref="A15:B15"/>
    <mergeCell ref="C15:F15"/>
    <mergeCell ref="A23:G23"/>
    <mergeCell ref="D24:E24"/>
    <mergeCell ref="F24:G24"/>
    <mergeCell ref="A25:G25"/>
    <mergeCell ref="D26:E26"/>
    <mergeCell ref="F26:G26"/>
    <mergeCell ref="A19:B19"/>
    <mergeCell ref="C19:F19"/>
    <mergeCell ref="A20:B20"/>
    <mergeCell ref="C20:F20"/>
    <mergeCell ref="A21:B21"/>
    <mergeCell ref="C21:F21"/>
    <mergeCell ref="D32:E32"/>
    <mergeCell ref="D33:E33"/>
    <mergeCell ref="D34:E34"/>
    <mergeCell ref="A36:E36"/>
    <mergeCell ref="A37:E42"/>
    <mergeCell ref="A44:E45"/>
    <mergeCell ref="A27:E27"/>
    <mergeCell ref="F27:G27"/>
    <mergeCell ref="A28:G28"/>
    <mergeCell ref="A30:B30"/>
    <mergeCell ref="C30:E30"/>
    <mergeCell ref="D31:E31"/>
    <mergeCell ref="A53:E53"/>
    <mergeCell ref="A54:B54"/>
    <mergeCell ref="C54:E54"/>
    <mergeCell ref="A55:B55"/>
    <mergeCell ref="C55:E55"/>
    <mergeCell ref="A56:B56"/>
    <mergeCell ref="C56:E56"/>
    <mergeCell ref="A47:E47"/>
    <mergeCell ref="A48:E48"/>
    <mergeCell ref="D49:E49"/>
    <mergeCell ref="D50:E50"/>
    <mergeCell ref="D51:E51"/>
    <mergeCell ref="A52:E52"/>
    <mergeCell ref="B60:C60"/>
    <mergeCell ref="A62:E62"/>
    <mergeCell ref="A63:E63"/>
    <mergeCell ref="C64:E64"/>
    <mergeCell ref="A65:E65"/>
    <mergeCell ref="A66:E66"/>
    <mergeCell ref="A57:B57"/>
    <mergeCell ref="C57:E57"/>
    <mergeCell ref="A58:B58"/>
    <mergeCell ref="C58:E58"/>
    <mergeCell ref="A59:B59"/>
    <mergeCell ref="C59:E59"/>
    <mergeCell ref="A73:E73"/>
    <mergeCell ref="A74:E74"/>
    <mergeCell ref="A75:E75"/>
    <mergeCell ref="C76:E76"/>
    <mergeCell ref="A78:E78"/>
    <mergeCell ref="A79:E79"/>
    <mergeCell ref="A67:C67"/>
    <mergeCell ref="C68:E68"/>
    <mergeCell ref="A69:E69"/>
    <mergeCell ref="A70:E70"/>
    <mergeCell ref="A71:E71"/>
    <mergeCell ref="A72:E72"/>
    <mergeCell ref="B83:C83"/>
    <mergeCell ref="D83:E83"/>
    <mergeCell ref="C84:E84"/>
    <mergeCell ref="A85:E85"/>
    <mergeCell ref="D86:E86"/>
    <mergeCell ref="D87:E87"/>
    <mergeCell ref="B80:C80"/>
    <mergeCell ref="D80:E80"/>
    <mergeCell ref="A81:A82"/>
    <mergeCell ref="B81:C81"/>
    <mergeCell ref="D81:E81"/>
    <mergeCell ref="B82:C82"/>
    <mergeCell ref="D82:E82"/>
    <mergeCell ref="A94:B94"/>
    <mergeCell ref="D94:E94"/>
    <mergeCell ref="D95:E95"/>
    <mergeCell ref="D96:E96"/>
    <mergeCell ref="D97:E97"/>
    <mergeCell ref="D98:E98"/>
    <mergeCell ref="A88:E88"/>
    <mergeCell ref="D89:E89"/>
    <mergeCell ref="D90:E90"/>
    <mergeCell ref="D91:E91"/>
    <mergeCell ref="D92:E92"/>
    <mergeCell ref="A93:E93"/>
    <mergeCell ref="D105:E105"/>
    <mergeCell ref="D106:E106"/>
    <mergeCell ref="A107:E107"/>
    <mergeCell ref="D108:E108"/>
    <mergeCell ref="D109:E109"/>
    <mergeCell ref="D110:E110"/>
    <mergeCell ref="A99:E99"/>
    <mergeCell ref="A100:C100"/>
    <mergeCell ref="A101:B101"/>
    <mergeCell ref="A102:E102"/>
    <mergeCell ref="D103:E103"/>
    <mergeCell ref="D104:E104"/>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37" t="s">
        <v>5058</v>
      </c>
      <c r="B1" s="638"/>
      <c r="C1" s="638"/>
      <c r="D1" s="638"/>
      <c r="E1" s="638"/>
      <c r="F1" s="639"/>
    </row>
    <row r="3" spans="1:9" ht="15" customHeight="1" x14ac:dyDescent="0.25">
      <c r="A3" s="642" t="s">
        <v>5059</v>
      </c>
      <c r="B3" s="642"/>
      <c r="C3" s="642"/>
      <c r="D3" s="642"/>
    </row>
    <row r="5" spans="1:9" x14ac:dyDescent="0.25">
      <c r="A5" s="736" t="s">
        <v>5060</v>
      </c>
      <c r="B5" s="736"/>
      <c r="C5" s="736"/>
    </row>
    <row r="6" spans="1:9" x14ac:dyDescent="0.25">
      <c r="A6" s="789"/>
      <c r="B6" s="789"/>
      <c r="C6" s="789"/>
    </row>
    <row r="8" spans="1:9" ht="15" customHeight="1" x14ac:dyDescent="0.25">
      <c r="A8" s="787" t="s">
        <v>5061</v>
      </c>
      <c r="B8" s="788"/>
    </row>
    <row r="9" spans="1:9" x14ac:dyDescent="0.25">
      <c r="A9" s="977"/>
      <c r="B9" s="979"/>
    </row>
    <row r="11" spans="1:9" ht="15" customHeight="1" x14ac:dyDescent="0.25">
      <c r="A11" s="739" t="s">
        <v>4729</v>
      </c>
      <c r="B11" s="740"/>
      <c r="C11" s="741"/>
      <c r="D11" s="736" t="s">
        <v>4730</v>
      </c>
      <c r="E11" s="736"/>
      <c r="F11" s="736"/>
      <c r="G11" s="808" t="s">
        <v>3359</v>
      </c>
      <c r="H11" s="808"/>
      <c r="I11" s="808"/>
    </row>
    <row r="12" spans="1:9" x14ac:dyDescent="0.25">
      <c r="A12" s="830"/>
      <c r="B12" s="830"/>
      <c r="C12" s="830"/>
      <c r="D12" s="836"/>
      <c r="E12" s="836"/>
      <c r="F12" s="836"/>
      <c r="G12" s="977"/>
      <c r="H12" s="978"/>
      <c r="I12" s="979"/>
    </row>
    <row r="14" spans="1:9" ht="15" customHeight="1" x14ac:dyDescent="0.25">
      <c r="A14" s="995" t="s">
        <v>3360</v>
      </c>
      <c r="B14" s="996"/>
      <c r="C14" s="996"/>
      <c r="D14" s="996"/>
      <c r="E14" s="996"/>
      <c r="F14" s="996"/>
      <c r="G14" s="996"/>
      <c r="H14" s="996"/>
      <c r="I14" s="997"/>
    </row>
    <row r="15" spans="1:9" ht="15" customHeight="1" x14ac:dyDescent="0.25">
      <c r="A15" s="808" t="s">
        <v>3361</v>
      </c>
      <c r="B15" s="808"/>
      <c r="C15" s="808"/>
      <c r="D15" s="808"/>
      <c r="E15" s="578">
        <v>376</v>
      </c>
      <c r="F15" s="978"/>
      <c r="G15" s="978"/>
      <c r="H15" s="978"/>
      <c r="I15" s="979"/>
    </row>
    <row r="16" spans="1:9" ht="15" customHeight="1" x14ac:dyDescent="0.25">
      <c r="A16" s="808" t="s">
        <v>5062</v>
      </c>
      <c r="B16" s="808"/>
      <c r="C16" s="808"/>
      <c r="D16" s="808"/>
      <c r="E16" s="578">
        <v>657</v>
      </c>
      <c r="F16" s="977"/>
      <c r="G16" s="978"/>
      <c r="H16" s="978"/>
      <c r="I16" s="979"/>
    </row>
    <row r="17" spans="1:9" ht="15" customHeight="1" x14ac:dyDescent="0.25">
      <c r="A17" s="787" t="s">
        <v>5063</v>
      </c>
      <c r="B17" s="795"/>
      <c r="C17" s="795"/>
      <c r="D17" s="788"/>
      <c r="E17" s="578">
        <v>651</v>
      </c>
      <c r="F17" s="977"/>
      <c r="G17" s="978"/>
      <c r="H17" s="978"/>
      <c r="I17" s="979"/>
    </row>
    <row r="18" spans="1:9" ht="15" customHeight="1" x14ac:dyDescent="0.25">
      <c r="A18" s="808" t="s">
        <v>3367</v>
      </c>
      <c r="B18" s="808"/>
      <c r="C18" s="808"/>
      <c r="D18" s="808"/>
      <c r="E18" s="578">
        <v>861</v>
      </c>
      <c r="F18" s="977"/>
      <c r="G18" s="978"/>
      <c r="H18" s="978"/>
      <c r="I18" s="979"/>
    </row>
    <row r="19" spans="1:9" ht="15" customHeight="1" x14ac:dyDescent="0.25">
      <c r="A19" s="846" t="s">
        <v>3369</v>
      </c>
      <c r="B19" s="846"/>
      <c r="C19" s="846"/>
      <c r="D19" s="846"/>
      <c r="E19" s="846"/>
      <c r="F19" s="846"/>
      <c r="G19" s="846"/>
      <c r="H19" s="846"/>
      <c r="I19" s="846"/>
    </row>
    <row r="20" spans="1:9" ht="15" customHeight="1" x14ac:dyDescent="0.25">
      <c r="A20" s="846" t="s">
        <v>5064</v>
      </c>
      <c r="B20" s="846"/>
      <c r="C20" s="846"/>
      <c r="D20" s="846"/>
      <c r="E20" s="846"/>
      <c r="F20" s="846"/>
      <c r="G20" s="846"/>
      <c r="H20" s="846"/>
      <c r="I20" s="846"/>
    </row>
    <row r="21" spans="1:9" ht="15" customHeight="1" x14ac:dyDescent="0.25">
      <c r="A21" s="808" t="s">
        <v>3371</v>
      </c>
      <c r="B21" s="808"/>
      <c r="C21" s="808"/>
      <c r="D21" s="808"/>
      <c r="E21" s="578">
        <v>108</v>
      </c>
      <c r="F21" s="1021"/>
      <c r="G21" s="1023"/>
      <c r="H21" s="1023"/>
      <c r="I21" s="1022"/>
    </row>
    <row r="22" spans="1:9" ht="15" customHeight="1" x14ac:dyDescent="0.25">
      <c r="A22" s="787" t="s">
        <v>3373</v>
      </c>
      <c r="B22" s="795"/>
      <c r="C22" s="795"/>
      <c r="D22" s="788"/>
      <c r="E22" s="578">
        <v>118</v>
      </c>
      <c r="F22" s="1021"/>
      <c r="G22" s="1023"/>
      <c r="H22" s="1023"/>
      <c r="I22" s="1022"/>
    </row>
    <row r="23" spans="1:9" ht="15" customHeight="1" x14ac:dyDescent="0.25">
      <c r="A23" s="787" t="s">
        <v>3375</v>
      </c>
      <c r="B23" s="795"/>
      <c r="C23" s="795"/>
      <c r="D23" s="788"/>
      <c r="E23" s="578">
        <v>119</v>
      </c>
      <c r="F23" s="1021"/>
      <c r="G23" s="1023"/>
      <c r="H23" s="1023"/>
      <c r="I23" s="1022"/>
    </row>
    <row r="24" spans="1:9" ht="15" customHeight="1" x14ac:dyDescent="0.25">
      <c r="A24" s="808" t="s">
        <v>3377</v>
      </c>
      <c r="B24" s="808"/>
      <c r="C24" s="808"/>
      <c r="D24" s="808"/>
      <c r="E24" s="578">
        <v>105</v>
      </c>
      <c r="F24" s="1021"/>
      <c r="G24" s="1023"/>
      <c r="H24" s="1023"/>
      <c r="I24" s="1022"/>
    </row>
    <row r="25" spans="1:9" x14ac:dyDescent="0.25">
      <c r="A25" s="1036" t="s">
        <v>89</v>
      </c>
      <c r="B25" s="1037"/>
      <c r="C25" s="1037"/>
      <c r="D25" s="1038"/>
      <c r="E25" s="578">
        <v>106</v>
      </c>
      <c r="F25" s="1039">
        <f>SUM(F21:I24)</f>
        <v>0</v>
      </c>
      <c r="G25" s="1039"/>
      <c r="H25" s="1039"/>
      <c r="I25" s="1039"/>
    </row>
    <row r="26" spans="1:9" ht="15" customHeight="1" x14ac:dyDescent="0.25">
      <c r="A26" s="846" t="s">
        <v>5065</v>
      </c>
      <c r="B26" s="846"/>
      <c r="C26" s="846"/>
      <c r="D26" s="846"/>
      <c r="E26" s="846"/>
      <c r="F26" s="846"/>
      <c r="G26" s="846"/>
      <c r="H26" s="846"/>
      <c r="I26" s="846"/>
    </row>
    <row r="27" spans="1:9" ht="15" customHeight="1" x14ac:dyDescent="0.25">
      <c r="A27" s="808" t="s">
        <v>3382</v>
      </c>
      <c r="B27" s="808"/>
      <c r="C27" s="808"/>
      <c r="D27" s="808"/>
      <c r="E27" s="577">
        <v>115</v>
      </c>
      <c r="F27" s="1007"/>
      <c r="G27" s="1008"/>
      <c r="H27" s="1008"/>
      <c r="I27" s="1009"/>
    </row>
    <row r="28" spans="1:9" x14ac:dyDescent="0.25">
      <c r="A28" s="1001" t="s">
        <v>3384</v>
      </c>
      <c r="B28" s="1001"/>
      <c r="C28" s="1001"/>
      <c r="D28" s="1001"/>
      <c r="E28" s="577">
        <v>143</v>
      </c>
      <c r="F28" s="1040"/>
      <c r="G28" s="1040"/>
      <c r="H28" s="1040"/>
      <c r="I28" s="1040"/>
    </row>
    <row r="29" spans="1:9" x14ac:dyDescent="0.25">
      <c r="A29" s="1030" t="s">
        <v>3386</v>
      </c>
      <c r="B29" s="1031"/>
      <c r="C29" s="1031"/>
      <c r="D29" s="1032"/>
      <c r="E29" s="577">
        <v>113</v>
      </c>
      <c r="F29" s="1033"/>
      <c r="G29" s="1034"/>
      <c r="H29" s="1034"/>
      <c r="I29" s="1035"/>
    </row>
    <row r="30" spans="1:9" x14ac:dyDescent="0.25">
      <c r="A30" s="739" t="s">
        <v>3388</v>
      </c>
      <c r="B30" s="740"/>
      <c r="C30" s="740"/>
      <c r="D30" s="741"/>
      <c r="E30" s="577">
        <v>111</v>
      </c>
      <c r="F30" s="1007"/>
      <c r="G30" s="1008"/>
      <c r="H30" s="1008"/>
      <c r="I30" s="1009"/>
    </row>
    <row r="31" spans="1:9" ht="15" customHeight="1" x14ac:dyDescent="0.25">
      <c r="A31" s="808" t="s">
        <v>5066</v>
      </c>
      <c r="B31" s="808"/>
      <c r="C31" s="808"/>
      <c r="D31" s="808"/>
      <c r="E31" s="577">
        <v>116</v>
      </c>
      <c r="F31" s="1006"/>
      <c r="G31" s="1006"/>
      <c r="H31" s="1006"/>
      <c r="I31" s="1006"/>
    </row>
    <row r="32" spans="1:9" ht="15" customHeight="1" x14ac:dyDescent="0.25">
      <c r="A32" s="787" t="s">
        <v>3392</v>
      </c>
      <c r="B32" s="795"/>
      <c r="C32" s="795"/>
      <c r="D32" s="788"/>
      <c r="E32" s="578">
        <v>153</v>
      </c>
      <c r="F32" s="1021"/>
      <c r="G32" s="1023"/>
      <c r="H32" s="1023"/>
      <c r="I32" s="1022"/>
    </row>
    <row r="33" spans="1:9" x14ac:dyDescent="0.25">
      <c r="A33" s="808" t="s">
        <v>3283</v>
      </c>
      <c r="B33" s="808"/>
      <c r="C33" s="808"/>
      <c r="D33" s="808"/>
      <c r="E33" s="578">
        <v>144</v>
      </c>
      <c r="F33" s="1021">
        <f>SUM(F27:I32)</f>
        <v>0</v>
      </c>
      <c r="G33" s="1023"/>
      <c r="H33" s="1023"/>
      <c r="I33" s="1022"/>
    </row>
    <row r="34" spans="1:9" x14ac:dyDescent="0.25">
      <c r="A34" s="806" t="s">
        <v>5067</v>
      </c>
      <c r="B34" s="809"/>
      <c r="C34" s="809"/>
      <c r="D34" s="809"/>
      <c r="E34" s="809"/>
      <c r="F34" s="809"/>
      <c r="G34" s="809"/>
      <c r="H34" s="809"/>
      <c r="I34" s="807"/>
    </row>
    <row r="35" spans="1:9" x14ac:dyDescent="0.25">
      <c r="A35" s="739" t="s">
        <v>3396</v>
      </c>
      <c r="B35" s="740"/>
      <c r="C35" s="740"/>
      <c r="D35" s="741"/>
      <c r="E35" s="577">
        <v>121</v>
      </c>
      <c r="F35" s="1007"/>
      <c r="G35" s="1008"/>
      <c r="H35" s="1008"/>
      <c r="I35" s="1009"/>
    </row>
    <row r="36" spans="1:9" x14ac:dyDescent="0.25">
      <c r="A36" s="736" t="s">
        <v>3398</v>
      </c>
      <c r="B36" s="736"/>
      <c r="C36" s="736"/>
      <c r="D36" s="736"/>
      <c r="E36" s="577">
        <v>145</v>
      </c>
      <c r="F36" s="1006"/>
      <c r="G36" s="1006"/>
      <c r="H36" s="1006"/>
      <c r="I36" s="1006"/>
    </row>
    <row r="37" spans="1:9" ht="15" customHeight="1" x14ac:dyDescent="0.25">
      <c r="A37" s="787" t="s">
        <v>3400</v>
      </c>
      <c r="B37" s="795"/>
      <c r="C37" s="795"/>
      <c r="D37" s="788"/>
      <c r="E37" s="577">
        <v>125</v>
      </c>
      <c r="F37" s="1007"/>
      <c r="G37" s="1008"/>
      <c r="H37" s="1008"/>
      <c r="I37" s="1009"/>
    </row>
    <row r="38" spans="1:9" ht="15" customHeight="1" x14ac:dyDescent="0.25">
      <c r="A38" s="808" t="s">
        <v>5068</v>
      </c>
      <c r="B38" s="808"/>
      <c r="C38" s="808"/>
      <c r="D38" s="808"/>
      <c r="E38" s="577">
        <v>310</v>
      </c>
      <c r="F38" s="1007"/>
      <c r="G38" s="1008"/>
      <c r="H38" s="1008"/>
      <c r="I38" s="1009"/>
    </row>
    <row r="39" spans="1:9" ht="15" customHeight="1" x14ac:dyDescent="0.25">
      <c r="A39" s="808" t="s">
        <v>3404</v>
      </c>
      <c r="B39" s="808"/>
      <c r="C39" s="808"/>
      <c r="D39" s="808"/>
      <c r="E39" s="578">
        <v>133</v>
      </c>
      <c r="F39" s="1021"/>
      <c r="G39" s="1023"/>
      <c r="H39" s="1023"/>
      <c r="I39" s="1022"/>
    </row>
    <row r="40" spans="1:9" ht="15" customHeight="1" x14ac:dyDescent="0.25">
      <c r="A40" s="787" t="s">
        <v>3406</v>
      </c>
      <c r="B40" s="795"/>
      <c r="C40" s="795"/>
      <c r="D40" s="788"/>
      <c r="E40" s="578">
        <v>148</v>
      </c>
      <c r="F40" s="1021"/>
      <c r="G40" s="1023"/>
      <c r="H40" s="1023"/>
      <c r="I40" s="1022"/>
    </row>
    <row r="41" spans="1:9" ht="15" customHeight="1" x14ac:dyDescent="0.25">
      <c r="A41" s="808" t="s">
        <v>3408</v>
      </c>
      <c r="B41" s="808"/>
      <c r="C41" s="808"/>
      <c r="D41" s="808"/>
      <c r="E41" s="578">
        <v>128</v>
      </c>
      <c r="F41" s="1028"/>
      <c r="G41" s="1028"/>
      <c r="H41" s="1028"/>
      <c r="I41" s="1028"/>
    </row>
    <row r="42" spans="1:9" ht="15" customHeight="1" x14ac:dyDescent="0.25">
      <c r="A42" s="808" t="s">
        <v>5069</v>
      </c>
      <c r="B42" s="808"/>
      <c r="C42" s="808"/>
      <c r="D42" s="808"/>
      <c r="E42" s="578">
        <v>135</v>
      </c>
      <c r="F42" s="1028"/>
      <c r="G42" s="1028"/>
      <c r="H42" s="1028"/>
      <c r="I42" s="1028"/>
    </row>
    <row r="43" spans="1:9" ht="15" customHeight="1" x14ac:dyDescent="0.25">
      <c r="A43" s="787" t="s">
        <v>3411</v>
      </c>
      <c r="B43" s="795"/>
      <c r="C43" s="795"/>
      <c r="D43" s="788"/>
      <c r="E43" s="577">
        <v>150</v>
      </c>
      <c r="F43" s="1007"/>
      <c r="G43" s="1008"/>
      <c r="H43" s="1008"/>
      <c r="I43" s="1009"/>
    </row>
    <row r="44" spans="1:9" x14ac:dyDescent="0.25">
      <c r="A44" s="787" t="s">
        <v>3413</v>
      </c>
      <c r="B44" s="795"/>
      <c r="C44" s="795"/>
      <c r="D44" s="788"/>
      <c r="E44" s="578">
        <v>152</v>
      </c>
      <c r="F44" s="1021">
        <f>SUM(F35:I43)</f>
        <v>0</v>
      </c>
      <c r="G44" s="1023"/>
      <c r="H44" s="1023"/>
      <c r="I44" s="1022"/>
    </row>
    <row r="45" spans="1:9" x14ac:dyDescent="0.25">
      <c r="A45" s="797" t="s">
        <v>5070</v>
      </c>
      <c r="B45" s="797"/>
      <c r="C45" s="797"/>
      <c r="D45" s="797"/>
      <c r="E45" s="797"/>
      <c r="F45" s="797"/>
      <c r="G45" s="797"/>
      <c r="H45" s="797"/>
      <c r="I45" s="797"/>
    </row>
    <row r="46" spans="1:9" ht="15" customHeight="1" x14ac:dyDescent="0.25">
      <c r="A46" s="787" t="s">
        <v>5071</v>
      </c>
      <c r="B46" s="795"/>
      <c r="C46" s="795"/>
      <c r="D46" s="788"/>
      <c r="E46" s="578">
        <v>137</v>
      </c>
      <c r="F46" s="1021">
        <f>F44+F33+F25</f>
        <v>0</v>
      </c>
      <c r="G46" s="1023"/>
      <c r="H46" s="1023"/>
      <c r="I46" s="1022"/>
    </row>
    <row r="47" spans="1:9" ht="15" customHeight="1" x14ac:dyDescent="0.25">
      <c r="A47" s="846" t="s">
        <v>5072</v>
      </c>
      <c r="B47" s="846"/>
      <c r="C47" s="846"/>
      <c r="D47" s="846"/>
      <c r="E47" s="846"/>
      <c r="F47" s="846"/>
      <c r="G47" s="846"/>
      <c r="H47" s="846"/>
      <c r="I47" s="846"/>
    </row>
    <row r="48" spans="1:9" ht="15" customHeight="1" x14ac:dyDescent="0.25">
      <c r="A48" s="808" t="s">
        <v>5073</v>
      </c>
      <c r="B48" s="808"/>
      <c r="C48" s="808"/>
      <c r="D48" s="808"/>
      <c r="E48" s="578">
        <v>117</v>
      </c>
      <c r="F48" s="977"/>
      <c r="G48" s="978"/>
      <c r="H48" s="978"/>
      <c r="I48" s="979"/>
    </row>
    <row r="49" spans="1:11" x14ac:dyDescent="0.25">
      <c r="A49" s="806" t="s">
        <v>3421</v>
      </c>
      <c r="B49" s="809"/>
      <c r="C49" s="809"/>
      <c r="D49" s="809"/>
      <c r="E49" s="809"/>
      <c r="F49" s="809"/>
      <c r="G49" s="809"/>
      <c r="H49" s="809"/>
      <c r="I49" s="807"/>
    </row>
    <row r="50" spans="1:11" ht="15" customHeight="1" x14ac:dyDescent="0.25">
      <c r="A50" s="642" t="s">
        <v>5074</v>
      </c>
      <c r="B50" s="642"/>
      <c r="C50" s="642"/>
      <c r="D50" s="642"/>
      <c r="E50" s="642"/>
      <c r="F50" s="642"/>
      <c r="G50" s="642"/>
      <c r="H50" s="642"/>
      <c r="I50" s="642"/>
    </row>
    <row r="51" spans="1:11" ht="15" customHeight="1" x14ac:dyDescent="0.25">
      <c r="A51" s="808" t="s">
        <v>5075</v>
      </c>
      <c r="B51" s="808"/>
      <c r="C51" s="808"/>
      <c r="D51" s="808"/>
      <c r="E51" s="577" t="s">
        <v>5076</v>
      </c>
      <c r="F51" s="742"/>
      <c r="G51" s="811"/>
      <c r="H51" s="811"/>
      <c r="I51" s="743"/>
    </row>
    <row r="52" spans="1:11" ht="15" customHeight="1" x14ac:dyDescent="0.25">
      <c r="A52" s="808" t="s">
        <v>5077</v>
      </c>
      <c r="B52" s="808"/>
      <c r="C52" s="808"/>
      <c r="D52" s="808"/>
      <c r="E52" s="578" t="s">
        <v>5078</v>
      </c>
      <c r="F52" s="977"/>
      <c r="G52" s="978"/>
      <c r="H52" s="978"/>
      <c r="I52" s="979"/>
    </row>
    <row r="53" spans="1:11" ht="15" customHeight="1" x14ac:dyDescent="0.25">
      <c r="A53" s="787" t="s">
        <v>3427</v>
      </c>
      <c r="B53" s="795"/>
      <c r="C53" s="795"/>
      <c r="D53" s="788"/>
      <c r="E53" s="578" t="s">
        <v>5079</v>
      </c>
      <c r="F53" s="977"/>
      <c r="G53" s="978"/>
      <c r="H53" s="978"/>
      <c r="I53" s="979"/>
    </row>
    <row r="54" spans="1:11" ht="15" customHeight="1" x14ac:dyDescent="0.25">
      <c r="A54" s="787" t="s">
        <v>3429</v>
      </c>
      <c r="B54" s="795"/>
      <c r="C54" s="795"/>
      <c r="D54" s="788"/>
      <c r="E54" s="577" t="s">
        <v>5080</v>
      </c>
      <c r="F54" s="742"/>
      <c r="G54" s="811"/>
      <c r="H54" s="811"/>
      <c r="I54" s="743"/>
    </row>
    <row r="55" spans="1:11" x14ac:dyDescent="0.25">
      <c r="A55" s="736" t="s">
        <v>5081</v>
      </c>
      <c r="B55" s="736"/>
      <c r="C55" s="736"/>
      <c r="D55" s="736"/>
      <c r="E55" s="577" t="s">
        <v>5082</v>
      </c>
      <c r="F55" s="739" t="s">
        <v>4630</v>
      </c>
      <c r="G55" s="741"/>
      <c r="H55" s="739" t="s">
        <v>4631</v>
      </c>
      <c r="I55" s="741"/>
      <c r="J55" s="739" t="s">
        <v>4632</v>
      </c>
      <c r="K55" s="741"/>
    </row>
    <row r="56" spans="1:11" x14ac:dyDescent="0.25">
      <c r="F56" s="742"/>
      <c r="G56" s="743"/>
      <c r="H56" s="742"/>
      <c r="I56" s="743"/>
      <c r="J56" s="742"/>
      <c r="K56" s="743"/>
    </row>
    <row r="57" spans="1:11" x14ac:dyDescent="0.25">
      <c r="A57" s="739" t="s">
        <v>5083</v>
      </c>
      <c r="B57" s="740"/>
      <c r="C57" s="740"/>
      <c r="D57" s="741"/>
      <c r="E57" s="578" t="s">
        <v>5084</v>
      </c>
      <c r="F57" s="739" t="s">
        <v>4630</v>
      </c>
      <c r="G57" s="741"/>
      <c r="H57" s="739" t="s">
        <v>4631</v>
      </c>
      <c r="I57" s="741"/>
      <c r="J57" s="739" t="s">
        <v>4632</v>
      </c>
      <c r="K57" s="741"/>
    </row>
    <row r="58" spans="1:11" x14ac:dyDescent="0.25">
      <c r="F58" s="742"/>
      <c r="G58" s="743"/>
      <c r="H58" s="742"/>
      <c r="I58" s="743"/>
      <c r="J58" s="742"/>
      <c r="K58" s="743"/>
    </row>
    <row r="59" spans="1:11" x14ac:dyDescent="0.25">
      <c r="A59" s="739" t="s">
        <v>3433</v>
      </c>
      <c r="B59" s="741"/>
    </row>
    <row r="60" spans="1:11" x14ac:dyDescent="0.25">
      <c r="A60" s="739" t="s">
        <v>4630</v>
      </c>
      <c r="B60" s="741"/>
      <c r="C60" s="739" t="s">
        <v>4631</v>
      </c>
      <c r="D60" s="741"/>
      <c r="E60" s="739" t="s">
        <v>4632</v>
      </c>
      <c r="F60" s="741"/>
    </row>
    <row r="61" spans="1:11" x14ac:dyDescent="0.25">
      <c r="A61" s="742"/>
      <c r="B61" s="743"/>
      <c r="C61" s="742"/>
      <c r="D61" s="743"/>
      <c r="E61" s="742"/>
      <c r="F61" s="743"/>
    </row>
    <row r="63" spans="1:11" ht="15" customHeight="1" x14ac:dyDescent="0.25">
      <c r="A63" s="642" t="s">
        <v>5085</v>
      </c>
      <c r="B63" s="642"/>
      <c r="C63" s="642"/>
      <c r="D63" s="642"/>
      <c r="E63" s="642"/>
      <c r="F63" s="642"/>
      <c r="G63" s="642"/>
      <c r="H63" s="642"/>
      <c r="I63" s="642"/>
      <c r="J63" s="642"/>
      <c r="K63" s="642"/>
    </row>
    <row r="64" spans="1:11" x14ac:dyDescent="0.25">
      <c r="A64" s="642"/>
      <c r="B64" s="642"/>
      <c r="C64" s="642"/>
      <c r="D64" s="642"/>
      <c r="E64" s="642"/>
      <c r="F64" s="642"/>
      <c r="G64" s="642"/>
      <c r="H64" s="642"/>
      <c r="I64" s="642"/>
      <c r="J64" s="642"/>
      <c r="K64" s="642"/>
    </row>
  </sheetData>
  <mergeCells count="107">
    <mergeCell ref="A61:B61"/>
    <mergeCell ref="C61:D61"/>
    <mergeCell ref="E61:F61"/>
    <mergeCell ref="A63:K64"/>
    <mergeCell ref="F58:G58"/>
    <mergeCell ref="H58:I58"/>
    <mergeCell ref="J58:K58"/>
    <mergeCell ref="A59:B59"/>
    <mergeCell ref="A60:B60"/>
    <mergeCell ref="C60:D60"/>
    <mergeCell ref="E60:F60"/>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49:I49"/>
    <mergeCell ref="A50:I50"/>
    <mergeCell ref="A51:D51"/>
    <mergeCell ref="F51:I51"/>
    <mergeCell ref="A52:D52"/>
    <mergeCell ref="F52:I52"/>
    <mergeCell ref="A45:I45"/>
    <mergeCell ref="A46:D46"/>
    <mergeCell ref="F46:I46"/>
    <mergeCell ref="A47:I47"/>
    <mergeCell ref="A48:D48"/>
    <mergeCell ref="F48:I48"/>
    <mergeCell ref="A42:D42"/>
    <mergeCell ref="F42:I42"/>
    <mergeCell ref="A43:D43"/>
    <mergeCell ref="F43:I43"/>
    <mergeCell ref="A44:D44"/>
    <mergeCell ref="F44:I44"/>
    <mergeCell ref="A39:D39"/>
    <mergeCell ref="F39:I39"/>
    <mergeCell ref="A40:D40"/>
    <mergeCell ref="F40:I40"/>
    <mergeCell ref="A41:D41"/>
    <mergeCell ref="F41:I41"/>
    <mergeCell ref="A36:D36"/>
    <mergeCell ref="F36:I36"/>
    <mergeCell ref="A37:D37"/>
    <mergeCell ref="F37:I37"/>
    <mergeCell ref="A38:D38"/>
    <mergeCell ref="F38:I38"/>
    <mergeCell ref="A32:D32"/>
    <mergeCell ref="F32:I32"/>
    <mergeCell ref="A33:D33"/>
    <mergeCell ref="F33:I33"/>
    <mergeCell ref="A34:I34"/>
    <mergeCell ref="A35:D35"/>
    <mergeCell ref="F35:I35"/>
    <mergeCell ref="A29:D29"/>
    <mergeCell ref="F29:I29"/>
    <mergeCell ref="A30:D30"/>
    <mergeCell ref="F30:I30"/>
    <mergeCell ref="A31:D31"/>
    <mergeCell ref="F31:I31"/>
    <mergeCell ref="A25:D25"/>
    <mergeCell ref="F25:I25"/>
    <mergeCell ref="A26:I26"/>
    <mergeCell ref="A27:D27"/>
    <mergeCell ref="F27:I27"/>
    <mergeCell ref="A28:D28"/>
    <mergeCell ref="F28:I28"/>
    <mergeCell ref="A22:D22"/>
    <mergeCell ref="F22:I22"/>
    <mergeCell ref="A23:D23"/>
    <mergeCell ref="F23:I23"/>
    <mergeCell ref="A24:D24"/>
    <mergeCell ref="F24:I24"/>
    <mergeCell ref="A18:D18"/>
    <mergeCell ref="F18:I18"/>
    <mergeCell ref="A19:I19"/>
    <mergeCell ref="A20:I20"/>
    <mergeCell ref="A21:D21"/>
    <mergeCell ref="F21:I21"/>
    <mergeCell ref="A16:D16"/>
    <mergeCell ref="F16:I16"/>
    <mergeCell ref="A17:D17"/>
    <mergeCell ref="F17:I17"/>
    <mergeCell ref="A11:C11"/>
    <mergeCell ref="D11:F11"/>
    <mergeCell ref="G11:I11"/>
    <mergeCell ref="A12:C12"/>
    <mergeCell ref="D12:F12"/>
    <mergeCell ref="G12:I12"/>
    <mergeCell ref="A1:F1"/>
    <mergeCell ref="A3:D3"/>
    <mergeCell ref="A5:C5"/>
    <mergeCell ref="A6:C6"/>
    <mergeCell ref="A8:B8"/>
    <mergeCell ref="A9:B9"/>
    <mergeCell ref="A14:I14"/>
    <mergeCell ref="A15:D15"/>
    <mergeCell ref="F15:I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27" t="s">
        <v>5086</v>
      </c>
      <c r="B1" s="627"/>
      <c r="C1" s="627"/>
    </row>
    <row r="3" spans="1:5" x14ac:dyDescent="0.25">
      <c r="A3" s="736" t="s">
        <v>5087</v>
      </c>
      <c r="B3" s="736"/>
      <c r="C3" s="736"/>
      <c r="D3" s="736"/>
      <c r="E3" s="736"/>
    </row>
    <row r="4" spans="1:5" x14ac:dyDescent="0.25">
      <c r="A4" s="830"/>
      <c r="B4" s="830"/>
      <c r="C4" s="830"/>
      <c r="D4" s="830"/>
      <c r="E4" s="830"/>
    </row>
    <row r="5" spans="1:5" x14ac:dyDescent="0.25">
      <c r="A5" s="830"/>
      <c r="B5" s="830"/>
      <c r="C5" s="830"/>
      <c r="D5" s="830"/>
      <c r="E5" s="830"/>
    </row>
    <row r="6" spans="1:5" x14ac:dyDescent="0.25">
      <c r="A6" s="830"/>
      <c r="B6" s="830"/>
      <c r="C6" s="830"/>
      <c r="D6" s="830"/>
      <c r="E6" s="830"/>
    </row>
    <row r="7" spans="1:5" x14ac:dyDescent="0.25">
      <c r="A7" s="830"/>
      <c r="B7" s="830"/>
      <c r="C7" s="830"/>
      <c r="D7" s="830"/>
      <c r="E7" s="830"/>
    </row>
    <row r="8" spans="1:5" x14ac:dyDescent="0.25">
      <c r="A8" s="830"/>
      <c r="B8" s="830"/>
      <c r="C8" s="830"/>
      <c r="D8" s="830"/>
      <c r="E8" s="830"/>
    </row>
    <row r="10" spans="1:5" x14ac:dyDescent="0.25">
      <c r="A10" s="736" t="s">
        <v>4928</v>
      </c>
      <c r="B10" s="736"/>
      <c r="C10" s="736"/>
      <c r="D10" s="736"/>
      <c r="E10" s="736"/>
    </row>
    <row r="11" spans="1:5" x14ac:dyDescent="0.25">
      <c r="A11" s="837"/>
      <c r="B11" s="838"/>
      <c r="C11" s="838"/>
      <c r="D11" s="838"/>
      <c r="E11" s="839"/>
    </row>
    <row r="12" spans="1:5" x14ac:dyDescent="0.25">
      <c r="A12" s="840"/>
      <c r="B12" s="841"/>
      <c r="C12" s="841"/>
      <c r="D12" s="841"/>
      <c r="E12" s="842"/>
    </row>
    <row r="13" spans="1:5" x14ac:dyDescent="0.25">
      <c r="A13" s="840"/>
      <c r="B13" s="841"/>
      <c r="C13" s="841"/>
      <c r="D13" s="841"/>
      <c r="E13" s="842"/>
    </row>
    <row r="14" spans="1:5" x14ac:dyDescent="0.25">
      <c r="A14" s="840"/>
      <c r="B14" s="841"/>
      <c r="C14" s="841"/>
      <c r="D14" s="841"/>
      <c r="E14" s="842"/>
    </row>
    <row r="15" spans="1:5" x14ac:dyDescent="0.25">
      <c r="A15" s="843"/>
      <c r="B15" s="844"/>
      <c r="C15" s="844"/>
      <c r="D15" s="844"/>
      <c r="E15" s="845"/>
    </row>
    <row r="17" spans="1:11" x14ac:dyDescent="0.25">
      <c r="A17" s="736" t="s">
        <v>1213</v>
      </c>
      <c r="B17" s="736"/>
      <c r="C17" s="830"/>
      <c r="D17" s="830"/>
      <c r="E17" s="830"/>
      <c r="F17" s="830"/>
      <c r="G17" s="830"/>
    </row>
    <row r="18" spans="1:11" x14ac:dyDescent="0.25">
      <c r="A18" s="739" t="s">
        <v>1219</v>
      </c>
      <c r="B18" s="741"/>
      <c r="C18" s="830"/>
      <c r="D18" s="830"/>
      <c r="E18" s="830"/>
      <c r="F18" s="830"/>
      <c r="G18" s="830"/>
    </row>
    <row r="19" spans="1:11" x14ac:dyDescent="0.25">
      <c r="A19" s="739" t="s">
        <v>4929</v>
      </c>
      <c r="B19" s="741"/>
      <c r="C19" s="742"/>
      <c r="D19" s="811"/>
      <c r="E19" s="811"/>
      <c r="F19" s="811"/>
      <c r="G19" s="743"/>
    </row>
    <row r="20" spans="1:11" ht="15" customHeight="1" x14ac:dyDescent="0.25">
      <c r="A20" s="808" t="s">
        <v>4930</v>
      </c>
      <c r="B20" s="808"/>
      <c r="C20" s="742"/>
      <c r="D20" s="811"/>
      <c r="E20" s="811"/>
      <c r="F20" s="811"/>
      <c r="G20" s="743"/>
    </row>
    <row r="21" spans="1:11" x14ac:dyDescent="0.25">
      <c r="A21" s="739" t="s">
        <v>4931</v>
      </c>
      <c r="B21" s="741"/>
      <c r="C21" s="742"/>
      <c r="D21" s="811"/>
      <c r="E21" s="811"/>
      <c r="F21" s="811"/>
      <c r="G21" s="743"/>
    </row>
    <row r="22" spans="1:11" x14ac:dyDescent="0.25">
      <c r="A22" s="739" t="s">
        <v>4932</v>
      </c>
      <c r="B22" s="741"/>
      <c r="C22" s="742"/>
      <c r="D22" s="811"/>
      <c r="E22" s="811"/>
      <c r="F22" s="811"/>
      <c r="G22" s="743"/>
    </row>
    <row r="23" spans="1:11" x14ac:dyDescent="0.25">
      <c r="A23" s="739" t="s">
        <v>4933</v>
      </c>
      <c r="B23" s="741"/>
      <c r="C23" s="742"/>
      <c r="D23" s="811"/>
      <c r="E23" s="811"/>
      <c r="F23" s="811"/>
      <c r="G23" s="743"/>
    </row>
    <row r="25" spans="1:11" x14ac:dyDescent="0.25">
      <c r="A25" s="823" t="s">
        <v>5088</v>
      </c>
      <c r="B25" s="823"/>
      <c r="C25" s="823"/>
      <c r="D25" s="823"/>
      <c r="E25" s="823"/>
      <c r="F25" s="823"/>
      <c r="G25" s="823"/>
    </row>
    <row r="26" spans="1:11" ht="15" customHeight="1" x14ac:dyDescent="0.25">
      <c r="A26" s="736" t="s">
        <v>5089</v>
      </c>
      <c r="B26" s="736"/>
      <c r="C26" s="579" t="s">
        <v>5090</v>
      </c>
      <c r="D26" s="581"/>
      <c r="E26" s="736" t="s">
        <v>5091</v>
      </c>
      <c r="F26" s="736"/>
      <c r="G26" s="581"/>
      <c r="H26" s="808" t="s">
        <v>5092</v>
      </c>
      <c r="I26" s="808"/>
      <c r="J26" s="808"/>
      <c r="K26" s="808"/>
    </row>
    <row r="27" spans="1:11" x14ac:dyDescent="0.25">
      <c r="A27" s="579" t="s">
        <v>5035</v>
      </c>
      <c r="B27" s="736" t="s">
        <v>5093</v>
      </c>
      <c r="C27" s="736"/>
      <c r="D27" s="579" t="s">
        <v>4939</v>
      </c>
      <c r="E27" s="1007"/>
      <c r="F27" s="1008"/>
      <c r="G27" s="1009"/>
      <c r="H27" s="736" t="s">
        <v>5094</v>
      </c>
      <c r="I27" s="736"/>
      <c r="J27" s="736"/>
      <c r="K27" s="736"/>
    </row>
    <row r="28" spans="1:11" x14ac:dyDescent="0.25">
      <c r="A28" s="622" t="s">
        <v>5095</v>
      </c>
      <c r="B28" s="622"/>
      <c r="C28" s="622"/>
      <c r="D28" s="622"/>
      <c r="E28" s="622"/>
      <c r="F28" s="622"/>
      <c r="G28" s="622"/>
      <c r="H28" s="622"/>
      <c r="I28" s="622"/>
      <c r="J28" s="622"/>
      <c r="K28" s="622"/>
    </row>
    <row r="30" spans="1:11" x14ac:dyDescent="0.25">
      <c r="A30" s="818" t="s">
        <v>1228</v>
      </c>
      <c r="B30" s="820"/>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23" t="s">
        <v>4943</v>
      </c>
      <c r="B36" s="823"/>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18" t="s">
        <v>4947</v>
      </c>
      <c r="B42" s="819"/>
      <c r="C42" s="819"/>
      <c r="D42" s="819"/>
      <c r="E42" s="820"/>
    </row>
    <row r="43" spans="1:5" x14ac:dyDescent="0.25">
      <c r="A43" s="837"/>
      <c r="B43" s="838"/>
      <c r="C43" s="838"/>
      <c r="D43" s="838"/>
      <c r="E43" s="839"/>
    </row>
    <row r="44" spans="1:5" x14ac:dyDescent="0.25">
      <c r="A44" s="840"/>
      <c r="B44" s="841"/>
      <c r="C44" s="841"/>
      <c r="D44" s="841"/>
      <c r="E44" s="842"/>
    </row>
    <row r="45" spans="1:5" x14ac:dyDescent="0.25">
      <c r="A45" s="840"/>
      <c r="B45" s="841"/>
      <c r="C45" s="841"/>
      <c r="D45" s="841"/>
      <c r="E45" s="842"/>
    </row>
    <row r="46" spans="1:5" x14ac:dyDescent="0.25">
      <c r="A46" s="840"/>
      <c r="B46" s="841"/>
      <c r="C46" s="841"/>
      <c r="D46" s="841"/>
      <c r="E46" s="842"/>
    </row>
    <row r="47" spans="1:5" x14ac:dyDescent="0.25">
      <c r="A47" s="840"/>
      <c r="B47" s="841"/>
      <c r="C47" s="841"/>
      <c r="D47" s="841"/>
      <c r="E47" s="842"/>
    </row>
    <row r="48" spans="1:5" x14ac:dyDescent="0.25">
      <c r="A48" s="843"/>
      <c r="B48" s="844"/>
      <c r="C48" s="844"/>
      <c r="D48" s="844"/>
      <c r="E48" s="845"/>
    </row>
    <row r="50" spans="1:5" ht="15" customHeight="1" x14ac:dyDescent="0.25">
      <c r="A50" s="642" t="s">
        <v>5096</v>
      </c>
      <c r="B50" s="642"/>
      <c r="C50" s="642"/>
      <c r="D50" s="642"/>
      <c r="E50" s="642"/>
    </row>
    <row r="52" spans="1:5" x14ac:dyDescent="0.25">
      <c r="A52" s="806" t="s">
        <v>4949</v>
      </c>
      <c r="B52" s="809"/>
      <c r="C52" s="809"/>
      <c r="D52" s="809"/>
      <c r="E52" s="807"/>
    </row>
    <row r="53" spans="1:5" x14ac:dyDescent="0.25">
      <c r="A53" s="818" t="s">
        <v>4950</v>
      </c>
      <c r="B53" s="819"/>
      <c r="C53" s="819"/>
      <c r="D53" s="819"/>
      <c r="E53" s="820"/>
    </row>
    <row r="54" spans="1:5" ht="60" x14ac:dyDescent="0.25">
      <c r="A54" s="579" t="s">
        <v>4951</v>
      </c>
      <c r="B54" s="580" t="s">
        <v>4952</v>
      </c>
      <c r="C54" s="579" t="s">
        <v>2423</v>
      </c>
      <c r="D54" s="742"/>
      <c r="E54" s="743"/>
    </row>
    <row r="55" spans="1:5" ht="105" x14ac:dyDescent="0.25">
      <c r="A55" s="579" t="s">
        <v>4953</v>
      </c>
      <c r="B55" s="580" t="s">
        <v>4954</v>
      </c>
      <c r="C55" s="579" t="s">
        <v>2425</v>
      </c>
      <c r="D55" s="742"/>
      <c r="E55" s="743"/>
    </row>
    <row r="56" spans="1:5" ht="60" x14ac:dyDescent="0.25">
      <c r="A56" s="579" t="s">
        <v>4955</v>
      </c>
      <c r="B56" s="580" t="s">
        <v>5097</v>
      </c>
      <c r="C56" s="579" t="s">
        <v>2427</v>
      </c>
      <c r="D56" s="742"/>
      <c r="E56" s="743"/>
    </row>
    <row r="57" spans="1:5" x14ac:dyDescent="0.25">
      <c r="A57" s="739" t="s">
        <v>5098</v>
      </c>
      <c r="B57" s="740"/>
      <c r="C57" s="740"/>
      <c r="D57" s="740"/>
      <c r="E57" s="741"/>
    </row>
    <row r="58" spans="1:5" x14ac:dyDescent="0.25">
      <c r="A58" s="823" t="s">
        <v>4957</v>
      </c>
      <c r="B58" s="823"/>
      <c r="C58" s="823"/>
      <c r="D58" s="823"/>
      <c r="E58" s="823"/>
    </row>
    <row r="59" spans="1:5" ht="15" customHeight="1" x14ac:dyDescent="0.25">
      <c r="A59" s="808" t="s">
        <v>5099</v>
      </c>
      <c r="B59" s="808"/>
      <c r="C59" s="808"/>
      <c r="D59" s="808"/>
      <c r="E59" s="808"/>
    </row>
    <row r="60" spans="1:5" ht="15" customHeight="1" x14ac:dyDescent="0.25">
      <c r="A60" s="736" t="s">
        <v>4959</v>
      </c>
      <c r="B60" s="736"/>
      <c r="C60" s="808" t="s">
        <v>4960</v>
      </c>
      <c r="D60" s="808"/>
      <c r="E60" s="808"/>
    </row>
    <row r="61" spans="1:5" x14ac:dyDescent="0.25">
      <c r="A61" s="787" t="s">
        <v>4961</v>
      </c>
      <c r="B61" s="788"/>
      <c r="C61" s="787">
        <v>0</v>
      </c>
      <c r="D61" s="795"/>
      <c r="E61" s="788"/>
    </row>
    <row r="62" spans="1:5" ht="15" customHeight="1" x14ac:dyDescent="0.25">
      <c r="A62" s="787" t="s">
        <v>5100</v>
      </c>
      <c r="B62" s="788"/>
      <c r="C62" s="787" t="s">
        <v>4963</v>
      </c>
      <c r="D62" s="795"/>
      <c r="E62" s="788"/>
    </row>
    <row r="63" spans="1:5" ht="15" customHeight="1" x14ac:dyDescent="0.25">
      <c r="A63" s="787" t="s">
        <v>4964</v>
      </c>
      <c r="B63" s="788"/>
      <c r="C63" s="787" t="s">
        <v>4965</v>
      </c>
      <c r="D63" s="795"/>
      <c r="E63" s="788"/>
    </row>
    <row r="64" spans="1:5" ht="15" customHeight="1" x14ac:dyDescent="0.25">
      <c r="A64" s="787" t="s">
        <v>4966</v>
      </c>
      <c r="B64" s="788"/>
      <c r="C64" s="787" t="s">
        <v>4967</v>
      </c>
      <c r="D64" s="795"/>
      <c r="E64" s="788"/>
    </row>
    <row r="65" spans="1:5" ht="15" customHeight="1" x14ac:dyDescent="0.25">
      <c r="A65" s="787" t="s">
        <v>4968</v>
      </c>
      <c r="B65" s="788"/>
      <c r="C65" s="787">
        <v>1.5</v>
      </c>
      <c r="D65" s="795"/>
      <c r="E65" s="788"/>
    </row>
    <row r="66" spans="1:5" ht="120" x14ac:dyDescent="0.25">
      <c r="A66" s="579" t="s">
        <v>4969</v>
      </c>
      <c r="B66" s="580" t="s">
        <v>5101</v>
      </c>
      <c r="C66" s="579" t="s">
        <v>5102</v>
      </c>
      <c r="D66" s="742"/>
      <c r="E66" s="743"/>
    </row>
    <row r="68" spans="1:5" x14ac:dyDescent="0.25">
      <c r="A68" s="806" t="s">
        <v>4972</v>
      </c>
      <c r="B68" s="809"/>
      <c r="C68" s="809"/>
      <c r="D68" s="809"/>
      <c r="E68" s="807"/>
    </row>
    <row r="69" spans="1:5" x14ac:dyDescent="0.25">
      <c r="A69" s="823" t="s">
        <v>4973</v>
      </c>
      <c r="B69" s="823"/>
      <c r="C69" s="823"/>
      <c r="D69" s="823"/>
      <c r="E69" s="823"/>
    </row>
    <row r="70" spans="1:5" x14ac:dyDescent="0.25">
      <c r="A70" s="579" t="s">
        <v>4974</v>
      </c>
      <c r="B70" s="579" t="s">
        <v>4975</v>
      </c>
      <c r="C70" s="742"/>
      <c r="D70" s="811"/>
      <c r="E70" s="743"/>
    </row>
    <row r="71" spans="1:5" ht="15" customHeight="1" x14ac:dyDescent="0.25">
      <c r="A71" s="808" t="s">
        <v>4976</v>
      </c>
      <c r="B71" s="808"/>
      <c r="C71" s="808"/>
      <c r="D71" s="808"/>
      <c r="E71" s="808"/>
    </row>
    <row r="72" spans="1:5" x14ac:dyDescent="0.25">
      <c r="A72" s="823" t="s">
        <v>4977</v>
      </c>
      <c r="B72" s="823"/>
      <c r="C72" s="823"/>
      <c r="D72" s="823"/>
      <c r="E72" s="823"/>
    </row>
    <row r="73" spans="1:5" ht="15" customHeight="1" x14ac:dyDescent="0.25">
      <c r="A73" s="808" t="s">
        <v>5103</v>
      </c>
      <c r="B73" s="808"/>
      <c r="C73" s="808"/>
      <c r="D73" s="579" t="s">
        <v>5104</v>
      </c>
      <c r="E73" s="581"/>
    </row>
    <row r="74" spans="1:5" x14ac:dyDescent="0.25">
      <c r="A74" s="79" t="s">
        <v>4980</v>
      </c>
      <c r="B74" s="79" t="s">
        <v>102</v>
      </c>
      <c r="C74" s="742"/>
      <c r="D74" s="811"/>
      <c r="E74" s="743"/>
    </row>
    <row r="75" spans="1:5" x14ac:dyDescent="0.25">
      <c r="A75" s="736" t="s">
        <v>5105</v>
      </c>
      <c r="B75" s="736"/>
      <c r="C75" s="736"/>
      <c r="D75" s="736"/>
      <c r="E75" s="736"/>
    </row>
    <row r="76" spans="1:5" x14ac:dyDescent="0.25">
      <c r="A76" s="736" t="s">
        <v>5106</v>
      </c>
      <c r="B76" s="736"/>
      <c r="C76" s="736"/>
      <c r="D76" s="736"/>
      <c r="E76" s="736"/>
    </row>
    <row r="77" spans="1:5" x14ac:dyDescent="0.25">
      <c r="A77" s="823" t="s">
        <v>4983</v>
      </c>
      <c r="B77" s="823"/>
      <c r="C77" s="823"/>
      <c r="D77" s="823"/>
      <c r="E77" s="823"/>
    </row>
    <row r="78" spans="1:5" x14ac:dyDescent="0.25">
      <c r="A78" s="736" t="s">
        <v>5107</v>
      </c>
      <c r="B78" s="736"/>
      <c r="C78" s="736"/>
      <c r="D78" s="736"/>
      <c r="E78" s="736"/>
    </row>
    <row r="79" spans="1:5" x14ac:dyDescent="0.25">
      <c r="A79" s="739" t="s">
        <v>4985</v>
      </c>
      <c r="B79" s="740"/>
      <c r="C79" s="740"/>
      <c r="D79" s="740"/>
      <c r="E79" s="741"/>
    </row>
    <row r="80" spans="1:5" x14ac:dyDescent="0.25">
      <c r="A80" s="736" t="s">
        <v>5108</v>
      </c>
      <c r="B80" s="736"/>
      <c r="C80" s="736"/>
      <c r="D80" s="736"/>
      <c r="E80" s="736"/>
    </row>
    <row r="81" spans="1:5" x14ac:dyDescent="0.25">
      <c r="A81" s="739" t="s">
        <v>5109</v>
      </c>
      <c r="B81" s="740"/>
      <c r="C81" s="740"/>
      <c r="D81" s="740"/>
      <c r="E81" s="741"/>
    </row>
    <row r="82" spans="1:5" x14ac:dyDescent="0.25">
      <c r="A82" s="579" t="s">
        <v>4988</v>
      </c>
      <c r="B82" s="579" t="s">
        <v>4989</v>
      </c>
      <c r="C82" s="742"/>
      <c r="D82" s="811"/>
      <c r="E82" s="743"/>
    </row>
    <row r="84" spans="1:5" x14ac:dyDescent="0.25">
      <c r="A84" s="806" t="s">
        <v>4990</v>
      </c>
      <c r="B84" s="809"/>
      <c r="C84" s="809"/>
      <c r="D84" s="809"/>
      <c r="E84" s="807"/>
    </row>
    <row r="85" spans="1:5" x14ac:dyDescent="0.25">
      <c r="A85" s="823" t="s">
        <v>5110</v>
      </c>
      <c r="B85" s="823"/>
      <c r="C85" s="823"/>
      <c r="D85" s="823"/>
      <c r="E85" s="823"/>
    </row>
    <row r="86" spans="1:5" x14ac:dyDescent="0.25">
      <c r="A86" s="579" t="s">
        <v>5111</v>
      </c>
      <c r="B86" s="739" t="s">
        <v>4993</v>
      </c>
      <c r="C86" s="741"/>
      <c r="D86" s="739" t="s">
        <v>4994</v>
      </c>
      <c r="E86" s="741"/>
    </row>
    <row r="87" spans="1:5" x14ac:dyDescent="0.25">
      <c r="A87" s="737" t="s">
        <v>4995</v>
      </c>
      <c r="B87" s="739" t="s">
        <v>4996</v>
      </c>
      <c r="C87" s="741"/>
      <c r="D87" s="1024">
        <v>0</v>
      </c>
      <c r="E87" s="741"/>
    </row>
    <row r="88" spans="1:5" x14ac:dyDescent="0.25">
      <c r="A88" s="738"/>
      <c r="B88" s="739" t="s">
        <v>4997</v>
      </c>
      <c r="C88" s="741"/>
      <c r="D88" s="739" t="s">
        <v>5112</v>
      </c>
      <c r="E88" s="741"/>
    </row>
    <row r="89" spans="1:5" x14ac:dyDescent="0.25">
      <c r="A89" s="579" t="s">
        <v>4999</v>
      </c>
      <c r="B89" s="739" t="s">
        <v>5000</v>
      </c>
      <c r="C89" s="741"/>
      <c r="D89" s="739" t="s">
        <v>5113</v>
      </c>
      <c r="E89" s="741"/>
    </row>
    <row r="90" spans="1:5" x14ac:dyDescent="0.25">
      <c r="A90" s="579" t="s">
        <v>5001</v>
      </c>
      <c r="B90" s="579" t="s">
        <v>5114</v>
      </c>
      <c r="C90" s="579" t="s">
        <v>5002</v>
      </c>
      <c r="D90" s="830"/>
      <c r="E90" s="830"/>
    </row>
    <row r="91" spans="1:5" ht="30" x14ac:dyDescent="0.25">
      <c r="A91" s="580" t="s">
        <v>5004</v>
      </c>
      <c r="B91" s="580" t="s">
        <v>5115</v>
      </c>
      <c r="C91" s="580" t="s">
        <v>5006</v>
      </c>
      <c r="D91" s="977"/>
      <c r="E91" s="979"/>
    </row>
    <row r="92" spans="1:5" x14ac:dyDescent="0.25">
      <c r="A92" s="579" t="s">
        <v>5007</v>
      </c>
      <c r="B92" s="579" t="s">
        <v>5116</v>
      </c>
      <c r="C92" s="579" t="s">
        <v>5009</v>
      </c>
      <c r="D92" s="830"/>
      <c r="E92" s="830"/>
    </row>
    <row r="93" spans="1:5" x14ac:dyDescent="0.25">
      <c r="A93" s="579" t="s">
        <v>5010</v>
      </c>
      <c r="B93" s="579" t="s">
        <v>5117</v>
      </c>
      <c r="C93" s="579" t="s">
        <v>5118</v>
      </c>
      <c r="D93" s="830"/>
      <c r="E93" s="830"/>
    </row>
    <row r="94" spans="1:5" x14ac:dyDescent="0.25">
      <c r="A94" s="797" t="s">
        <v>5119</v>
      </c>
      <c r="B94" s="797"/>
      <c r="C94" s="797"/>
      <c r="D94" s="797"/>
      <c r="E94" s="797"/>
    </row>
    <row r="95" spans="1:5" x14ac:dyDescent="0.25">
      <c r="A95" s="579" t="s">
        <v>5012</v>
      </c>
      <c r="B95" s="579" t="s">
        <v>5120</v>
      </c>
      <c r="C95" s="579" t="s">
        <v>5121</v>
      </c>
      <c r="D95" s="830"/>
      <c r="E95" s="830"/>
    </row>
    <row r="96" spans="1:5" x14ac:dyDescent="0.25">
      <c r="A96" s="579" t="s">
        <v>5014</v>
      </c>
      <c r="B96" s="579" t="s">
        <v>5122</v>
      </c>
      <c r="C96" s="579" t="s">
        <v>5036</v>
      </c>
      <c r="D96" s="830"/>
      <c r="E96" s="830"/>
    </row>
    <row r="97" spans="1:5" x14ac:dyDescent="0.25">
      <c r="A97" s="579" t="s">
        <v>5016</v>
      </c>
      <c r="B97" s="579" t="s">
        <v>5123</v>
      </c>
      <c r="C97" s="579" t="s">
        <v>5124</v>
      </c>
      <c r="D97" s="742"/>
      <c r="E97" s="743"/>
    </row>
    <row r="98" spans="1:5" x14ac:dyDescent="0.25">
      <c r="A98" s="806" t="s">
        <v>5018</v>
      </c>
      <c r="B98" s="809"/>
      <c r="C98" s="809"/>
      <c r="D98" s="809"/>
      <c r="E98" s="807"/>
    </row>
    <row r="99" spans="1:5" ht="15" customHeight="1" x14ac:dyDescent="0.25">
      <c r="A99" s="787" t="s">
        <v>5019</v>
      </c>
      <c r="B99" s="788"/>
      <c r="C99" s="579" t="s">
        <v>5125</v>
      </c>
      <c r="D99" s="993"/>
      <c r="E99" s="994"/>
    </row>
    <row r="100" spans="1:5" x14ac:dyDescent="0.25">
      <c r="A100" s="579" t="s">
        <v>5021</v>
      </c>
      <c r="B100" s="579" t="s">
        <v>5126</v>
      </c>
      <c r="C100" s="579" t="s">
        <v>5051</v>
      </c>
      <c r="D100" s="993"/>
      <c r="E100" s="994"/>
    </row>
    <row r="101" spans="1:5" x14ac:dyDescent="0.25">
      <c r="A101" s="797" t="s">
        <v>5033</v>
      </c>
      <c r="B101" s="797"/>
      <c r="C101" s="797"/>
      <c r="D101" s="797"/>
      <c r="E101" s="797"/>
    </row>
    <row r="102" spans="1:5" x14ac:dyDescent="0.25">
      <c r="A102" s="736" t="s">
        <v>5127</v>
      </c>
      <c r="B102" s="736"/>
      <c r="C102" s="736"/>
      <c r="D102" s="993"/>
      <c r="E102" s="994"/>
    </row>
    <row r="103" spans="1:5" x14ac:dyDescent="0.25">
      <c r="A103" s="579" t="s">
        <v>5024</v>
      </c>
      <c r="B103" s="739" t="s">
        <v>5054</v>
      </c>
      <c r="C103" s="741"/>
      <c r="D103" s="742"/>
      <c r="E103" s="743"/>
    </row>
    <row r="104" spans="1:5" x14ac:dyDescent="0.25">
      <c r="A104" s="797" t="s">
        <v>5037</v>
      </c>
      <c r="B104" s="797"/>
      <c r="C104" s="797"/>
      <c r="D104" s="797"/>
      <c r="E104" s="797"/>
    </row>
    <row r="105" spans="1:5" x14ac:dyDescent="0.25">
      <c r="A105" s="579" t="s">
        <v>5027</v>
      </c>
      <c r="B105" s="579" t="s">
        <v>5128</v>
      </c>
      <c r="C105" s="579" t="s">
        <v>5057</v>
      </c>
      <c r="D105" s="742"/>
      <c r="E105" s="743"/>
    </row>
    <row r="106" spans="1:5" x14ac:dyDescent="0.25">
      <c r="A106" s="806" t="s">
        <v>5048</v>
      </c>
      <c r="B106" s="809"/>
      <c r="C106" s="809"/>
      <c r="D106" s="809"/>
      <c r="E106" s="807"/>
    </row>
    <row r="107" spans="1:5" x14ac:dyDescent="0.25">
      <c r="A107" s="579" t="s">
        <v>5030</v>
      </c>
      <c r="B107" s="579" t="s">
        <v>5129</v>
      </c>
      <c r="C107" s="579" t="s">
        <v>5130</v>
      </c>
      <c r="D107" s="742"/>
      <c r="E107" s="743"/>
    </row>
  </sheetData>
  <mergeCells count="100">
    <mergeCell ref="A17:B17"/>
    <mergeCell ref="C17:G17"/>
    <mergeCell ref="A1:C1"/>
    <mergeCell ref="A3:E3"/>
    <mergeCell ref="A4:E8"/>
    <mergeCell ref="A10:E10"/>
    <mergeCell ref="A11:E15"/>
    <mergeCell ref="A18:B18"/>
    <mergeCell ref="C18:G18"/>
    <mergeCell ref="A19:B19"/>
    <mergeCell ref="C19:G19"/>
    <mergeCell ref="A20:B20"/>
    <mergeCell ref="C20:G20"/>
    <mergeCell ref="A21:B21"/>
    <mergeCell ref="C21:G21"/>
    <mergeCell ref="A22:B22"/>
    <mergeCell ref="C22:G22"/>
    <mergeCell ref="A23:B23"/>
    <mergeCell ref="C23:G23"/>
    <mergeCell ref="A25:G25"/>
    <mergeCell ref="A26:B26"/>
    <mergeCell ref="E26:F26"/>
    <mergeCell ref="H26:K26"/>
    <mergeCell ref="B27:C27"/>
    <mergeCell ref="E27:G27"/>
    <mergeCell ref="H27:K27"/>
    <mergeCell ref="A57:E57"/>
    <mergeCell ref="A28:K28"/>
    <mergeCell ref="A30:B30"/>
    <mergeCell ref="A36:B36"/>
    <mergeCell ref="A42:E42"/>
    <mergeCell ref="A43:E48"/>
    <mergeCell ref="A50:E50"/>
    <mergeCell ref="A52:E52"/>
    <mergeCell ref="A53:E53"/>
    <mergeCell ref="D54:E54"/>
    <mergeCell ref="D55:E55"/>
    <mergeCell ref="D56:E56"/>
    <mergeCell ref="A58:E58"/>
    <mergeCell ref="A59:E59"/>
    <mergeCell ref="A60:B60"/>
    <mergeCell ref="C60:E60"/>
    <mergeCell ref="A61:B61"/>
    <mergeCell ref="C61:E61"/>
    <mergeCell ref="C70:E70"/>
    <mergeCell ref="A62:B62"/>
    <mergeCell ref="C62:E62"/>
    <mergeCell ref="A63:B63"/>
    <mergeCell ref="C63:E63"/>
    <mergeCell ref="A64:B64"/>
    <mergeCell ref="C64:E64"/>
    <mergeCell ref="A65:B65"/>
    <mergeCell ref="C65:E65"/>
    <mergeCell ref="D66:E66"/>
    <mergeCell ref="A68:E68"/>
    <mergeCell ref="A69:E69"/>
    <mergeCell ref="C82:E82"/>
    <mergeCell ref="A71:E71"/>
    <mergeCell ref="A72:E72"/>
    <mergeCell ref="A73:C73"/>
    <mergeCell ref="C74:E74"/>
    <mergeCell ref="A75:E75"/>
    <mergeCell ref="A76:E76"/>
    <mergeCell ref="A77:E77"/>
    <mergeCell ref="A78:E78"/>
    <mergeCell ref="A79:E79"/>
    <mergeCell ref="A80:E80"/>
    <mergeCell ref="A81:E81"/>
    <mergeCell ref="A84:E84"/>
    <mergeCell ref="A85:E85"/>
    <mergeCell ref="B86:C86"/>
    <mergeCell ref="D86:E86"/>
    <mergeCell ref="A87:A88"/>
    <mergeCell ref="B87:C87"/>
    <mergeCell ref="D87:E87"/>
    <mergeCell ref="B88:C88"/>
    <mergeCell ref="D88:E88"/>
    <mergeCell ref="A99:B99"/>
    <mergeCell ref="D99:E99"/>
    <mergeCell ref="B89:C89"/>
    <mergeCell ref="D89:E89"/>
    <mergeCell ref="D90:E90"/>
    <mergeCell ref="D91:E91"/>
    <mergeCell ref="D92:E92"/>
    <mergeCell ref="D93:E93"/>
    <mergeCell ref="A94:E94"/>
    <mergeCell ref="D95:E95"/>
    <mergeCell ref="D96:E96"/>
    <mergeCell ref="D97:E97"/>
    <mergeCell ref="A98:E98"/>
    <mergeCell ref="A104:E104"/>
    <mergeCell ref="D105:E105"/>
    <mergeCell ref="A106:E106"/>
    <mergeCell ref="D107:E107"/>
    <mergeCell ref="D100:E100"/>
    <mergeCell ref="A101:E101"/>
    <mergeCell ref="A102:C102"/>
    <mergeCell ref="D102:E102"/>
    <mergeCell ref="B103:C103"/>
    <mergeCell ref="D103:E103"/>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71" t="s">
        <v>3782</v>
      </c>
      <c r="B12" s="772"/>
      <c r="C12" s="773"/>
    </row>
    <row r="13" spans="1:3" x14ac:dyDescent="0.25">
      <c r="A13" s="299" t="s">
        <v>3783</v>
      </c>
      <c r="B13" s="1041"/>
      <c r="C13" s="1042"/>
    </row>
    <row r="14" spans="1:3" x14ac:dyDescent="0.25">
      <c r="A14" s="299" t="s">
        <v>3784</v>
      </c>
      <c r="B14" s="1041"/>
      <c r="C14" s="1042"/>
    </row>
    <row r="15" spans="1:3" x14ac:dyDescent="0.25">
      <c r="A15" s="299" t="s">
        <v>3785</v>
      </c>
      <c r="B15" s="1041"/>
      <c r="C15" s="1042"/>
    </row>
    <row r="16" spans="1:3" x14ac:dyDescent="0.25">
      <c r="A16" s="299" t="s">
        <v>3786</v>
      </c>
      <c r="B16" s="1041"/>
      <c r="C16" s="1042"/>
    </row>
    <row r="17" spans="1:3" x14ac:dyDescent="0.25">
      <c r="A17" s="299" t="s">
        <v>3787</v>
      </c>
      <c r="B17" s="1041"/>
      <c r="C17" s="1042"/>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71" t="s">
        <v>3782</v>
      </c>
      <c r="B25" s="772"/>
      <c r="C25" s="773"/>
    </row>
    <row r="26" spans="1:3" x14ac:dyDescent="0.25">
      <c r="A26" s="299" t="s">
        <v>3783</v>
      </c>
      <c r="B26" s="1041"/>
      <c r="C26" s="1042"/>
    </row>
    <row r="27" spans="1:3" x14ac:dyDescent="0.25">
      <c r="A27" s="299" t="s">
        <v>3784</v>
      </c>
      <c r="B27" s="1041"/>
      <c r="C27" s="1042"/>
    </row>
    <row r="28" spans="1:3" x14ac:dyDescent="0.25">
      <c r="A28" s="299" t="s">
        <v>3785</v>
      </c>
      <c r="B28" s="1041"/>
      <c r="C28" s="1042"/>
    </row>
    <row r="29" spans="1:3" x14ac:dyDescent="0.25">
      <c r="A29" s="299" t="s">
        <v>3786</v>
      </c>
      <c r="B29" s="1041"/>
      <c r="C29" s="1042"/>
    </row>
    <row r="30" spans="1:3" x14ac:dyDescent="0.25">
      <c r="A30" s="1051" t="s">
        <v>3790</v>
      </c>
      <c r="B30" s="1052"/>
      <c r="C30" s="1053"/>
    </row>
    <row r="31" spans="1:3" x14ac:dyDescent="0.25">
      <c r="A31" s="299" t="s">
        <v>3791</v>
      </c>
      <c r="B31" s="1041"/>
      <c r="C31" s="1042"/>
    </row>
    <row r="32" spans="1:3" x14ac:dyDescent="0.25">
      <c r="A32" s="299" t="s">
        <v>3792</v>
      </c>
      <c r="B32" s="1041"/>
      <c r="C32" s="1042"/>
    </row>
    <row r="33" spans="1:3" x14ac:dyDescent="0.25">
      <c r="A33" s="299" t="s">
        <v>3793</v>
      </c>
      <c r="B33" s="1041"/>
      <c r="C33" s="1042"/>
    </row>
    <row r="34" spans="1:3" x14ac:dyDescent="0.25">
      <c r="A34" s="299" t="s">
        <v>3794</v>
      </c>
      <c r="B34" s="1041"/>
      <c r="C34" s="1042"/>
    </row>
    <row r="35" spans="1:3" x14ac:dyDescent="0.25">
      <c r="A35" s="299" t="s">
        <v>3795</v>
      </c>
      <c r="B35" s="1041"/>
      <c r="C35" s="1042"/>
    </row>
    <row r="36" spans="1:3" x14ac:dyDescent="0.25">
      <c r="A36" s="299" t="s">
        <v>3796</v>
      </c>
      <c r="B36" s="1041"/>
      <c r="C36" s="1042"/>
    </row>
    <row r="37" spans="1:3" x14ac:dyDescent="0.25">
      <c r="A37" s="299" t="s">
        <v>3797</v>
      </c>
      <c r="B37" s="1041"/>
      <c r="C37" s="1042"/>
    </row>
    <row r="38" spans="1:3" x14ac:dyDescent="0.25">
      <c r="A38" s="299" t="s">
        <v>3798</v>
      </c>
      <c r="B38" s="1041"/>
      <c r="C38" s="1042"/>
    </row>
    <row r="39" spans="1:3" x14ac:dyDescent="0.25">
      <c r="A39" s="299" t="s">
        <v>3799</v>
      </c>
      <c r="B39" s="1041"/>
      <c r="C39" s="1042"/>
    </row>
    <row r="40" spans="1:3" x14ac:dyDescent="0.25">
      <c r="A40" s="1044" t="s">
        <v>3800</v>
      </c>
      <c r="B40" s="1044"/>
      <c r="C40" s="1044"/>
    </row>
    <row r="41" spans="1:3" x14ac:dyDescent="0.25">
      <c r="A41" s="1048" t="s">
        <v>3801</v>
      </c>
      <c r="B41" s="1049"/>
      <c r="C41" s="1050"/>
    </row>
    <row r="42" spans="1:3" x14ac:dyDescent="0.25">
      <c r="A42" s="295" t="s">
        <v>3802</v>
      </c>
      <c r="B42" s="1041"/>
      <c r="C42" s="1042"/>
    </row>
    <row r="43" spans="1:3" x14ac:dyDescent="0.25">
      <c r="A43" s="295" t="s">
        <v>3461</v>
      </c>
      <c r="B43" s="1041"/>
      <c r="C43" s="1042"/>
    </row>
    <row r="44" spans="1:3" x14ac:dyDescent="0.25">
      <c r="A44" s="1043" t="s">
        <v>3803</v>
      </c>
      <c r="B44" s="1043"/>
      <c r="C44" s="1043"/>
    </row>
    <row r="45" spans="1:3" x14ac:dyDescent="0.25">
      <c r="A45" s="295" t="s">
        <v>3804</v>
      </c>
      <c r="B45" s="1041"/>
      <c r="C45" s="1042"/>
    </row>
    <row r="46" spans="1:3" x14ac:dyDescent="0.25">
      <c r="A46" s="295" t="s">
        <v>3805</v>
      </c>
      <c r="B46" s="1041"/>
      <c r="C46" s="1042"/>
    </row>
    <row r="47" spans="1:3" x14ac:dyDescent="0.25">
      <c r="A47" s="299" t="s">
        <v>3806</v>
      </c>
      <c r="B47" s="1041"/>
      <c r="C47" s="1042"/>
    </row>
    <row r="48" spans="1:3" x14ac:dyDescent="0.25">
      <c r="A48" s="1044" t="s">
        <v>3807</v>
      </c>
      <c r="B48" s="1044"/>
      <c r="C48" s="1044"/>
    </row>
    <row r="49" spans="1:3" x14ac:dyDescent="0.25">
      <c r="A49" s="299" t="s">
        <v>3808</v>
      </c>
      <c r="B49" s="1045">
        <f>0</f>
        <v>0</v>
      </c>
      <c r="C49" s="1046"/>
    </row>
    <row r="50" spans="1:3" x14ac:dyDescent="0.25">
      <c r="A50" s="299" t="s">
        <v>3809</v>
      </c>
      <c r="B50" s="1045">
        <f>0</f>
        <v>0</v>
      </c>
      <c r="C50" s="1046"/>
    </row>
    <row r="51" spans="1:3" x14ac:dyDescent="0.25">
      <c r="A51" s="299" t="s">
        <v>3810</v>
      </c>
      <c r="B51" s="1045">
        <f>B49-B50</f>
        <v>0</v>
      </c>
      <c r="C51" s="1046"/>
    </row>
    <row r="52" spans="1:3" x14ac:dyDescent="0.25">
      <c r="A52" s="1047" t="s">
        <v>3811</v>
      </c>
      <c r="B52" s="1047"/>
      <c r="C52" s="1047"/>
    </row>
    <row r="53" spans="1:3" x14ac:dyDescent="0.25">
      <c r="A53" s="299" t="s">
        <v>3812</v>
      </c>
      <c r="B53" s="1041"/>
      <c r="C53" s="1042"/>
    </row>
    <row r="54" spans="1:3" x14ac:dyDescent="0.25">
      <c r="A54" s="299" t="s">
        <v>3813</v>
      </c>
      <c r="B54" s="1041"/>
      <c r="C54" s="1042"/>
    </row>
    <row r="55" spans="1:3" x14ac:dyDescent="0.25">
      <c r="A55" s="299" t="s">
        <v>3814</v>
      </c>
      <c r="B55" s="1041"/>
      <c r="C55" s="1042"/>
    </row>
    <row r="56" spans="1:3" x14ac:dyDescent="0.25">
      <c r="A56" s="299" t="s">
        <v>3815</v>
      </c>
      <c r="B56" s="1041"/>
      <c r="C56" s="1042"/>
    </row>
    <row r="58" spans="1:3" x14ac:dyDescent="0.25">
      <c r="A58" s="37" t="s">
        <v>3816</v>
      </c>
      <c r="B58" s="1041"/>
      <c r="C58" s="1042"/>
    </row>
    <row r="59" spans="1:3" x14ac:dyDescent="0.25">
      <c r="A59" s="37" t="s">
        <v>1702</v>
      </c>
      <c r="B59" s="1041"/>
      <c r="C59" s="1042"/>
    </row>
    <row r="60" spans="1:3" x14ac:dyDescent="0.25">
      <c r="A60" s="37" t="s">
        <v>3817</v>
      </c>
      <c r="B60" s="1041"/>
      <c r="C60" s="1042"/>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53" t="s">
        <v>4112</v>
      </c>
      <c r="B1" s="654"/>
      <c r="C1" s="654"/>
      <c r="D1" s="654"/>
      <c r="E1" s="654"/>
      <c r="F1" s="655"/>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56" t="s">
        <v>73</v>
      </c>
      <c r="E24" s="658">
        <f>SUM(E22:E23)</f>
        <v>0</v>
      </c>
      <c r="F24" s="658">
        <f>SUM(F22:F23)</f>
        <v>0</v>
      </c>
    </row>
    <row r="25" spans="1:6" ht="75" x14ac:dyDescent="0.25">
      <c r="A25" s="122" t="s">
        <v>4134</v>
      </c>
      <c r="B25" s="203"/>
      <c r="C25" s="203"/>
      <c r="D25" s="657"/>
      <c r="E25" s="659"/>
      <c r="F25" s="659"/>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27" t="s">
        <v>4371</v>
      </c>
      <c r="B1" s="627"/>
      <c r="C1" s="627"/>
      <c r="D1" s="627"/>
      <c r="E1" s="627"/>
    </row>
    <row r="2" spans="1:5" x14ac:dyDescent="0.25">
      <c r="A2" s="509" t="s">
        <v>4372</v>
      </c>
      <c r="B2" s="791"/>
      <c r="C2" s="791"/>
      <c r="D2" s="791"/>
      <c r="E2" s="791"/>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24" t="s">
        <v>4140</v>
      </c>
      <c r="B1" s="625"/>
      <c r="C1" s="626"/>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60" t="s">
        <v>4156</v>
      </c>
      <c r="B34" s="660"/>
      <c r="C34" s="660"/>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80</vt:i4>
      </vt:variant>
    </vt:vector>
  </HeadingPairs>
  <TitlesOfParts>
    <vt:vector size="80"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2020-02-13T11:16:34Z</dcterms:modified>
</cp:coreProperties>
</file>