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59" activeTab="61"/>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_1447_C_SD" sheetId="65" r:id="rId61"/>
    <sheet name="CFE_F_1447_M_SD" sheetId="70" r:id="rId62"/>
    <sheet name="CVAE_Formulaire_1330_CVAE_SD" sheetId="66" r:id="rId63"/>
    <sheet name="CVAE_ANNEXE_1330_CVAE_ETE_SD" sheetId="67" r:id="rId64"/>
    <sheet name="CVAE_ANNEXE_1330_CVAE_EPE_SD" sheetId="68" r:id="rId65"/>
    <sheet name="CVAE_F_2072_E_SD" sheetId="69" r:id="rId66"/>
    <sheet name="L_C_D_S_Formulaire_2759" sheetId="52" r:id="rId67"/>
    <sheet name="Fond_De_Roulement" sheetId="53" r:id="rId68"/>
    <sheet name="Livre_Inventaire" sheetId="64" r:id="rId69"/>
  </sheets>
  <externalReferences>
    <externalReference r:id="rId70"/>
    <externalReference r:id="rId71"/>
  </externalReferences>
  <calcPr calcId="152511"/>
</workbook>
</file>

<file path=xl/calcChain.xml><?xml version="1.0" encoding="utf-8"?>
<calcChain xmlns="http://schemas.openxmlformats.org/spreadsheetml/2006/main">
  <c r="H36" i="69" l="1"/>
  <c r="H27" i="69"/>
  <c r="H26" i="69"/>
  <c r="H23" i="69"/>
  <c r="H42" i="69" s="1"/>
  <c r="J7" i="68" l="1"/>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<sst xmlns="http://schemas.openxmlformats.org/spreadsheetml/2006/main" count="7493" uniqueCount="4909">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</sst>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944">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12" borderId="2" xfId="0" applyFill="1" applyBorder="1" applyAlignment="1">
      <alignment horizont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9" borderId="2" xfId="0" applyFill="1" applyBorder="1" applyAlignment="1">
      <alignment horizontal="center" vertical="center" wrapText="1"/>
    </xf>
    <xf numFmtId="0" fontId="0" fillId="9" borderId="2" xfId="0" applyFill="1" applyBorder="1" applyAlignment="1">
      <alignment horizontal="center"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14" xfId="0" applyFill="1" applyBorder="1" applyAlignment="1">
      <alignment horizontal="center" vertical="center"/>
    </xf>
    <xf numFmtId="0" fontId="0" fillId="9" borderId="0" xfId="0" applyFill="1" applyBorder="1" applyAlignment="1">
      <alignment horizontal="center" vertical="center" wrapText="1"/>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44" fontId="0" fillId="13" borderId="5" xfId="0" applyNumberFormat="1" applyFill="1" applyBorder="1" applyAlignment="1">
      <alignment horizontal="center" vertical="center"/>
    </xf>
    <xf numFmtId="0" fontId="0" fillId="9" borderId="5" xfId="0" applyFill="1" applyBorder="1" applyAlignment="1">
      <alignment horizontal="center" vertical="center"/>
    </xf>
    <xf numFmtId="0" fontId="0" fillId="9" borderId="14" xfId="0" applyFill="1" applyBorder="1" applyAlignment="1">
      <alignment horizontal="center" vertical="center"/>
    </xf>
    <xf numFmtId="0" fontId="0" fillId="9" borderId="13" xfId="0" applyFill="1" applyBorder="1" applyAlignment="1">
      <alignment horizontal="center" vertical="center"/>
    </xf>
    <xf numFmtId="0" fontId="0" fillId="13" borderId="2" xfId="0" applyFill="1" applyBorder="1" applyAlignment="1">
      <alignment horizontal="center" vertical="center"/>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3" borderId="2" xfId="0" applyFill="1" applyBorder="1" applyAlignment="1">
      <alignment horizontal="center"/>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3" borderId="14" xfId="0" applyFill="1" applyBorder="1" applyAlignment="1">
      <alignment horizontal="center" vertical="center" wrapText="1"/>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25" fillId="12" borderId="2" xfId="0" applyFont="1" applyFill="1" applyBorder="1" applyAlignment="1">
      <alignment horizontal="center" vertical="center"/>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12" borderId="10"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6"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xf>
    <xf numFmtId="0" fontId="0" fillId="12" borderId="11" xfId="0" applyFill="1" applyBorder="1" applyAlignment="1">
      <alignment horizontal="center" vertical="center"/>
    </xf>
    <xf numFmtId="0" fontId="0" fillId="13" borderId="1"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31" borderId="0" xfId="0" applyFill="1"/>
    <xf numFmtId="0" fontId="0" fillId="13" borderId="4" xfId="0" applyFill="1" applyBorder="1" applyAlignment="1">
      <alignment horizontal="center" vertical="center"/>
    </xf>
    <xf numFmtId="0" fontId="0" fillId="13" borderId="3" xfId="0" applyFill="1" applyBorder="1" applyAlignment="1">
      <alignment horizontal="center" vertical="center" wrapText="1"/>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67" t="s">
        <v>3939</v>
      </c>
      <c r="B1" s="567"/>
      <c r="C1" s="567"/>
      <c r="D1" s="567"/>
      <c r="E1" s="567"/>
    </row>
    <row r="2" spans="1:5" x14ac:dyDescent="0.25">
      <c r="A2" s="55"/>
      <c r="B2" s="55"/>
      <c r="C2" s="55"/>
      <c r="D2" s="55"/>
      <c r="E2" s="55"/>
    </row>
    <row r="3" spans="1:5" x14ac:dyDescent="0.25">
      <c r="A3" s="331"/>
      <c r="B3" s="568" t="s">
        <v>2204</v>
      </c>
      <c r="C3" s="568"/>
      <c r="D3" s="568"/>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64" t="s">
        <v>3886</v>
      </c>
      <c r="B30" s="565"/>
      <c r="C30" s="566"/>
      <c r="D30" s="159"/>
      <c r="E30" s="159"/>
    </row>
    <row r="31" spans="1:5" x14ac:dyDescent="0.25">
      <c r="A31" s="564" t="s">
        <v>3941</v>
      </c>
      <c r="B31" s="565"/>
      <c r="C31" s="566"/>
      <c r="D31" s="159"/>
      <c r="E31" s="159"/>
    </row>
    <row r="32" spans="1:5" ht="90" x14ac:dyDescent="0.25">
      <c r="A32" s="194" t="s">
        <v>3942</v>
      </c>
    </row>
    <row r="33" spans="1:5" ht="135" x14ac:dyDescent="0.25">
      <c r="A33" s="194" t="s">
        <v>3943</v>
      </c>
    </row>
    <row r="35" spans="1:5" x14ac:dyDescent="0.25">
      <c r="A35" s="55"/>
      <c r="B35" s="568" t="s">
        <v>2204</v>
      </c>
      <c r="C35" s="568"/>
      <c r="D35" s="568"/>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64" t="s">
        <v>3947</v>
      </c>
      <c r="B59" s="565"/>
      <c r="C59" s="566"/>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98" t="s">
        <v>4159</v>
      </c>
      <c r="B1" s="599"/>
      <c r="C1" s="599"/>
      <c r="D1" s="600"/>
    </row>
    <row r="3" spans="1:4" x14ac:dyDescent="0.25">
      <c r="A3" s="588" t="s">
        <v>4030</v>
      </c>
      <c r="B3" s="588" t="s">
        <v>2204</v>
      </c>
      <c r="C3" s="588"/>
      <c r="D3" s="96" t="s">
        <v>3877</v>
      </c>
    </row>
    <row r="4" spans="1:4" ht="30" x14ac:dyDescent="0.25">
      <c r="A4" s="588"/>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05" t="s">
        <v>4184</v>
      </c>
      <c r="B50" s="605"/>
      <c r="C50" s="228"/>
      <c r="D50" s="228"/>
    </row>
    <row r="51" spans="1:4" ht="15" customHeight="1" x14ac:dyDescent="0.25">
      <c r="A51" s="605" t="s">
        <v>4185</v>
      </c>
      <c r="B51" s="605"/>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88" t="s">
        <v>4056</v>
      </c>
      <c r="B58" s="588" t="s">
        <v>2204</v>
      </c>
      <c r="C58" s="588"/>
      <c r="D58" s="96" t="s">
        <v>3877</v>
      </c>
    </row>
    <row r="59" spans="1:4" ht="30" x14ac:dyDescent="0.25">
      <c r="A59" s="588"/>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89" t="s">
        <v>4198</v>
      </c>
      <c r="B94" s="591"/>
      <c r="C94" s="122"/>
      <c r="D94" s="122"/>
    </row>
    <row r="95" spans="1:4" ht="15" customHeight="1" x14ac:dyDescent="0.25">
      <c r="A95" s="589" t="s">
        <v>4199</v>
      </c>
      <c r="B95" s="591"/>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06" t="s">
        <v>4208</v>
      </c>
      <c r="B14" s="607" t="s">
        <v>4209</v>
      </c>
      <c r="C14" s="608"/>
      <c r="D14" s="608"/>
      <c r="E14" s="608"/>
      <c r="F14" s="609"/>
    </row>
    <row r="15" spans="1:6" x14ac:dyDescent="0.25">
      <c r="A15" s="606"/>
      <c r="B15" s="610" t="s">
        <v>111</v>
      </c>
      <c r="C15" s="610"/>
      <c r="D15" s="611" t="s">
        <v>112</v>
      </c>
      <c r="E15" s="611"/>
      <c r="F15" s="612"/>
    </row>
    <row r="16" spans="1:6" ht="25.5" x14ac:dyDescent="0.25">
      <c r="A16" s="606"/>
      <c r="B16" s="355" t="s">
        <v>113</v>
      </c>
      <c r="C16" s="355" t="s">
        <v>114</v>
      </c>
      <c r="D16" s="356" t="s">
        <v>115</v>
      </c>
      <c r="E16" s="356" t="s">
        <v>116</v>
      </c>
      <c r="F16" s="356" t="s">
        <v>117</v>
      </c>
    </row>
    <row r="17" spans="1:6" x14ac:dyDescent="0.25">
      <c r="A17" s="606"/>
      <c r="B17" s="370"/>
      <c r="C17" s="370"/>
      <c r="D17" s="370"/>
      <c r="E17" s="370"/>
      <c r="F17" s="370"/>
    </row>
    <row r="18" spans="1:6" x14ac:dyDescent="0.25">
      <c r="A18" s="606"/>
      <c r="B18" s="370"/>
      <c r="C18" s="370"/>
      <c r="D18" s="370"/>
      <c r="E18" s="370"/>
      <c r="F18" s="370"/>
    </row>
    <row r="19" spans="1:6" x14ac:dyDescent="0.25">
      <c r="A19" s="606"/>
      <c r="B19" s="370"/>
      <c r="C19" s="370"/>
      <c r="D19" s="370"/>
      <c r="E19" s="370"/>
      <c r="F19" s="370"/>
    </row>
    <row r="20" spans="1:6" x14ac:dyDescent="0.25">
      <c r="A20" s="606"/>
      <c r="B20" s="371"/>
      <c r="C20" s="371"/>
      <c r="D20" s="371"/>
      <c r="E20" s="371"/>
      <c r="F20" s="371"/>
    </row>
    <row r="21" spans="1:6" ht="25.5" x14ac:dyDescent="0.25">
      <c r="A21" s="367" t="s">
        <v>4210</v>
      </c>
      <c r="B21" s="372"/>
      <c r="C21" s="373"/>
      <c r="D21" s="373"/>
      <c r="E21" s="373"/>
      <c r="F21" s="11"/>
    </row>
    <row r="22" spans="1:6" x14ac:dyDescent="0.25">
      <c r="A22" s="613" t="s">
        <v>4211</v>
      </c>
      <c r="B22" s="614" t="s">
        <v>4212</v>
      </c>
      <c r="C22" s="615"/>
      <c r="D22" s="615"/>
      <c r="E22" s="615"/>
      <c r="F22" s="616"/>
    </row>
    <row r="23" spans="1:6" x14ac:dyDescent="0.25">
      <c r="A23" s="613"/>
      <c r="B23" s="617" t="s">
        <v>111</v>
      </c>
      <c r="C23" s="618"/>
      <c r="D23" s="619" t="s">
        <v>118</v>
      </c>
      <c r="E23" s="619"/>
      <c r="F23" s="619"/>
    </row>
    <row r="24" spans="1:6" ht="25.5" x14ac:dyDescent="0.25">
      <c r="A24" s="613"/>
      <c r="B24" s="355" t="s">
        <v>113</v>
      </c>
      <c r="C24" s="355" t="s">
        <v>119</v>
      </c>
      <c r="D24" s="375" t="s">
        <v>120</v>
      </c>
      <c r="E24" s="356" t="s">
        <v>121</v>
      </c>
      <c r="F24" s="356" t="s">
        <v>122</v>
      </c>
    </row>
    <row r="25" spans="1:6" x14ac:dyDescent="0.25">
      <c r="A25" s="613"/>
      <c r="B25" s="370"/>
      <c r="C25" s="376"/>
      <c r="D25" s="376"/>
      <c r="E25" s="376"/>
      <c r="F25" s="376"/>
    </row>
    <row r="26" spans="1:6" x14ac:dyDescent="0.25">
      <c r="A26" s="613"/>
      <c r="B26" s="370"/>
      <c r="C26" s="376"/>
      <c r="D26" s="376"/>
      <c r="E26" s="376"/>
      <c r="F26" s="370"/>
    </row>
    <row r="27" spans="1:6" x14ac:dyDescent="0.25">
      <c r="A27" s="613"/>
      <c r="B27" s="370"/>
      <c r="C27" s="370"/>
      <c r="D27" s="370"/>
      <c r="E27" s="370"/>
      <c r="F27" s="370"/>
    </row>
    <row r="28" spans="1:6" x14ac:dyDescent="0.25">
      <c r="A28" s="613"/>
      <c r="B28" s="370"/>
      <c r="C28" s="370"/>
      <c r="D28" s="370"/>
      <c r="E28" s="370"/>
      <c r="F28" s="5"/>
    </row>
    <row r="29" spans="1:6" x14ac:dyDescent="0.25">
      <c r="A29" s="613"/>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22" t="s">
        <v>4202</v>
      </c>
      <c r="B1" s="622"/>
      <c r="C1" s="622"/>
      <c r="D1" s="622"/>
      <c r="E1" s="622"/>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23" t="s">
        <v>4206</v>
      </c>
      <c r="B12" s="624"/>
      <c r="C12" s="624"/>
      <c r="D12" s="624"/>
      <c r="E12" s="625"/>
    </row>
    <row r="13" spans="1:5" ht="15" customHeight="1" x14ac:dyDescent="0.25">
      <c r="A13" s="626" t="s">
        <v>128</v>
      </c>
      <c r="B13" s="626"/>
      <c r="C13" s="626"/>
      <c r="D13" s="626"/>
      <c r="E13" s="626"/>
    </row>
    <row r="14" spans="1:5" ht="15" customHeight="1" x14ac:dyDescent="0.25">
      <c r="A14" s="627" t="s">
        <v>4216</v>
      </c>
      <c r="B14" s="610" t="s">
        <v>4217</v>
      </c>
      <c r="C14" s="610"/>
      <c r="D14" s="610"/>
      <c r="E14" s="610"/>
    </row>
    <row r="15" spans="1:5" ht="63.75" x14ac:dyDescent="0.25">
      <c r="A15" s="628"/>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26" t="s">
        <v>133</v>
      </c>
      <c r="B20" s="626"/>
      <c r="C20" s="626"/>
      <c r="D20" s="626"/>
      <c r="E20" s="390"/>
    </row>
    <row r="21" spans="1:5" ht="15" customHeight="1" x14ac:dyDescent="0.25">
      <c r="A21" s="620" t="s">
        <v>4211</v>
      </c>
      <c r="B21" s="610" t="s">
        <v>4212</v>
      </c>
      <c r="C21" s="610"/>
      <c r="D21" s="610"/>
      <c r="E21" s="390"/>
    </row>
    <row r="22" spans="1:5" ht="51" x14ac:dyDescent="0.25">
      <c r="A22" s="621"/>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29" t="s">
        <v>103</v>
      </c>
      <c r="B1" s="632" t="s">
        <v>98</v>
      </c>
      <c r="C1" s="633"/>
      <c r="D1" s="633"/>
      <c r="E1" s="633"/>
    </row>
    <row r="2" spans="1:5" x14ac:dyDescent="0.25">
      <c r="A2" s="630"/>
      <c r="B2" s="383" t="s">
        <v>99</v>
      </c>
      <c r="C2" s="383" t="s">
        <v>100</v>
      </c>
      <c r="D2" s="383" t="s">
        <v>101</v>
      </c>
      <c r="E2" s="383" t="s">
        <v>102</v>
      </c>
    </row>
    <row r="3" spans="1:5" ht="45" x14ac:dyDescent="0.25">
      <c r="A3" s="631"/>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23" t="s">
        <v>4202</v>
      </c>
      <c r="B1" s="624"/>
      <c r="C1" s="624"/>
      <c r="D1" s="624"/>
      <c r="E1" s="625"/>
    </row>
    <row r="2" spans="1:5" ht="15" customHeight="1" x14ac:dyDescent="0.25">
      <c r="A2" s="634" t="s">
        <v>103</v>
      </c>
      <c r="B2" s="637" t="s">
        <v>98</v>
      </c>
      <c r="C2" s="638"/>
      <c r="D2" s="638"/>
      <c r="E2" s="638"/>
    </row>
    <row r="3" spans="1:5" x14ac:dyDescent="0.25">
      <c r="A3" s="635"/>
      <c r="B3" s="353" t="s">
        <v>99</v>
      </c>
      <c r="C3" s="353" t="s">
        <v>100</v>
      </c>
      <c r="D3" s="353" t="s">
        <v>101</v>
      </c>
      <c r="E3" s="353" t="s">
        <v>102</v>
      </c>
    </row>
    <row r="4" spans="1:5" ht="38.25" x14ac:dyDescent="0.25">
      <c r="A4" s="636"/>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39" t="s">
        <v>4206</v>
      </c>
      <c r="B13" s="639"/>
      <c r="C13" s="639"/>
      <c r="D13" s="639"/>
      <c r="E13" s="11"/>
    </row>
    <row r="14" spans="1:5" x14ac:dyDescent="0.25">
      <c r="A14" s="640" t="s">
        <v>128</v>
      </c>
      <c r="B14" s="640"/>
      <c r="C14" s="640"/>
      <c r="D14" s="640"/>
      <c r="E14" s="11"/>
    </row>
    <row r="15" spans="1:5" x14ac:dyDescent="0.25">
      <c r="A15" s="641" t="s">
        <v>4216</v>
      </c>
      <c r="B15" s="642" t="s">
        <v>4217</v>
      </c>
      <c r="C15" s="642"/>
      <c r="D15" s="642"/>
      <c r="E15" s="11"/>
    </row>
    <row r="16" spans="1:5" x14ac:dyDescent="0.25">
      <c r="A16" s="641"/>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43" t="s">
        <v>133</v>
      </c>
      <c r="B19" s="644"/>
      <c r="C19" s="644"/>
      <c r="D19" s="645"/>
      <c r="E19" s="11"/>
    </row>
    <row r="20" spans="1:5" x14ac:dyDescent="0.25">
      <c r="A20" s="642" t="s">
        <v>4224</v>
      </c>
      <c r="B20" s="642" t="s">
        <v>4225</v>
      </c>
      <c r="C20" s="642"/>
      <c r="D20" s="642"/>
      <c r="E20" s="11"/>
    </row>
    <row r="21" spans="1:5" x14ac:dyDescent="0.25">
      <c r="A21" s="642"/>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46" t="s">
        <v>4226</v>
      </c>
      <c r="B1" s="646"/>
      <c r="C1" s="646"/>
      <c r="D1" s="646"/>
      <c r="E1" s="646"/>
      <c r="F1" s="646"/>
      <c r="G1" s="646"/>
      <c r="H1" s="646"/>
      <c r="I1" s="646"/>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47" t="s">
        <v>4230</v>
      </c>
      <c r="B15" s="387"/>
      <c r="C15" s="399"/>
      <c r="D15" s="399"/>
      <c r="E15" s="649" t="s">
        <v>4231</v>
      </c>
      <c r="F15" s="650"/>
      <c r="G15" s="415"/>
      <c r="H15" s="364"/>
      <c r="I15" s="416"/>
    </row>
    <row r="16" spans="1:9" ht="15" customHeight="1" x14ac:dyDescent="0.25">
      <c r="A16" s="648"/>
      <c r="B16" s="387"/>
      <c r="C16" s="399"/>
      <c r="D16" s="399"/>
      <c r="E16" s="651" t="s">
        <v>4232</v>
      </c>
      <c r="F16" s="650"/>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52" t="s">
        <v>4235</v>
      </c>
      <c r="B1" s="653"/>
      <c r="C1" s="653"/>
      <c r="D1" s="653"/>
      <c r="E1" s="653"/>
      <c r="F1" s="653"/>
      <c r="G1" s="653"/>
      <c r="H1" s="653"/>
      <c r="I1" s="653"/>
      <c r="J1" s="653"/>
      <c r="K1" s="653"/>
      <c r="L1" s="653"/>
    </row>
    <row r="2" spans="1:12" ht="15" customHeight="1" x14ac:dyDescent="0.25">
      <c r="A2" s="654" t="s">
        <v>4236</v>
      </c>
      <c r="B2" s="654"/>
      <c r="C2" s="654"/>
      <c r="D2" s="654"/>
      <c r="E2" s="654"/>
      <c r="F2" s="654"/>
      <c r="G2" s="654"/>
      <c r="H2" s="654"/>
      <c r="I2" s="654"/>
      <c r="J2" s="654"/>
      <c r="K2" s="654"/>
      <c r="L2" s="654"/>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58" t="s">
        <v>4251</v>
      </c>
      <c r="B1" s="658"/>
      <c r="C1" s="658"/>
      <c r="D1" s="658"/>
      <c r="E1" s="658"/>
      <c r="F1" s="658"/>
      <c r="G1" s="658"/>
    </row>
    <row r="2" spans="1:7" ht="15" customHeight="1" x14ac:dyDescent="0.25">
      <c r="A2" s="658" t="s">
        <v>4252</v>
      </c>
      <c r="B2" s="658"/>
      <c r="C2" s="658"/>
      <c r="D2" s="658"/>
      <c r="E2" s="658"/>
      <c r="F2" s="658"/>
      <c r="G2" s="658"/>
    </row>
    <row r="3" spans="1:7" x14ac:dyDescent="0.25">
      <c r="A3" s="401" t="s">
        <v>184</v>
      </c>
      <c r="B3" s="659" t="s">
        <v>185</v>
      </c>
      <c r="C3" s="659" t="s">
        <v>186</v>
      </c>
      <c r="D3" s="659" t="s">
        <v>187</v>
      </c>
      <c r="E3" s="659" t="s">
        <v>188</v>
      </c>
      <c r="F3" s="659" t="s">
        <v>189</v>
      </c>
      <c r="G3" s="659" t="s">
        <v>190</v>
      </c>
    </row>
    <row r="4" spans="1:7" ht="25.5" x14ac:dyDescent="0.25">
      <c r="A4" s="406" t="s">
        <v>191</v>
      </c>
      <c r="B4" s="660"/>
      <c r="C4" s="660"/>
      <c r="D4" s="660"/>
      <c r="E4" s="660"/>
      <c r="F4" s="660"/>
      <c r="G4" s="660"/>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55" t="s">
        <v>4260</v>
      </c>
      <c r="B14" s="656"/>
      <c r="C14" s="657"/>
      <c r="D14" s="11"/>
      <c r="E14" s="11"/>
      <c r="F14" s="3"/>
      <c r="G14" s="379"/>
    </row>
    <row r="15" spans="1:7" ht="15" customHeight="1" x14ac:dyDescent="0.25">
      <c r="A15" s="437" t="s">
        <v>4261</v>
      </c>
      <c r="B15" s="658" t="s">
        <v>194</v>
      </c>
      <c r="C15" s="658" t="s">
        <v>195</v>
      </c>
      <c r="D15" s="11"/>
      <c r="E15" s="11"/>
      <c r="F15" s="3"/>
      <c r="G15" s="379"/>
    </row>
    <row r="16" spans="1:7" ht="25.5" x14ac:dyDescent="0.25">
      <c r="A16" s="438" t="s">
        <v>193</v>
      </c>
      <c r="B16" s="658"/>
      <c r="C16" s="658"/>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46" t="s">
        <v>4273</v>
      </c>
      <c r="B1" s="646"/>
      <c r="C1" s="646"/>
      <c r="D1" s="646"/>
      <c r="E1" s="646"/>
      <c r="F1" s="646"/>
      <c r="G1" s="646"/>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61" t="s">
        <v>54</v>
      </c>
      <c r="D8" s="663">
        <f>0</f>
        <v>0</v>
      </c>
      <c r="E8" s="451"/>
      <c r="F8" s="452"/>
      <c r="G8" s="452"/>
    </row>
    <row r="9" spans="1:7" ht="24" x14ac:dyDescent="0.25">
      <c r="A9" s="449" t="s">
        <v>208</v>
      </c>
      <c r="B9" s="412">
        <f>F3</f>
        <v>0</v>
      </c>
      <c r="C9" s="662"/>
      <c r="D9" s="664"/>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69" t="s">
        <v>3950</v>
      </c>
      <c r="B1" s="570"/>
      <c r="C1" s="570"/>
      <c r="D1" s="570"/>
      <c r="E1" s="571"/>
    </row>
    <row r="3" spans="1:5" x14ac:dyDescent="0.25">
      <c r="B3" s="572" t="s">
        <v>2204</v>
      </c>
      <c r="C3" s="572"/>
      <c r="D3" s="572" t="s">
        <v>3877</v>
      </c>
      <c r="E3" s="572"/>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64" t="s">
        <v>3886</v>
      </c>
      <c r="B30" s="565"/>
      <c r="C30" s="566"/>
      <c r="D30" s="228"/>
      <c r="E30" s="228"/>
    </row>
    <row r="31" spans="1:5" x14ac:dyDescent="0.25">
      <c r="A31" s="564" t="s">
        <v>3941</v>
      </c>
      <c r="B31" s="565"/>
      <c r="C31" s="566"/>
      <c r="D31" s="228"/>
      <c r="E31" s="228"/>
    </row>
    <row r="32" spans="1:5" ht="30" x14ac:dyDescent="0.25">
      <c r="A32" s="305" t="s">
        <v>3953</v>
      </c>
    </row>
    <row r="33" spans="1:5" ht="90" x14ac:dyDescent="0.25">
      <c r="A33" s="305" t="s">
        <v>3954</v>
      </c>
    </row>
    <row r="34" spans="1:5" ht="150" x14ac:dyDescent="0.25">
      <c r="A34" s="305" t="s">
        <v>3955</v>
      </c>
    </row>
    <row r="36" spans="1:5" x14ac:dyDescent="0.25">
      <c r="B36" s="572" t="s">
        <v>2204</v>
      </c>
      <c r="C36" s="572"/>
      <c r="D36" s="572" t="s">
        <v>3877</v>
      </c>
      <c r="E36" s="572"/>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64" t="s">
        <v>3961</v>
      </c>
      <c r="B60" s="565"/>
      <c r="C60" s="566"/>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46" t="s">
        <v>4280</v>
      </c>
      <c r="B1" s="646"/>
      <c r="C1" s="646"/>
      <c r="D1" s="646"/>
      <c r="E1" s="646"/>
      <c r="F1" s="646"/>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58" t="s">
        <v>4284</v>
      </c>
      <c r="B19" s="658"/>
      <c r="C19" s="658"/>
      <c r="D19" s="658"/>
      <c r="E19" s="658"/>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65" t="s">
        <v>4290</v>
      </c>
      <c r="B45" s="666"/>
      <c r="C45" s="667"/>
      <c r="D45" s="428"/>
      <c r="E45" s="428"/>
      <c r="F45" s="3"/>
    </row>
    <row r="46" spans="1:6" x14ac:dyDescent="0.25">
      <c r="A46" s="665" t="s">
        <v>293</v>
      </c>
      <c r="B46" s="666"/>
      <c r="C46" s="667"/>
      <c r="D46" s="463">
        <f>IF((D37+D44)&gt;=0,0,(D37+D44))</f>
        <v>0</v>
      </c>
      <c r="E46" s="463">
        <f>IF((E37+E44)&gt;=0,0,(E37+E44))</f>
        <v>0</v>
      </c>
      <c r="F46" s="3"/>
    </row>
    <row r="47" spans="1:6" x14ac:dyDescent="0.25">
      <c r="A47" s="665" t="s">
        <v>287</v>
      </c>
      <c r="B47" s="666"/>
      <c r="C47" s="667"/>
      <c r="D47" s="428"/>
      <c r="E47" s="428"/>
      <c r="F47" s="3"/>
    </row>
    <row r="48" spans="1:6" ht="15" customHeight="1" x14ac:dyDescent="0.25">
      <c r="A48" s="665" t="s">
        <v>294</v>
      </c>
      <c r="B48" s="666"/>
      <c r="C48" s="667"/>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58" t="s">
        <v>4296</v>
      </c>
      <c r="B1" s="658"/>
      <c r="C1" s="658"/>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65" t="s">
        <v>303</v>
      </c>
      <c r="B25" s="666"/>
      <c r="C25" s="667"/>
    </row>
    <row r="26" spans="1:3" ht="25.5" x14ac:dyDescent="0.25">
      <c r="A26" s="362" t="s">
        <v>304</v>
      </c>
      <c r="B26" s="463">
        <f>IF(B14&gt;=B24,B14-B24,0)</f>
        <v>0</v>
      </c>
      <c r="C26" s="463">
        <f>IF(C14&gt;=C24,C14-C24,0)</f>
        <v>0</v>
      </c>
    </row>
    <row r="27" spans="1:3" x14ac:dyDescent="0.25">
      <c r="A27" s="668" t="s">
        <v>287</v>
      </c>
      <c r="B27" s="668"/>
      <c r="C27" s="668"/>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65" t="s">
        <v>311</v>
      </c>
      <c r="B42" s="666"/>
      <c r="C42" s="667"/>
    </row>
    <row r="43" spans="1:3" ht="51" x14ac:dyDescent="0.25">
      <c r="A43" s="362" t="s">
        <v>286</v>
      </c>
      <c r="B43" s="412">
        <f>IF((B34)&gt;=0,0,B34)</f>
        <v>0</v>
      </c>
      <c r="C43" s="412">
        <f>IF((C34)&gt;=0,0,C34)</f>
        <v>0</v>
      </c>
    </row>
    <row r="44" spans="1:3" x14ac:dyDescent="0.25">
      <c r="A44" s="665" t="s">
        <v>287</v>
      </c>
      <c r="B44" s="666"/>
      <c r="C44" s="667"/>
    </row>
    <row r="45" spans="1:3" ht="63.75" x14ac:dyDescent="0.25">
      <c r="A45" s="362" t="s">
        <v>288</v>
      </c>
      <c r="B45" s="412">
        <f>IF((B34)&lt;0,0,B34)</f>
        <v>0</v>
      </c>
      <c r="C45" s="412">
        <f>IF((C34)&lt;0,0,C34)</f>
        <v>0</v>
      </c>
    </row>
    <row r="46" spans="1:3" ht="15" customHeight="1" x14ac:dyDescent="0.25">
      <c r="A46" s="669" t="s">
        <v>281</v>
      </c>
      <c r="B46" s="670"/>
      <c r="C46" s="671"/>
    </row>
    <row r="47" spans="1:3" ht="51" x14ac:dyDescent="0.25">
      <c r="A47" s="408" t="s">
        <v>312</v>
      </c>
      <c r="B47" s="409">
        <f>0</f>
        <v>0</v>
      </c>
      <c r="C47" s="409">
        <f>0</f>
        <v>0</v>
      </c>
    </row>
    <row r="48" spans="1:3" ht="51" x14ac:dyDescent="0.25">
      <c r="A48" s="408" t="s">
        <v>313</v>
      </c>
      <c r="B48" s="409">
        <f>0</f>
        <v>0</v>
      </c>
      <c r="C48" s="409">
        <f>0</f>
        <v>0</v>
      </c>
    </row>
    <row r="49" spans="1:3" x14ac:dyDescent="0.25">
      <c r="A49" s="665" t="s">
        <v>314</v>
      </c>
      <c r="B49" s="666"/>
      <c r="C49" s="667"/>
    </row>
    <row r="50" spans="1:3" ht="76.5" x14ac:dyDescent="0.25">
      <c r="A50" s="362" t="s">
        <v>315</v>
      </c>
      <c r="B50" s="412">
        <f>IF((B47+B48)&gt;=0,0,B47+B48)</f>
        <v>0</v>
      </c>
      <c r="C50" s="412">
        <f>IF((C47+C48)&gt;=0,0,C47+C48)</f>
        <v>0</v>
      </c>
    </row>
    <row r="51" spans="1:3" x14ac:dyDescent="0.25">
      <c r="A51" s="665" t="s">
        <v>287</v>
      </c>
      <c r="B51" s="666"/>
      <c r="C51" s="667"/>
    </row>
    <row r="52" spans="1:3" ht="89.25" x14ac:dyDescent="0.25">
      <c r="A52" s="362" t="s">
        <v>316</v>
      </c>
      <c r="B52" s="412">
        <f>IF((B47+B48)&lt;0,0,B47+B48)</f>
        <v>0</v>
      </c>
      <c r="C52" s="412">
        <f>IF((C47+C48)&lt;0,0,C47+C48)</f>
        <v>0</v>
      </c>
    </row>
    <row r="53" spans="1:3" ht="15" customHeight="1" x14ac:dyDescent="0.25">
      <c r="A53" s="669" t="s">
        <v>289</v>
      </c>
      <c r="B53" s="670"/>
      <c r="C53" s="671"/>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65" t="s">
        <v>287</v>
      </c>
      <c r="B59" s="666"/>
      <c r="C59" s="667"/>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74"/>
      <c r="K2" s="674"/>
      <c r="L2" s="674"/>
    </row>
    <row r="3" spans="1:12" ht="18.75" thickBot="1" x14ac:dyDescent="0.3">
      <c r="A3" s="675" t="s">
        <v>3707</v>
      </c>
      <c r="B3" s="676"/>
      <c r="C3" s="241"/>
      <c r="D3" s="241"/>
      <c r="E3" s="241"/>
      <c r="F3" s="241"/>
      <c r="G3" s="241"/>
      <c r="H3" s="241"/>
      <c r="I3" s="241"/>
      <c r="J3" s="677"/>
      <c r="K3" s="677"/>
      <c r="L3" s="243"/>
    </row>
    <row r="4" spans="1:12" ht="18.75" thickBot="1" x14ac:dyDescent="0.3">
      <c r="A4" s="244" t="s">
        <v>3708</v>
      </c>
      <c r="B4" s="245" t="s">
        <v>242</v>
      </c>
      <c r="C4" s="241"/>
      <c r="D4" s="241"/>
      <c r="E4" s="246"/>
      <c r="F4" s="246"/>
      <c r="G4" s="246"/>
      <c r="H4" s="241"/>
      <c r="I4" s="241"/>
      <c r="J4" s="677"/>
      <c r="K4" s="677"/>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78" t="s">
        <v>3710</v>
      </c>
      <c r="B7" s="679"/>
      <c r="C7" s="241"/>
      <c r="D7" s="680" t="s">
        <v>3711</v>
      </c>
      <c r="E7" s="680"/>
      <c r="F7" s="680"/>
      <c r="G7" s="680"/>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73" t="s">
        <v>3724</v>
      </c>
      <c r="C18" s="673"/>
      <c r="D18" s="673"/>
      <c r="E18" s="267" t="s">
        <v>3725</v>
      </c>
      <c r="F18" s="267" t="s">
        <v>3726</v>
      </c>
      <c r="G18" s="267" t="s">
        <v>3727</v>
      </c>
      <c r="H18" s="267" t="s">
        <v>3728</v>
      </c>
      <c r="I18" s="267" t="s">
        <v>3729</v>
      </c>
      <c r="J18" s="267" t="s">
        <v>3730</v>
      </c>
      <c r="K18" s="267" t="s">
        <v>3731</v>
      </c>
      <c r="L18" s="267" t="s">
        <v>3732</v>
      </c>
    </row>
    <row r="19" spans="1:12" ht="18.75" thickBot="1" x14ac:dyDescent="0.3">
      <c r="A19" s="268"/>
      <c r="B19" s="672"/>
      <c r="C19" s="672"/>
      <c r="D19" s="672"/>
      <c r="E19" s="269"/>
      <c r="F19" s="269"/>
      <c r="G19" s="270">
        <f>0.05</f>
        <v>0.05</v>
      </c>
      <c r="H19" s="271">
        <f>0</f>
        <v>0</v>
      </c>
      <c r="I19" s="271">
        <f>H19*(1+G19)</f>
        <v>0</v>
      </c>
      <c r="J19" s="271">
        <f>H19*F19</f>
        <v>0</v>
      </c>
      <c r="K19" s="271">
        <f>H19*G19*F19</f>
        <v>0</v>
      </c>
      <c r="L19" s="271">
        <f>I19*F19</f>
        <v>0</v>
      </c>
    </row>
    <row r="20" spans="1:12" ht="18.75" thickBot="1" x14ac:dyDescent="0.3">
      <c r="A20" s="268"/>
      <c r="B20" s="672"/>
      <c r="C20" s="672"/>
      <c r="D20" s="672"/>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72"/>
      <c r="C21" s="672"/>
      <c r="D21" s="672"/>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72"/>
      <c r="C22" s="672"/>
      <c r="D22" s="672"/>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72"/>
      <c r="C23" s="672"/>
      <c r="D23" s="672"/>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72"/>
      <c r="C24" s="672"/>
      <c r="D24" s="672"/>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72"/>
      <c r="C25" s="672"/>
      <c r="D25" s="672"/>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72"/>
      <c r="C26" s="672"/>
      <c r="D26" s="672"/>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72"/>
      <c r="C27" s="672"/>
      <c r="D27" s="672"/>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73" t="s">
        <v>3989</v>
      </c>
      <c r="B1" s="573"/>
      <c r="C1" s="573"/>
      <c r="D1" s="573"/>
      <c r="E1" s="573"/>
      <c r="F1" s="573"/>
      <c r="G1" s="573"/>
      <c r="H1" s="573"/>
    </row>
    <row r="3" spans="1:8" x14ac:dyDescent="0.25">
      <c r="A3" s="574" t="s">
        <v>0</v>
      </c>
      <c r="B3" s="576" t="s">
        <v>2204</v>
      </c>
      <c r="C3" s="577"/>
      <c r="D3" s="578"/>
      <c r="E3" s="18" t="s">
        <v>3877</v>
      </c>
      <c r="F3" s="579" t="s">
        <v>3990</v>
      </c>
      <c r="G3" s="579" t="s">
        <v>2204</v>
      </c>
      <c r="H3" s="572" t="s">
        <v>3877</v>
      </c>
    </row>
    <row r="4" spans="1:8" x14ac:dyDescent="0.25">
      <c r="A4" s="575"/>
      <c r="B4" s="18" t="s">
        <v>3878</v>
      </c>
      <c r="C4" s="18" t="s">
        <v>3879</v>
      </c>
      <c r="D4" s="18" t="s">
        <v>3880</v>
      </c>
      <c r="E4" s="18" t="s">
        <v>3880</v>
      </c>
      <c r="F4" s="580"/>
      <c r="G4" s="580"/>
      <c r="H4" s="57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64" t="s">
        <v>4018</v>
      </c>
      <c r="B25" s="565"/>
      <c r="C25" s="566"/>
      <c r="D25" s="159"/>
      <c r="E25" s="159"/>
      <c r="F25" s="23" t="s">
        <v>4019</v>
      </c>
      <c r="G25" s="159"/>
      <c r="H25" s="159"/>
    </row>
    <row r="26" spans="1:8" ht="15" customHeight="1" x14ac:dyDescent="0.25">
      <c r="A26" s="564" t="s">
        <v>4020</v>
      </c>
      <c r="B26" s="565"/>
      <c r="C26" s="566"/>
      <c r="D26" s="159"/>
      <c r="E26" s="159"/>
      <c r="F26" s="581" t="s">
        <v>4021</v>
      </c>
      <c r="G26" s="583"/>
      <c r="H26" s="585"/>
    </row>
    <row r="27" spans="1:8" x14ac:dyDescent="0.25">
      <c r="A27" s="564" t="s">
        <v>4022</v>
      </c>
      <c r="B27" s="565"/>
      <c r="C27" s="566"/>
      <c r="D27" s="159"/>
      <c r="E27" s="159"/>
      <c r="F27" s="582"/>
      <c r="G27" s="584"/>
      <c r="H27" s="586"/>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82" t="s">
        <v>3761</v>
      </c>
      <c r="B2" s="682" t="s">
        <v>3746</v>
      </c>
      <c r="C2" s="684" t="s">
        <v>3747</v>
      </c>
      <c r="D2" s="685"/>
      <c r="E2" s="686"/>
      <c r="F2" s="682" t="s">
        <v>3748</v>
      </c>
      <c r="G2" s="682" t="s">
        <v>3749</v>
      </c>
      <c r="H2" s="684" t="s">
        <v>3747</v>
      </c>
      <c r="I2" s="685"/>
      <c r="J2" s="686"/>
      <c r="K2" s="684" t="s">
        <v>3750</v>
      </c>
      <c r="L2" s="685"/>
      <c r="M2" s="685"/>
      <c r="N2" s="686"/>
      <c r="O2" s="681" t="s">
        <v>3751</v>
      </c>
      <c r="P2" s="681"/>
    </row>
    <row r="3" spans="1:16" x14ac:dyDescent="0.25">
      <c r="A3" s="683"/>
      <c r="B3" s="683"/>
      <c r="C3" s="237" t="s">
        <v>3752</v>
      </c>
      <c r="D3" s="237" t="s">
        <v>3753</v>
      </c>
      <c r="E3" s="237" t="s">
        <v>3754</v>
      </c>
      <c r="F3" s="683"/>
      <c r="G3" s="683"/>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84" t="s">
        <v>3763</v>
      </c>
      <c r="E1" s="685"/>
      <c r="F1" s="685"/>
      <c r="G1" s="686"/>
    </row>
    <row r="2" spans="1:7" ht="60" x14ac:dyDescent="0.25">
      <c r="A2" s="292" t="s">
        <v>3764</v>
      </c>
      <c r="B2" s="63"/>
      <c r="D2" s="291" t="s">
        <v>3765</v>
      </c>
      <c r="E2" s="291" t="s">
        <v>3752</v>
      </c>
      <c r="F2" s="291" t="s">
        <v>3766</v>
      </c>
      <c r="G2" s="69" t="s">
        <v>3767</v>
      </c>
    </row>
    <row r="3" spans="1:7" x14ac:dyDescent="0.25">
      <c r="A3" s="687" t="s">
        <v>3768</v>
      </c>
      <c r="B3" s="688"/>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89" t="s">
        <v>1659</v>
      </c>
    </row>
    <row r="36" spans="1:3" ht="45" x14ac:dyDescent="0.25">
      <c r="A36" s="122" t="s">
        <v>1660</v>
      </c>
      <c r="B36" s="40"/>
      <c r="C36" s="690"/>
    </row>
    <row r="37" spans="1:3" ht="30" x14ac:dyDescent="0.25">
      <c r="A37" s="122" t="s">
        <v>1661</v>
      </c>
      <c r="B37" s="40"/>
      <c r="C37" s="691"/>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89" t="s">
        <v>1659</v>
      </c>
    </row>
    <row r="63" spans="1:3" x14ac:dyDescent="0.25">
      <c r="A63" s="125" t="s">
        <v>1677</v>
      </c>
      <c r="B63" s="40"/>
      <c r="C63" s="690"/>
    </row>
    <row r="64" spans="1:3" x14ac:dyDescent="0.25">
      <c r="A64" s="125" t="s">
        <v>55</v>
      </c>
      <c r="B64" s="40"/>
      <c r="C64" s="691"/>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89" t="s">
        <v>1697</v>
      </c>
    </row>
    <row r="93" spans="1:3" x14ac:dyDescent="0.25">
      <c r="A93" s="23" t="s">
        <v>1698</v>
      </c>
      <c r="B93" s="40"/>
      <c r="C93" s="691"/>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89" t="s">
        <v>1697</v>
      </c>
    </row>
    <row r="135" spans="1:4" x14ac:dyDescent="0.25">
      <c r="A135" s="125"/>
      <c r="B135" s="690"/>
    </row>
    <row r="136" spans="1:4" x14ac:dyDescent="0.25">
      <c r="A136" s="125"/>
      <c r="B136" s="691"/>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95" t="s">
        <v>1744</v>
      </c>
      <c r="B51" s="695"/>
      <c r="C51" s="695"/>
      <c r="D51" s="695"/>
      <c r="E51" s="44"/>
      <c r="F51" s="44"/>
      <c r="G51" s="44"/>
      <c r="H51" s="44"/>
      <c r="I51" s="44"/>
      <c r="J51" s="44"/>
    </row>
    <row r="52" spans="1:10" x14ac:dyDescent="0.25">
      <c r="A52" s="696" t="s">
        <v>1308</v>
      </c>
      <c r="B52" s="697"/>
      <c r="C52" s="698"/>
      <c r="D52" s="110" t="s">
        <v>1745</v>
      </c>
      <c r="E52" s="44"/>
      <c r="F52" s="44"/>
      <c r="G52" s="44"/>
      <c r="H52" s="44"/>
      <c r="I52" s="44"/>
      <c r="J52" s="44"/>
    </row>
    <row r="53" spans="1:10" ht="60" x14ac:dyDescent="0.25">
      <c r="A53" s="699">
        <v>16</v>
      </c>
      <c r="B53" s="97" t="s">
        <v>1746</v>
      </c>
      <c r="C53" s="23"/>
      <c r="D53" s="14"/>
      <c r="E53" s="44"/>
      <c r="F53" s="44"/>
      <c r="G53" s="44"/>
      <c r="H53" s="44"/>
      <c r="I53" s="44"/>
      <c r="J53" s="44"/>
    </row>
    <row r="54" spans="1:10" ht="60" x14ac:dyDescent="0.25">
      <c r="A54" s="700"/>
      <c r="B54" s="92" t="s">
        <v>1747</v>
      </c>
      <c r="C54" s="23">
        <v>1031</v>
      </c>
      <c r="D54" s="14">
        <f>0</f>
        <v>0</v>
      </c>
      <c r="E54" s="44"/>
      <c r="F54" s="44"/>
      <c r="G54" s="44"/>
      <c r="H54" s="44"/>
      <c r="I54" s="44"/>
      <c r="J54" s="44"/>
    </row>
    <row r="55" spans="1:10" x14ac:dyDescent="0.25">
      <c r="A55" s="701" t="s">
        <v>1364</v>
      </c>
      <c r="B55" s="702"/>
      <c r="C55" s="703"/>
      <c r="D55" s="110" t="s">
        <v>1745</v>
      </c>
      <c r="E55" s="44"/>
      <c r="F55" s="44"/>
      <c r="G55" s="44"/>
      <c r="H55" s="44"/>
      <c r="I55" s="44"/>
      <c r="J55" s="44"/>
    </row>
    <row r="56" spans="1:10" ht="60" x14ac:dyDescent="0.25">
      <c r="A56" s="699">
        <v>21</v>
      </c>
      <c r="B56" s="97" t="s">
        <v>1748</v>
      </c>
      <c r="C56" s="23"/>
      <c r="D56" s="14"/>
      <c r="E56" s="44"/>
      <c r="F56" s="44"/>
      <c r="G56" s="44"/>
      <c r="H56" s="44"/>
      <c r="I56" s="44"/>
      <c r="J56" s="44"/>
    </row>
    <row r="57" spans="1:10" ht="60" x14ac:dyDescent="0.25">
      <c r="A57" s="700"/>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04" t="s">
        <v>1754</v>
      </c>
      <c r="B60" s="705"/>
      <c r="C60" s="705"/>
      <c r="D60" s="706"/>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04" t="s">
        <v>1756</v>
      </c>
      <c r="B63" s="705"/>
      <c r="C63" s="705"/>
      <c r="D63" s="705"/>
      <c r="E63" s="705"/>
      <c r="F63" s="705"/>
      <c r="G63" s="705"/>
      <c r="H63" s="706"/>
      <c r="I63" s="44"/>
      <c r="J63" s="44"/>
    </row>
    <row r="64" spans="1:10" x14ac:dyDescent="0.25">
      <c r="A64" s="696" t="s">
        <v>1413</v>
      </c>
      <c r="B64" s="697"/>
      <c r="C64" s="697"/>
      <c r="D64" s="698"/>
      <c r="E64" s="696" t="s">
        <v>1757</v>
      </c>
      <c r="F64" s="697"/>
      <c r="G64" s="697"/>
      <c r="H64" s="698"/>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04" t="s">
        <v>1767</v>
      </c>
      <c r="B69" s="705"/>
      <c r="C69" s="705"/>
      <c r="D69" s="706"/>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04" t="s">
        <v>1770</v>
      </c>
      <c r="B72" s="705"/>
      <c r="C72" s="706"/>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92" t="s">
        <v>1843</v>
      </c>
      <c r="B159" s="693"/>
      <c r="C159" s="694"/>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09" t="s">
        <v>1857</v>
      </c>
      <c r="B20" s="710"/>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19" t="s">
        <v>1883</v>
      </c>
      <c r="B45" s="720" t="s">
        <v>1308</v>
      </c>
      <c r="C45" s="720"/>
      <c r="D45" s="720"/>
      <c r="E45" s="44"/>
      <c r="F45" s="44"/>
      <c r="G45" s="44"/>
      <c r="H45" s="44"/>
      <c r="I45" s="44"/>
      <c r="J45" s="44"/>
      <c r="K45" s="44"/>
      <c r="L45" s="44"/>
      <c r="M45" s="44"/>
      <c r="N45" s="44"/>
      <c r="O45" s="44"/>
      <c r="P45" s="44"/>
      <c r="Q45" s="44"/>
      <c r="R45" s="44"/>
      <c r="S45" s="44"/>
      <c r="T45" s="44"/>
      <c r="U45" s="44"/>
    </row>
    <row r="46" spans="1:21" x14ac:dyDescent="0.25">
      <c r="A46" s="719"/>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19"/>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08"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13"/>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14" t="s">
        <v>1883</v>
      </c>
      <c r="B71" s="721" t="s">
        <v>1894</v>
      </c>
      <c r="C71" s="722"/>
      <c r="D71" s="722"/>
      <c r="E71" s="722"/>
      <c r="F71" s="722"/>
      <c r="G71" s="723"/>
      <c r="H71" s="44"/>
      <c r="I71" s="44"/>
      <c r="J71" s="44"/>
      <c r="K71" s="44"/>
      <c r="L71" s="44"/>
      <c r="M71" s="44"/>
      <c r="N71" s="44"/>
      <c r="O71" s="44"/>
      <c r="P71" s="44"/>
      <c r="Q71" s="44"/>
      <c r="R71" s="44"/>
      <c r="S71" s="44"/>
      <c r="T71" s="44"/>
      <c r="U71" s="44"/>
    </row>
    <row r="72" spans="1:21" ht="39.75" customHeight="1" x14ac:dyDescent="0.25">
      <c r="A72" s="715"/>
      <c r="B72" s="724" t="s">
        <v>1895</v>
      </c>
      <c r="C72" s="725"/>
      <c r="D72" s="726"/>
      <c r="E72" s="727" t="s">
        <v>1896</v>
      </c>
      <c r="F72" s="728"/>
      <c r="G72" s="729"/>
      <c r="H72" s="44"/>
      <c r="I72" s="44"/>
      <c r="J72" s="44"/>
      <c r="K72" s="44"/>
      <c r="L72" s="44"/>
      <c r="M72" s="44"/>
      <c r="N72" s="44"/>
      <c r="O72" s="44"/>
      <c r="P72" s="44"/>
      <c r="Q72" s="44"/>
      <c r="R72" s="44"/>
      <c r="S72" s="44"/>
      <c r="T72" s="44"/>
      <c r="U72" s="44"/>
    </row>
    <row r="73" spans="1:21" ht="30.75" customHeight="1" x14ac:dyDescent="0.25">
      <c r="A73" s="715"/>
      <c r="B73" s="730" t="s">
        <v>1897</v>
      </c>
      <c r="C73" s="731"/>
      <c r="D73" s="714" t="s">
        <v>1898</v>
      </c>
      <c r="E73" s="709" t="s">
        <v>1899</v>
      </c>
      <c r="F73" s="710"/>
      <c r="G73" s="711" t="s">
        <v>1900</v>
      </c>
      <c r="H73" s="44"/>
      <c r="I73" s="44"/>
      <c r="J73" s="44"/>
      <c r="K73" s="44"/>
      <c r="L73" s="44"/>
      <c r="M73" s="44"/>
      <c r="N73" s="44"/>
      <c r="O73" s="44"/>
      <c r="P73" s="44"/>
      <c r="Q73" s="44"/>
      <c r="R73" s="44"/>
      <c r="S73" s="44"/>
      <c r="T73" s="44"/>
      <c r="U73" s="44"/>
    </row>
    <row r="74" spans="1:21" ht="45" x14ac:dyDescent="0.25">
      <c r="A74" s="715"/>
      <c r="B74" s="72" t="s">
        <v>1901</v>
      </c>
      <c r="C74" s="88" t="s">
        <v>1902</v>
      </c>
      <c r="D74" s="716"/>
      <c r="E74" s="88" t="s">
        <v>1903</v>
      </c>
      <c r="F74" s="88" t="s">
        <v>1904</v>
      </c>
      <c r="G74" s="712"/>
      <c r="H74" s="44"/>
      <c r="I74" s="44"/>
      <c r="J74" s="44"/>
      <c r="K74" s="44"/>
      <c r="L74" s="44"/>
      <c r="M74" s="44"/>
      <c r="N74" s="44"/>
      <c r="O74" s="44"/>
      <c r="P74" s="44"/>
      <c r="Q74" s="44"/>
      <c r="R74" s="44"/>
      <c r="S74" s="44"/>
      <c r="T74" s="44"/>
      <c r="U74" s="44"/>
    </row>
    <row r="75" spans="1:21" x14ac:dyDescent="0.25">
      <c r="A75" s="716"/>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08"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13"/>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14" t="s">
        <v>1883</v>
      </c>
      <c r="B99" s="717" t="s">
        <v>1364</v>
      </c>
      <c r="C99" s="717"/>
      <c r="D99" s="717"/>
      <c r="E99" s="139" t="s">
        <v>1913</v>
      </c>
      <c r="F99" s="44"/>
      <c r="G99" s="44"/>
      <c r="H99" s="44"/>
      <c r="I99" s="44"/>
      <c r="J99" s="44"/>
      <c r="K99" s="44"/>
      <c r="L99" s="44"/>
      <c r="M99" s="44"/>
      <c r="N99" s="44"/>
      <c r="O99" s="44"/>
      <c r="P99" s="44"/>
      <c r="Q99" s="44"/>
      <c r="R99" s="44"/>
      <c r="S99" s="44"/>
      <c r="T99" s="44"/>
      <c r="U99" s="44"/>
    </row>
    <row r="100" spans="1:21" ht="30" x14ac:dyDescent="0.25">
      <c r="A100" s="715"/>
      <c r="B100" s="718" t="s">
        <v>1914</v>
      </c>
      <c r="C100" s="718" t="s">
        <v>1915</v>
      </c>
      <c r="D100" s="718"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15"/>
      <c r="B101" s="718"/>
      <c r="C101" s="718"/>
      <c r="D101" s="718"/>
      <c r="E101" s="137" t="s">
        <v>1918</v>
      </c>
      <c r="F101" s="44"/>
      <c r="G101" s="44"/>
      <c r="H101" s="44"/>
      <c r="I101" s="44"/>
      <c r="J101" s="44"/>
      <c r="K101" s="44"/>
      <c r="L101" s="44"/>
      <c r="M101" s="44"/>
      <c r="N101" s="44"/>
      <c r="O101" s="44"/>
      <c r="P101" s="44"/>
      <c r="Q101" s="44"/>
      <c r="R101" s="44"/>
      <c r="S101" s="44"/>
      <c r="T101" s="44"/>
      <c r="U101" s="44"/>
    </row>
    <row r="102" spans="1:21" x14ac:dyDescent="0.25">
      <c r="A102" s="716"/>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707"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08"/>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707" t="s">
        <v>1925</v>
      </c>
      <c r="B125" s="707"/>
      <c r="C125" s="707"/>
      <c r="D125" s="40"/>
      <c r="E125" s="40"/>
      <c r="F125" s="44"/>
      <c r="G125" s="44"/>
      <c r="H125" s="44"/>
      <c r="I125" s="44"/>
      <c r="J125" s="44"/>
      <c r="K125" s="44"/>
      <c r="L125" s="44"/>
      <c r="M125" s="44"/>
      <c r="N125" s="44"/>
      <c r="O125" s="44"/>
      <c r="P125" s="44"/>
      <c r="Q125" s="44"/>
      <c r="R125" s="44"/>
      <c r="S125" s="44"/>
      <c r="T125" s="44"/>
      <c r="U125" s="44"/>
    </row>
    <row r="126" spans="1:21" x14ac:dyDescent="0.25">
      <c r="A126" s="707"/>
      <c r="B126" s="707"/>
      <c r="C126" s="707"/>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87" t="s">
        <v>4027</v>
      </c>
      <c r="B1" s="587"/>
      <c r="C1" s="587"/>
      <c r="D1" s="587"/>
      <c r="E1" s="587"/>
      <c r="F1" s="587"/>
      <c r="G1" s="587"/>
      <c r="H1" s="587"/>
    </row>
    <row r="3" spans="1:8" x14ac:dyDescent="0.25">
      <c r="A3" s="574" t="s">
        <v>0</v>
      </c>
      <c r="B3" s="576" t="s">
        <v>2204</v>
      </c>
      <c r="C3" s="577"/>
      <c r="D3" s="578"/>
      <c r="E3" s="18" t="s">
        <v>3877</v>
      </c>
      <c r="F3" s="579" t="s">
        <v>3990</v>
      </c>
      <c r="G3" s="579" t="s">
        <v>2204</v>
      </c>
      <c r="H3" s="572" t="s">
        <v>3877</v>
      </c>
    </row>
    <row r="4" spans="1:8" x14ac:dyDescent="0.25">
      <c r="A4" s="575"/>
      <c r="B4" s="18" t="s">
        <v>3878</v>
      </c>
      <c r="C4" s="18" t="s">
        <v>3879</v>
      </c>
      <c r="D4" s="18" t="s">
        <v>3880</v>
      </c>
      <c r="E4" s="18" t="s">
        <v>3880</v>
      </c>
      <c r="F4" s="580"/>
      <c r="G4" s="580"/>
      <c r="H4" s="572"/>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64" t="s">
        <v>4018</v>
      </c>
      <c r="B25" s="565"/>
      <c r="C25" s="566"/>
      <c r="D25" s="159"/>
      <c r="E25" s="159"/>
      <c r="F25" s="23" t="s">
        <v>4019</v>
      </c>
      <c r="G25" s="159"/>
      <c r="H25" s="159"/>
    </row>
    <row r="26" spans="1:8" ht="15" customHeight="1" x14ac:dyDescent="0.25">
      <c r="A26" s="564" t="s">
        <v>4020</v>
      </c>
      <c r="B26" s="565"/>
      <c r="C26" s="566"/>
      <c r="D26" s="159"/>
      <c r="E26" s="159"/>
      <c r="F26" s="581" t="s">
        <v>4021</v>
      </c>
      <c r="G26" s="583"/>
      <c r="H26" s="585"/>
    </row>
    <row r="27" spans="1:8" x14ac:dyDescent="0.25">
      <c r="A27" s="564" t="s">
        <v>4022</v>
      </c>
      <c r="B27" s="565"/>
      <c r="C27" s="566"/>
      <c r="D27" s="159"/>
      <c r="E27" s="159"/>
      <c r="F27" s="582"/>
      <c r="G27" s="584"/>
      <c r="H27" s="586"/>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32" t="s">
        <v>2059</v>
      </c>
      <c r="B164" s="19" t="s">
        <v>2060</v>
      </c>
      <c r="C164" s="735" t="s">
        <v>2061</v>
      </c>
      <c r="D164" s="736"/>
      <c r="E164" s="736"/>
      <c r="F164" s="736"/>
      <c r="G164" s="736"/>
      <c r="H164" s="737"/>
    </row>
    <row r="165" spans="1:8" x14ac:dyDescent="0.25">
      <c r="A165" s="733"/>
      <c r="B165" s="732" t="s">
        <v>2062</v>
      </c>
      <c r="C165" s="732" t="s">
        <v>2063</v>
      </c>
      <c r="D165" s="735" t="s">
        <v>2064</v>
      </c>
      <c r="E165" s="736"/>
      <c r="F165" s="736"/>
      <c r="G165" s="736"/>
      <c r="H165" s="737"/>
    </row>
    <row r="166" spans="1:8" x14ac:dyDescent="0.25">
      <c r="A166" s="733"/>
      <c r="B166" s="738"/>
      <c r="C166" s="738"/>
      <c r="D166" s="732" t="s">
        <v>2065</v>
      </c>
      <c r="E166" s="735" t="s">
        <v>2066</v>
      </c>
      <c r="F166" s="686"/>
      <c r="G166" s="735" t="s">
        <v>2067</v>
      </c>
      <c r="H166" s="686"/>
    </row>
    <row r="167" spans="1:8" ht="45" x14ac:dyDescent="0.25">
      <c r="A167" s="734"/>
      <c r="B167" s="683"/>
      <c r="C167" s="683"/>
      <c r="D167" s="683"/>
      <c r="E167" s="69" t="s">
        <v>2068</v>
      </c>
      <c r="F167" s="19" t="s">
        <v>2069</v>
      </c>
      <c r="G167" s="69" t="s">
        <v>2070</v>
      </c>
      <c r="H167" s="19" t="s">
        <v>2071</v>
      </c>
    </row>
    <row r="168" spans="1:8" x14ac:dyDescent="0.25">
      <c r="A168" s="40"/>
      <c r="B168" s="689"/>
      <c r="C168" s="689"/>
      <c r="D168" s="689"/>
      <c r="E168" s="689"/>
      <c r="F168" s="689"/>
      <c r="G168" s="689"/>
      <c r="H168" s="689"/>
    </row>
    <row r="169" spans="1:8" x14ac:dyDescent="0.25">
      <c r="A169" s="40"/>
      <c r="B169" s="691"/>
      <c r="C169" s="691"/>
      <c r="D169" s="691"/>
      <c r="E169" s="691"/>
      <c r="F169" s="691"/>
      <c r="G169" s="691"/>
      <c r="H169" s="691"/>
    </row>
    <row r="170" spans="1:8" x14ac:dyDescent="0.25">
      <c r="A170" s="40"/>
      <c r="B170" s="689"/>
      <c r="C170" s="689"/>
      <c r="D170" s="689"/>
      <c r="E170" s="689"/>
      <c r="F170" s="689"/>
      <c r="G170" s="689"/>
      <c r="H170" s="689"/>
    </row>
    <row r="171" spans="1:8" x14ac:dyDescent="0.25">
      <c r="A171" s="40"/>
      <c r="B171" s="691"/>
      <c r="C171" s="691"/>
      <c r="D171" s="691"/>
      <c r="E171" s="690"/>
      <c r="F171" s="690"/>
      <c r="G171" s="690"/>
      <c r="H171" s="691"/>
    </row>
    <row r="172" spans="1:8" x14ac:dyDescent="0.25">
      <c r="A172" s="40"/>
      <c r="B172" s="689"/>
      <c r="C172" s="689"/>
      <c r="D172" s="689"/>
      <c r="E172" s="739"/>
      <c r="F172" s="739"/>
      <c r="G172" s="739"/>
      <c r="H172" s="689"/>
    </row>
    <row r="173" spans="1:8" x14ac:dyDescent="0.25">
      <c r="A173" s="40"/>
      <c r="B173" s="691"/>
      <c r="C173" s="691"/>
      <c r="D173" s="691"/>
      <c r="E173" s="739"/>
      <c r="F173" s="739"/>
      <c r="G173" s="739"/>
      <c r="H173" s="691"/>
    </row>
    <row r="174" spans="1:8" x14ac:dyDescent="0.25">
      <c r="A174" s="40"/>
      <c r="B174" s="689"/>
      <c r="C174" s="689"/>
      <c r="D174" s="689"/>
      <c r="E174" s="689"/>
      <c r="F174" s="689"/>
      <c r="G174" s="689"/>
      <c r="H174" s="689"/>
    </row>
    <row r="175" spans="1:8" x14ac:dyDescent="0.25">
      <c r="A175" s="40"/>
      <c r="B175" s="691"/>
      <c r="C175" s="691"/>
      <c r="D175" s="691"/>
      <c r="E175" s="691"/>
      <c r="F175" s="691"/>
      <c r="G175" s="691"/>
      <c r="H175" s="691"/>
    </row>
    <row r="176" spans="1:8" x14ac:dyDescent="0.25">
      <c r="A176" s="40"/>
      <c r="B176" s="689"/>
      <c r="C176" s="689"/>
      <c r="D176" s="689"/>
      <c r="E176" s="689"/>
      <c r="F176" s="689"/>
      <c r="G176" s="689"/>
      <c r="H176" s="689"/>
    </row>
    <row r="177" spans="1:8" x14ac:dyDescent="0.25">
      <c r="A177" s="40"/>
      <c r="B177" s="691"/>
      <c r="C177" s="691"/>
      <c r="D177" s="691"/>
      <c r="E177" s="691"/>
      <c r="F177" s="691"/>
      <c r="G177" s="691"/>
      <c r="H177" s="691"/>
    </row>
    <row r="178" spans="1:8" x14ac:dyDescent="0.25">
      <c r="A178" s="40"/>
      <c r="B178" s="689"/>
      <c r="C178" s="689"/>
      <c r="D178" s="689"/>
      <c r="E178" s="689"/>
      <c r="F178" s="689"/>
      <c r="G178" s="689"/>
      <c r="H178" s="689"/>
    </row>
    <row r="179" spans="1:8" x14ac:dyDescent="0.25">
      <c r="A179" s="40"/>
      <c r="B179" s="691"/>
      <c r="C179" s="691"/>
      <c r="D179" s="691"/>
      <c r="E179" s="691"/>
      <c r="F179" s="691"/>
      <c r="G179" s="691"/>
      <c r="H179" s="691"/>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81" t="s">
        <v>2076</v>
      </c>
      <c r="B188" s="681"/>
      <c r="C188" s="735" t="s">
        <v>2077</v>
      </c>
      <c r="D188" s="737"/>
    </row>
    <row r="189" spans="1:8" ht="90" x14ac:dyDescent="0.25">
      <c r="A189" s="740" t="s">
        <v>2078</v>
      </c>
      <c r="B189" s="741"/>
      <c r="C189" s="154" t="s">
        <v>2079</v>
      </c>
      <c r="D189" s="40"/>
    </row>
    <row r="190" spans="1:8" ht="75" x14ac:dyDescent="0.25">
      <c r="A190" s="740"/>
      <c r="B190" s="741"/>
      <c r="C190" s="154" t="s">
        <v>2080</v>
      </c>
      <c r="D190" s="40"/>
    </row>
    <row r="191" spans="1:8" ht="60" x14ac:dyDescent="0.25">
      <c r="A191" s="740" t="s">
        <v>2081</v>
      </c>
      <c r="B191" s="739"/>
      <c r="C191" s="154" t="s">
        <v>2082</v>
      </c>
      <c r="D191" s="40"/>
    </row>
    <row r="192" spans="1:8" ht="45" x14ac:dyDescent="0.25">
      <c r="A192" s="740"/>
      <c r="B192" s="739"/>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42" t="s">
        <v>2825</v>
      </c>
      <c r="B45" s="743"/>
      <c r="C45" s="743"/>
      <c r="D45" s="743"/>
      <c r="E45" s="743"/>
      <c r="F45" s="743"/>
      <c r="G45" s="744"/>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87" t="s">
        <v>3876</v>
      </c>
      <c r="B1" s="587"/>
      <c r="C1" s="587"/>
      <c r="D1" s="587"/>
      <c r="E1" s="587"/>
    </row>
    <row r="2" spans="1:5" x14ac:dyDescent="0.25">
      <c r="A2" s="177"/>
      <c r="B2" s="177"/>
      <c r="C2" s="177"/>
      <c r="D2" s="177"/>
      <c r="E2" s="177"/>
    </row>
    <row r="3" spans="1:5" ht="30" x14ac:dyDescent="0.25">
      <c r="A3" s="588" t="s">
        <v>0</v>
      </c>
      <c r="B3" s="592" t="s">
        <v>2204</v>
      </c>
      <c r="C3" s="593"/>
      <c r="D3" s="594"/>
      <c r="E3" s="96" t="s">
        <v>3877</v>
      </c>
    </row>
    <row r="4" spans="1:5" ht="45" x14ac:dyDescent="0.25">
      <c r="A4" s="588"/>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89" t="s">
        <v>3886</v>
      </c>
      <c r="B30" s="590"/>
      <c r="C30" s="591"/>
      <c r="D30" s="122"/>
      <c r="E30" s="122"/>
    </row>
    <row r="31" spans="1:5" x14ac:dyDescent="0.25">
      <c r="A31" s="589" t="s">
        <v>3887</v>
      </c>
      <c r="B31" s="590"/>
      <c r="C31" s="591"/>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88" t="s">
        <v>3890</v>
      </c>
      <c r="B35" s="588" t="s">
        <v>2204</v>
      </c>
      <c r="C35" s="588"/>
      <c r="D35" s="588"/>
      <c r="E35" s="96" t="s">
        <v>3877</v>
      </c>
    </row>
    <row r="36" spans="1:5" ht="45" x14ac:dyDescent="0.25">
      <c r="A36" s="588"/>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89" t="s">
        <v>3901</v>
      </c>
      <c r="B59" s="590"/>
      <c r="C59" s="591"/>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96" t="s">
        <v>3226</v>
      </c>
      <c r="B8" s="697"/>
      <c r="C8" s="697"/>
      <c r="D8" s="697"/>
      <c r="E8" s="697"/>
      <c r="F8" s="697"/>
      <c r="G8" s="698"/>
    </row>
    <row r="9" spans="1:7" x14ac:dyDescent="0.25">
      <c r="A9" s="754" t="s">
        <v>3227</v>
      </c>
      <c r="B9" s="755"/>
      <c r="C9" s="755"/>
      <c r="D9" s="755"/>
      <c r="E9" s="755"/>
      <c r="F9" s="755"/>
      <c r="G9" s="756"/>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57" t="s">
        <v>3234</v>
      </c>
      <c r="B23" s="758"/>
      <c r="C23" s="759"/>
      <c r="D23" s="760" t="s">
        <v>3235</v>
      </c>
      <c r="E23" s="760"/>
      <c r="F23" s="760"/>
      <c r="G23" s="760"/>
      <c r="H23" s="760"/>
    </row>
    <row r="24" spans="1:8" x14ac:dyDescent="0.25">
      <c r="A24" s="754" t="s">
        <v>3227</v>
      </c>
      <c r="B24" s="755"/>
      <c r="C24" s="755"/>
      <c r="D24" s="755"/>
      <c r="E24" s="755"/>
      <c r="F24" s="755"/>
      <c r="G24" s="755"/>
      <c r="H24" s="756"/>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54" t="s">
        <v>3243</v>
      </c>
      <c r="B38" s="755"/>
      <c r="C38" s="755"/>
      <c r="D38" s="755"/>
      <c r="E38" s="755"/>
      <c r="F38" s="755"/>
      <c r="G38" s="755"/>
      <c r="H38" s="756"/>
    </row>
    <row r="39" spans="1:8" ht="15" customHeight="1" x14ac:dyDescent="0.25">
      <c r="A39" s="23">
        <v>13</v>
      </c>
      <c r="B39" s="589" t="s">
        <v>3244</v>
      </c>
      <c r="C39" s="591"/>
      <c r="D39" s="23"/>
      <c r="E39" s="221"/>
      <c r="F39" s="221"/>
      <c r="G39" s="221"/>
      <c r="H39" s="23"/>
    </row>
    <row r="40" spans="1:8" ht="15" customHeight="1" x14ac:dyDescent="0.25">
      <c r="A40" s="23">
        <v>14</v>
      </c>
      <c r="B40" s="589" t="s">
        <v>3245</v>
      </c>
      <c r="C40" s="591"/>
      <c r="D40" s="23"/>
      <c r="E40" s="175"/>
      <c r="F40" s="175"/>
      <c r="G40" s="175"/>
      <c r="H40" s="23"/>
    </row>
    <row r="41" spans="1:8" ht="15" customHeight="1" x14ac:dyDescent="0.25">
      <c r="A41" s="23">
        <v>15</v>
      </c>
      <c r="B41" s="589" t="s">
        <v>3246</v>
      </c>
      <c r="C41" s="591"/>
      <c r="D41" s="23"/>
      <c r="E41" s="175"/>
      <c r="F41" s="175"/>
      <c r="G41" s="175"/>
      <c r="H41" s="23"/>
    </row>
    <row r="42" spans="1:8" ht="15" customHeight="1" x14ac:dyDescent="0.25">
      <c r="A42" s="23">
        <v>16</v>
      </c>
      <c r="B42" s="589" t="s">
        <v>3247</v>
      </c>
      <c r="C42" s="591"/>
      <c r="D42" s="23"/>
      <c r="E42" s="175"/>
      <c r="F42" s="175"/>
      <c r="G42" s="175"/>
      <c r="H42" s="23"/>
    </row>
    <row r="43" spans="1:8" ht="15" customHeight="1" x14ac:dyDescent="0.25">
      <c r="A43" s="23">
        <v>17</v>
      </c>
      <c r="B43" s="589" t="s">
        <v>3248</v>
      </c>
      <c r="C43" s="591"/>
      <c r="D43" s="175"/>
      <c r="E43" s="175"/>
      <c r="F43" s="23"/>
      <c r="G43" s="175"/>
      <c r="H43" s="175"/>
    </row>
    <row r="44" spans="1:8" ht="15" customHeight="1" x14ac:dyDescent="0.25">
      <c r="A44" s="23">
        <v>18</v>
      </c>
      <c r="B44" s="589" t="s">
        <v>3249</v>
      </c>
      <c r="C44" s="591"/>
      <c r="D44" s="175"/>
      <c r="E44" s="23"/>
      <c r="F44" s="23"/>
      <c r="G44" s="23"/>
      <c r="H44" s="175"/>
    </row>
    <row r="45" spans="1:8" ht="15" customHeight="1" x14ac:dyDescent="0.25">
      <c r="A45" s="23">
        <v>19</v>
      </c>
      <c r="B45" s="589" t="s">
        <v>3250</v>
      </c>
      <c r="C45" s="591"/>
      <c r="D45" s="175"/>
      <c r="E45" s="23"/>
      <c r="F45" s="23"/>
      <c r="G45" s="23"/>
      <c r="H45" s="175"/>
    </row>
    <row r="46" spans="1:8" ht="15" customHeight="1" x14ac:dyDescent="0.25">
      <c r="A46" s="23">
        <v>20</v>
      </c>
      <c r="B46" s="589" t="s">
        <v>3251</v>
      </c>
      <c r="C46" s="591"/>
      <c r="D46" s="23"/>
      <c r="E46" s="23"/>
      <c r="F46" s="23"/>
      <c r="G46" s="23"/>
      <c r="H46" s="23"/>
    </row>
    <row r="47" spans="1:8" ht="15" customHeight="1" x14ac:dyDescent="0.25">
      <c r="A47" s="747" t="s">
        <v>3252</v>
      </c>
      <c r="B47" s="747"/>
      <c r="C47" s="747"/>
      <c r="D47" s="152"/>
      <c r="E47" s="152"/>
      <c r="F47" s="152"/>
      <c r="G47" s="152"/>
      <c r="H47" s="152"/>
    </row>
    <row r="48" spans="1:8" ht="15" customHeight="1" x14ac:dyDescent="0.25">
      <c r="A48" s="747" t="s">
        <v>3253</v>
      </c>
      <c r="B48" s="747"/>
      <c r="C48" s="747"/>
      <c r="D48" s="745" t="s">
        <v>3254</v>
      </c>
      <c r="E48" s="748" t="s">
        <v>3255</v>
      </c>
      <c r="F48" s="749"/>
      <c r="G48" s="750"/>
      <c r="H48" s="745" t="s">
        <v>3256</v>
      </c>
    </row>
    <row r="49" spans="1:8" ht="15" customHeight="1" x14ac:dyDescent="0.25">
      <c r="A49" s="747" t="s">
        <v>3257</v>
      </c>
      <c r="B49" s="747"/>
      <c r="C49" s="747"/>
      <c r="D49" s="746"/>
      <c r="E49" s="751"/>
      <c r="F49" s="752"/>
      <c r="G49" s="753"/>
      <c r="H49" s="746"/>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61" t="s">
        <v>3261</v>
      </c>
      <c r="B10" s="762"/>
      <c r="C10" s="762"/>
      <c r="D10" s="762"/>
      <c r="E10" s="763"/>
      <c r="F10" s="193"/>
    </row>
    <row r="11" spans="1:6" ht="15" customHeight="1" x14ac:dyDescent="0.25">
      <c r="A11" s="764" t="s">
        <v>3262</v>
      </c>
      <c r="B11" s="765"/>
      <c r="C11" s="765"/>
      <c r="D11" s="765"/>
      <c r="E11" s="766"/>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67" t="s">
        <v>3284</v>
      </c>
      <c r="B32" s="768"/>
      <c r="C32" s="768"/>
      <c r="D32" s="768"/>
      <c r="E32" s="768"/>
      <c r="F32" s="193"/>
    </row>
    <row r="33" spans="1:6" ht="36.75" customHeight="1" x14ac:dyDescent="0.25">
      <c r="A33" s="769" t="s">
        <v>3285</v>
      </c>
      <c r="B33" s="769"/>
      <c r="C33" s="769"/>
      <c r="D33" s="769"/>
      <c r="E33" s="769"/>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70" t="s">
        <v>3298</v>
      </c>
      <c r="B14" s="770"/>
      <c r="C14" s="770"/>
      <c r="D14" s="770"/>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95" t="s">
        <v>2091</v>
      </c>
      <c r="B11" s="695" t="s">
        <v>2203</v>
      </c>
      <c r="C11" s="704" t="s">
        <v>3335</v>
      </c>
      <c r="D11" s="705"/>
      <c r="E11" s="705"/>
      <c r="F11" s="705"/>
      <c r="G11" s="706"/>
    </row>
    <row r="12" spans="1:7" x14ac:dyDescent="0.25">
      <c r="A12" s="695"/>
      <c r="B12" s="695"/>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71" t="s">
        <v>3349</v>
      </c>
      <c r="B22" s="771" t="s">
        <v>3350</v>
      </c>
      <c r="C22" s="742" t="s">
        <v>3351</v>
      </c>
      <c r="D22" s="744"/>
      <c r="E22" s="771" t="s">
        <v>3352</v>
      </c>
    </row>
    <row r="23" spans="1:7" ht="60" x14ac:dyDescent="0.25">
      <c r="A23" s="772"/>
      <c r="B23" s="772"/>
      <c r="C23" s="92" t="s">
        <v>3353</v>
      </c>
      <c r="D23" s="92" t="s">
        <v>3354</v>
      </c>
      <c r="E23" s="772"/>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96" t="s">
        <v>3360</v>
      </c>
      <c r="B14" s="697"/>
      <c r="C14" s="698"/>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96" t="s">
        <v>3369</v>
      </c>
      <c r="B20" s="697"/>
      <c r="C20" s="698"/>
    </row>
    <row r="21" spans="1:3" x14ac:dyDescent="0.25">
      <c r="A21" s="773" t="s">
        <v>3370</v>
      </c>
      <c r="B21" s="774"/>
      <c r="C21" s="775"/>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76" t="s">
        <v>3381</v>
      </c>
      <c r="B27" s="776"/>
      <c r="C27" s="776"/>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54" t="s">
        <v>3395</v>
      </c>
      <c r="B35" s="755"/>
      <c r="C35" s="756"/>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42" t="s">
        <v>3415</v>
      </c>
      <c r="B46" s="743"/>
      <c r="C46" s="744"/>
    </row>
    <row r="47" spans="1:3" x14ac:dyDescent="0.25">
      <c r="A47" s="105" t="s">
        <v>3416</v>
      </c>
      <c r="B47" s="51" t="s">
        <v>3417</v>
      </c>
      <c r="C47" s="53">
        <f>C26+C34-C45</f>
        <v>0</v>
      </c>
    </row>
    <row r="48" spans="1:3" x14ac:dyDescent="0.25">
      <c r="A48" s="754" t="s">
        <v>3418</v>
      </c>
      <c r="B48" s="755"/>
      <c r="C48" s="756"/>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60" t="s">
        <v>3451</v>
      </c>
      <c r="B26" s="760"/>
      <c r="C26" s="760"/>
      <c r="D26" s="760"/>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67" t="s">
        <v>4029</v>
      </c>
      <c r="B1" s="567"/>
      <c r="C1" s="567"/>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41" t="s">
        <v>4376</v>
      </c>
      <c r="B1" s="841"/>
      <c r="C1" s="841"/>
      <c r="D1" s="516"/>
      <c r="E1" s="516"/>
      <c r="F1" s="516"/>
      <c r="G1" s="516"/>
      <c r="H1" s="516"/>
      <c r="I1" s="516"/>
    </row>
    <row r="2" spans="1:9" x14ac:dyDescent="0.25">
      <c r="A2" s="516"/>
      <c r="B2" s="516"/>
      <c r="C2" s="516"/>
      <c r="D2" s="516"/>
      <c r="E2" s="516"/>
      <c r="F2" s="516"/>
      <c r="G2" s="516"/>
      <c r="H2" s="516"/>
      <c r="I2" s="516"/>
    </row>
    <row r="3" spans="1:9" x14ac:dyDescent="0.25">
      <c r="A3" s="842" t="s">
        <v>4377</v>
      </c>
      <c r="B3" s="843"/>
      <c r="C3" s="844"/>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16" t="s">
        <v>4381</v>
      </c>
      <c r="B8" s="816"/>
      <c r="C8" s="816"/>
      <c r="D8" s="516"/>
      <c r="E8" s="516"/>
      <c r="F8" s="516"/>
      <c r="G8" s="516"/>
      <c r="H8" s="516"/>
      <c r="I8" s="516"/>
    </row>
    <row r="9" spans="1:9" x14ac:dyDescent="0.25">
      <c r="A9" s="516"/>
      <c r="B9" s="516"/>
      <c r="C9" s="516"/>
      <c r="D9" s="516"/>
      <c r="E9" s="516"/>
      <c r="F9" s="516"/>
      <c r="G9" s="516"/>
      <c r="H9" s="516"/>
      <c r="I9" s="516"/>
    </row>
    <row r="10" spans="1:9" ht="15" customHeight="1" x14ac:dyDescent="0.25">
      <c r="A10" s="816" t="s">
        <v>4382</v>
      </c>
      <c r="B10" s="816"/>
      <c r="C10" s="816"/>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45" t="s">
        <v>4387</v>
      </c>
      <c r="B16" s="846"/>
      <c r="C16" s="847"/>
      <c r="D16" s="516"/>
      <c r="E16" s="516"/>
      <c r="F16" s="516"/>
      <c r="G16" s="516"/>
      <c r="H16" s="516"/>
      <c r="I16" s="516"/>
    </row>
    <row r="17" spans="1:9" x14ac:dyDescent="0.25">
      <c r="A17" s="520"/>
      <c r="B17" s="521" t="s">
        <v>4388</v>
      </c>
      <c r="C17" s="518"/>
      <c r="D17" s="516"/>
      <c r="E17" s="516"/>
      <c r="F17" s="516"/>
      <c r="G17" s="516"/>
      <c r="H17" s="516"/>
      <c r="I17" s="516"/>
    </row>
    <row r="18" spans="1:9" x14ac:dyDescent="0.25">
      <c r="A18" s="845" t="s">
        <v>1982</v>
      </c>
      <c r="B18" s="846"/>
      <c r="C18" s="847"/>
      <c r="D18" s="516"/>
      <c r="E18" s="516"/>
      <c r="F18" s="516"/>
      <c r="G18" s="516"/>
      <c r="H18" s="516"/>
      <c r="I18" s="516"/>
    </row>
    <row r="19" spans="1:9" x14ac:dyDescent="0.25">
      <c r="A19" s="520"/>
      <c r="B19" s="522" t="s">
        <v>4389</v>
      </c>
      <c r="C19" s="518"/>
      <c r="D19" s="516"/>
      <c r="E19" s="516"/>
      <c r="F19" s="516"/>
      <c r="G19" s="516"/>
      <c r="H19" s="516"/>
      <c r="I19" s="516"/>
    </row>
    <row r="20" spans="1:9" x14ac:dyDescent="0.25">
      <c r="A20" s="839" t="s">
        <v>4390</v>
      </c>
      <c r="B20" s="839"/>
      <c r="C20" s="839"/>
      <c r="D20" s="516"/>
      <c r="E20" s="516"/>
      <c r="F20" s="516"/>
      <c r="G20" s="516"/>
      <c r="H20" s="516"/>
      <c r="I20" s="516"/>
    </row>
    <row r="21" spans="1:9" x14ac:dyDescent="0.25">
      <c r="A21" s="520"/>
      <c r="B21" s="522" t="s">
        <v>4391</v>
      </c>
      <c r="C21" s="518"/>
      <c r="D21" s="516"/>
      <c r="E21" s="516"/>
      <c r="F21" s="516"/>
      <c r="G21" s="516"/>
      <c r="H21" s="516"/>
      <c r="I21" s="516"/>
    </row>
    <row r="22" spans="1:9" x14ac:dyDescent="0.25">
      <c r="A22" s="832" t="s">
        <v>4392</v>
      </c>
      <c r="B22" s="833"/>
      <c r="C22" s="840"/>
      <c r="D22" s="516"/>
      <c r="E22" s="516"/>
      <c r="F22" s="516"/>
      <c r="G22" s="516"/>
      <c r="H22" s="516"/>
      <c r="I22" s="516"/>
    </row>
    <row r="23" spans="1:9" x14ac:dyDescent="0.25">
      <c r="A23" s="520"/>
      <c r="B23" s="522" t="s">
        <v>4393</v>
      </c>
      <c r="C23" s="518"/>
      <c r="D23" s="516"/>
      <c r="E23" s="516"/>
      <c r="F23" s="516"/>
      <c r="G23" s="516"/>
      <c r="H23" s="516"/>
      <c r="I23" s="516"/>
    </row>
    <row r="24" spans="1:9" x14ac:dyDescent="0.25">
      <c r="A24" s="832" t="s">
        <v>4394</v>
      </c>
      <c r="B24" s="833"/>
      <c r="C24" s="840"/>
      <c r="D24" s="516"/>
      <c r="E24" s="516"/>
      <c r="F24" s="516"/>
      <c r="G24" s="516"/>
      <c r="H24" s="516"/>
      <c r="I24" s="516"/>
    </row>
    <row r="25" spans="1:9" x14ac:dyDescent="0.25">
      <c r="A25" s="520"/>
      <c r="B25" s="522" t="s">
        <v>4395</v>
      </c>
      <c r="C25" s="518"/>
      <c r="D25" s="516"/>
      <c r="E25" s="516"/>
      <c r="F25" s="516"/>
      <c r="G25" s="516"/>
      <c r="H25" s="516"/>
      <c r="I25" s="516"/>
    </row>
    <row r="26" spans="1:9" x14ac:dyDescent="0.25">
      <c r="A26" s="832" t="s">
        <v>4396</v>
      </c>
      <c r="B26" s="833"/>
      <c r="C26" s="840"/>
      <c r="D26" s="516"/>
      <c r="E26" s="516"/>
      <c r="F26" s="516"/>
      <c r="G26" s="516"/>
      <c r="H26" s="516"/>
      <c r="I26" s="516"/>
    </row>
    <row r="27" spans="1:9" x14ac:dyDescent="0.25">
      <c r="A27" s="520"/>
      <c r="B27" s="522" t="s">
        <v>4397</v>
      </c>
      <c r="C27" s="518"/>
      <c r="D27" s="516"/>
      <c r="E27" s="516"/>
      <c r="F27" s="516"/>
      <c r="G27" s="516"/>
      <c r="H27" s="516"/>
      <c r="I27" s="516"/>
    </row>
    <row r="28" spans="1:9" x14ac:dyDescent="0.25">
      <c r="A28" s="832" t="s">
        <v>4398</v>
      </c>
      <c r="B28" s="833"/>
      <c r="C28" s="840"/>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32" t="s">
        <v>4401</v>
      </c>
      <c r="B30" s="833"/>
      <c r="C30" s="840"/>
      <c r="D30" s="516"/>
      <c r="E30" s="516"/>
      <c r="F30" s="516"/>
      <c r="G30" s="516"/>
      <c r="H30" s="516"/>
      <c r="I30" s="516"/>
    </row>
    <row r="31" spans="1:9" x14ac:dyDescent="0.25">
      <c r="A31" s="521" t="s">
        <v>3802</v>
      </c>
      <c r="B31" s="806"/>
      <c r="C31" s="806"/>
      <c r="D31" s="516"/>
      <c r="E31" s="516"/>
      <c r="F31" s="516"/>
      <c r="G31" s="516"/>
      <c r="H31" s="516"/>
      <c r="I31" s="516"/>
    </row>
    <row r="32" spans="1:9" x14ac:dyDescent="0.25">
      <c r="A32" s="521" t="s">
        <v>3461</v>
      </c>
      <c r="B32" s="834"/>
      <c r="C32" s="835"/>
      <c r="D32" s="516"/>
      <c r="E32" s="516"/>
      <c r="F32" s="516"/>
      <c r="G32" s="516"/>
      <c r="H32" s="516"/>
      <c r="I32" s="516"/>
    </row>
    <row r="33" spans="1:9" x14ac:dyDescent="0.25">
      <c r="A33" s="521" t="s">
        <v>4402</v>
      </c>
      <c r="B33" s="834"/>
      <c r="C33" s="835"/>
      <c r="D33" s="516"/>
      <c r="E33" s="516"/>
      <c r="F33" s="516"/>
      <c r="G33" s="516"/>
      <c r="H33" s="516"/>
      <c r="I33" s="516"/>
    </row>
    <row r="34" spans="1:9" x14ac:dyDescent="0.25">
      <c r="A34" s="521" t="s">
        <v>4403</v>
      </c>
      <c r="B34" s="834"/>
      <c r="C34" s="835"/>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36" t="s">
        <v>4404</v>
      </c>
      <c r="B36" s="837"/>
      <c r="C36" s="838"/>
      <c r="D36" s="516"/>
      <c r="E36" s="516"/>
      <c r="F36" s="516"/>
      <c r="G36" s="516"/>
      <c r="H36" s="516"/>
      <c r="I36" s="516"/>
    </row>
    <row r="37" spans="1:9" ht="25.5" x14ac:dyDescent="0.25">
      <c r="A37" s="521" t="s">
        <v>4405</v>
      </c>
      <c r="B37" s="834"/>
      <c r="C37" s="835"/>
      <c r="D37" s="516"/>
      <c r="E37" s="516"/>
      <c r="F37" s="516"/>
      <c r="G37" s="516"/>
      <c r="H37" s="516"/>
      <c r="I37" s="516"/>
    </row>
    <row r="38" spans="1:9" ht="25.5" x14ac:dyDescent="0.25">
      <c r="A38" s="521" t="s">
        <v>4406</v>
      </c>
      <c r="B38" s="795"/>
      <c r="C38" s="796"/>
      <c r="D38" s="516"/>
      <c r="E38" s="516"/>
      <c r="F38" s="516"/>
      <c r="G38" s="516"/>
      <c r="H38" s="516"/>
      <c r="I38" s="516"/>
    </row>
    <row r="39" spans="1:9" x14ac:dyDescent="0.25">
      <c r="A39" s="832" t="s">
        <v>4407</v>
      </c>
      <c r="B39" s="833"/>
      <c r="C39" s="833"/>
      <c r="D39" s="516"/>
      <c r="E39" s="516"/>
      <c r="F39" s="516"/>
      <c r="G39" s="516"/>
      <c r="H39" s="516"/>
      <c r="I39" s="516"/>
    </row>
    <row r="40" spans="1:9" ht="38.25" x14ac:dyDescent="0.25">
      <c r="A40" s="521" t="s">
        <v>4408</v>
      </c>
      <c r="B40" s="795"/>
      <c r="C40" s="796"/>
      <c r="D40" s="516"/>
      <c r="E40" s="516"/>
      <c r="F40" s="516"/>
      <c r="G40" s="516"/>
      <c r="H40" s="516"/>
      <c r="I40" s="516"/>
    </row>
    <row r="41" spans="1:9" x14ac:dyDescent="0.25">
      <c r="A41" s="522" t="s">
        <v>1231</v>
      </c>
      <c r="B41" s="795"/>
      <c r="C41" s="796"/>
      <c r="D41" s="516"/>
      <c r="E41" s="516"/>
      <c r="F41" s="516"/>
      <c r="G41" s="516"/>
      <c r="H41" s="516"/>
      <c r="I41" s="516"/>
    </row>
    <row r="42" spans="1:9" x14ac:dyDescent="0.25">
      <c r="A42" s="522" t="s">
        <v>4403</v>
      </c>
      <c r="B42" s="795"/>
      <c r="C42" s="796"/>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795"/>
      <c r="C44" s="796"/>
      <c r="D44" s="516"/>
      <c r="E44" s="516"/>
      <c r="F44" s="516"/>
      <c r="G44" s="516"/>
      <c r="H44" s="516"/>
      <c r="I44" s="516"/>
    </row>
    <row r="45" spans="1:9" x14ac:dyDescent="0.25">
      <c r="A45" s="522" t="s">
        <v>1702</v>
      </c>
      <c r="B45" s="795"/>
      <c r="C45" s="796"/>
      <c r="D45" s="516"/>
      <c r="E45" s="516"/>
      <c r="F45" s="516"/>
      <c r="G45" s="516"/>
      <c r="H45" s="516"/>
      <c r="I45" s="516"/>
    </row>
    <row r="46" spans="1:9" x14ac:dyDescent="0.25">
      <c r="A46" s="522" t="s">
        <v>4409</v>
      </c>
      <c r="B46" s="795"/>
      <c r="C46" s="796"/>
      <c r="D46" s="516"/>
      <c r="E46" s="516"/>
      <c r="F46" s="516"/>
      <c r="G46" s="516"/>
      <c r="H46" s="516"/>
      <c r="I46" s="516"/>
    </row>
    <row r="47" spans="1:9" ht="101.25" customHeight="1" x14ac:dyDescent="0.25">
      <c r="A47" s="816" t="s">
        <v>4410</v>
      </c>
      <c r="B47" s="816"/>
      <c r="C47" s="816"/>
      <c r="D47" s="516"/>
      <c r="E47" s="516"/>
      <c r="F47" s="516"/>
      <c r="G47" s="516"/>
      <c r="H47" s="516"/>
      <c r="I47" s="516"/>
    </row>
    <row r="48" spans="1:9" x14ac:dyDescent="0.25">
      <c r="A48" s="516"/>
      <c r="B48" s="516"/>
      <c r="C48" s="516"/>
      <c r="D48" s="516"/>
      <c r="E48" s="516"/>
      <c r="F48" s="516"/>
      <c r="G48" s="516"/>
      <c r="H48" s="516"/>
      <c r="I48" s="516"/>
    </row>
    <row r="49" spans="1:9" x14ac:dyDescent="0.25">
      <c r="A49" s="829" t="s">
        <v>4411</v>
      </c>
      <c r="B49" s="830"/>
      <c r="C49" s="831"/>
      <c r="D49" s="516"/>
      <c r="E49" s="516"/>
      <c r="F49" s="516"/>
      <c r="G49" s="516"/>
      <c r="H49" s="516"/>
      <c r="I49" s="516"/>
    </row>
    <row r="50" spans="1:9" x14ac:dyDescent="0.25">
      <c r="A50" s="522" t="s">
        <v>4412</v>
      </c>
      <c r="B50" s="795"/>
      <c r="C50" s="796"/>
      <c r="D50" s="516"/>
      <c r="E50" s="516"/>
      <c r="F50" s="516"/>
      <c r="G50" s="516"/>
      <c r="H50" s="516"/>
      <c r="I50" s="516"/>
    </row>
    <row r="51" spans="1:9" x14ac:dyDescent="0.25">
      <c r="A51" s="522" t="s">
        <v>4413</v>
      </c>
      <c r="B51" s="795"/>
      <c r="C51" s="796"/>
      <c r="D51" s="516"/>
      <c r="E51" s="516"/>
      <c r="F51" s="516"/>
      <c r="G51" s="516"/>
      <c r="H51" s="516"/>
      <c r="I51" s="516"/>
    </row>
    <row r="52" spans="1:9" x14ac:dyDescent="0.25">
      <c r="A52" s="522" t="s">
        <v>4414</v>
      </c>
      <c r="B52" s="795"/>
      <c r="C52" s="796"/>
      <c r="D52" s="516"/>
      <c r="E52" s="516"/>
      <c r="F52" s="516"/>
      <c r="G52" s="516"/>
      <c r="H52" s="516"/>
      <c r="I52" s="516"/>
    </row>
    <row r="53" spans="1:9" x14ac:dyDescent="0.25">
      <c r="A53" s="522" t="s">
        <v>4415</v>
      </c>
      <c r="B53" s="795"/>
      <c r="C53" s="796"/>
      <c r="D53" s="516"/>
      <c r="E53" s="516"/>
      <c r="F53" s="516"/>
      <c r="G53" s="516"/>
      <c r="H53" s="516"/>
      <c r="I53" s="516"/>
    </row>
    <row r="54" spans="1:9" x14ac:dyDescent="0.25">
      <c r="A54" s="522" t="s">
        <v>4416</v>
      </c>
      <c r="B54" s="795"/>
      <c r="C54" s="796"/>
      <c r="D54" s="516"/>
      <c r="E54" s="516"/>
      <c r="F54" s="516"/>
      <c r="G54" s="516"/>
      <c r="H54" s="516"/>
      <c r="I54" s="516"/>
    </row>
    <row r="55" spans="1:9" x14ac:dyDescent="0.25">
      <c r="A55" s="522" t="s">
        <v>4417</v>
      </c>
      <c r="B55" s="795"/>
      <c r="C55" s="796"/>
      <c r="D55" s="516"/>
      <c r="E55" s="516"/>
      <c r="F55" s="516"/>
      <c r="G55" s="516"/>
      <c r="H55" s="516"/>
      <c r="I55" s="516"/>
    </row>
    <row r="56" spans="1:9" x14ac:dyDescent="0.25">
      <c r="A56" s="522" t="s">
        <v>4418</v>
      </c>
      <c r="B56" s="795"/>
      <c r="C56" s="796"/>
      <c r="D56" s="516"/>
      <c r="E56" s="516"/>
      <c r="F56" s="516"/>
      <c r="G56" s="516"/>
      <c r="H56" s="516"/>
      <c r="I56" s="516"/>
    </row>
    <row r="57" spans="1:9" x14ac:dyDescent="0.25">
      <c r="A57" s="516"/>
      <c r="B57" s="516"/>
      <c r="C57" s="516"/>
      <c r="D57" s="516"/>
      <c r="E57" s="516"/>
      <c r="F57" s="516"/>
      <c r="G57" s="516"/>
      <c r="H57" s="516"/>
      <c r="I57" s="516"/>
    </row>
    <row r="58" spans="1:9" x14ac:dyDescent="0.25">
      <c r="A58" s="829" t="s">
        <v>4419</v>
      </c>
      <c r="B58" s="830"/>
      <c r="C58" s="831"/>
      <c r="D58" s="516"/>
      <c r="E58" s="516"/>
      <c r="F58" s="516"/>
      <c r="G58" s="516"/>
      <c r="H58" s="516"/>
      <c r="I58" s="516"/>
    </row>
    <row r="59" spans="1:9" x14ac:dyDescent="0.25">
      <c r="A59" s="522" t="s">
        <v>4420</v>
      </c>
      <c r="B59" s="795"/>
      <c r="C59" s="796"/>
      <c r="D59" s="516"/>
      <c r="E59" s="516"/>
      <c r="F59" s="516"/>
      <c r="G59" s="516"/>
      <c r="H59" s="516"/>
      <c r="I59" s="516"/>
    </row>
    <row r="60" spans="1:9" x14ac:dyDescent="0.25">
      <c r="A60" s="522" t="s">
        <v>4421</v>
      </c>
      <c r="B60" s="795"/>
      <c r="C60" s="796"/>
      <c r="D60" s="516"/>
      <c r="E60" s="516"/>
      <c r="F60" s="516"/>
      <c r="G60" s="516"/>
      <c r="H60" s="516"/>
      <c r="I60" s="516"/>
    </row>
    <row r="61" spans="1:9" x14ac:dyDescent="0.25">
      <c r="A61" s="516"/>
      <c r="B61" s="516"/>
      <c r="C61" s="516"/>
      <c r="D61" s="516"/>
      <c r="E61" s="516"/>
      <c r="F61" s="516"/>
      <c r="G61" s="516"/>
      <c r="H61" s="516"/>
      <c r="I61" s="516"/>
    </row>
    <row r="62" spans="1:9" x14ac:dyDescent="0.25">
      <c r="A62" s="811" t="s">
        <v>4422</v>
      </c>
      <c r="B62" s="811"/>
      <c r="C62" s="811"/>
      <c r="D62" s="811"/>
      <c r="E62" s="811"/>
      <c r="F62" s="523"/>
      <c r="G62" s="516"/>
      <c r="H62" s="516"/>
      <c r="I62" s="516"/>
    </row>
    <row r="63" spans="1:9" x14ac:dyDescent="0.25">
      <c r="A63" s="822" t="s">
        <v>4423</v>
      </c>
      <c r="B63" s="823"/>
      <c r="C63" s="823"/>
      <c r="D63" s="823"/>
      <c r="E63" s="824"/>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25" t="s">
        <v>4439</v>
      </c>
      <c r="B73" s="826"/>
      <c r="C73" s="826"/>
      <c r="D73" s="826"/>
      <c r="E73" s="826"/>
      <c r="F73" s="827"/>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28" t="s">
        <v>4456</v>
      </c>
      <c r="B84" s="828"/>
      <c r="C84" s="828"/>
      <c r="D84" s="828"/>
      <c r="E84" s="828"/>
      <c r="F84" s="828"/>
      <c r="G84" s="828"/>
      <c r="H84" s="516"/>
      <c r="I84" s="516"/>
    </row>
    <row r="85" spans="1:9" ht="18" customHeight="1" x14ac:dyDescent="0.25">
      <c r="A85" s="781" t="s">
        <v>4457</v>
      </c>
      <c r="B85" s="803"/>
      <c r="C85" s="782"/>
      <c r="D85" s="522" t="s">
        <v>4388</v>
      </c>
      <c r="E85" s="518"/>
      <c r="F85" s="531" t="s">
        <v>4426</v>
      </c>
      <c r="G85" s="518"/>
      <c r="H85" s="532"/>
      <c r="I85" s="532"/>
    </row>
    <row r="86" spans="1:9" ht="38.25" x14ac:dyDescent="0.25">
      <c r="A86" s="777" t="s">
        <v>4458</v>
      </c>
      <c r="B86" s="820"/>
      <c r="C86" s="521" t="s">
        <v>4459</v>
      </c>
      <c r="D86" s="522" t="s">
        <v>4389</v>
      </c>
      <c r="E86" s="518"/>
      <c r="F86" s="532"/>
      <c r="G86" s="532"/>
      <c r="H86" s="532"/>
      <c r="I86" s="532"/>
    </row>
    <row r="87" spans="1:9" ht="38.25" x14ac:dyDescent="0.25">
      <c r="A87" s="778"/>
      <c r="B87" s="821"/>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792" t="s">
        <v>4463</v>
      </c>
      <c r="B89" s="792"/>
      <c r="C89" s="792"/>
      <c r="D89" s="522" t="s">
        <v>4395</v>
      </c>
      <c r="E89" s="518"/>
      <c r="F89" s="532"/>
      <c r="G89" s="532"/>
      <c r="H89" s="532"/>
      <c r="I89" s="532"/>
    </row>
    <row r="90" spans="1:9" ht="15" customHeight="1" x14ac:dyDescent="0.25">
      <c r="A90" s="792" t="s">
        <v>4464</v>
      </c>
      <c r="B90" s="792"/>
      <c r="C90" s="792"/>
      <c r="D90" s="522" t="s">
        <v>4397</v>
      </c>
      <c r="E90" s="518"/>
      <c r="F90" s="532"/>
      <c r="G90" s="532"/>
      <c r="H90" s="532"/>
      <c r="I90" s="532"/>
    </row>
    <row r="91" spans="1:9" ht="21" customHeight="1" x14ac:dyDescent="0.25">
      <c r="A91" s="793" t="s">
        <v>4465</v>
      </c>
      <c r="B91" s="793"/>
      <c r="C91" s="793"/>
      <c r="D91" s="534" t="s">
        <v>4399</v>
      </c>
      <c r="E91" s="535"/>
      <c r="F91" s="532"/>
      <c r="G91" s="532"/>
      <c r="H91" s="532"/>
      <c r="I91" s="532"/>
    </row>
    <row r="92" spans="1:9" ht="27.75" customHeight="1" x14ac:dyDescent="0.25">
      <c r="A92" s="792" t="s">
        <v>4466</v>
      </c>
      <c r="B92" s="792"/>
      <c r="C92" s="792"/>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15" t="s">
        <v>4467</v>
      </c>
      <c r="B94" s="815"/>
      <c r="C94" s="815"/>
      <c r="D94" s="538"/>
      <c r="E94" s="538"/>
      <c r="F94" s="516"/>
      <c r="G94" s="516"/>
      <c r="H94" s="516"/>
      <c r="I94" s="516"/>
    </row>
    <row r="95" spans="1:9" x14ac:dyDescent="0.25">
      <c r="A95" s="811" t="s">
        <v>4468</v>
      </c>
      <c r="B95" s="811"/>
      <c r="C95" s="811"/>
      <c r="D95" s="538"/>
      <c r="E95" s="538"/>
      <c r="F95" s="516"/>
      <c r="G95" s="516"/>
      <c r="H95" s="516"/>
      <c r="I95" s="516"/>
    </row>
    <row r="96" spans="1:9" ht="126.75" customHeight="1" x14ac:dyDescent="0.25">
      <c r="A96" s="816" t="s">
        <v>4469</v>
      </c>
      <c r="B96" s="816"/>
      <c r="C96" s="816"/>
      <c r="D96" s="539"/>
      <c r="E96" s="539"/>
      <c r="F96" s="516"/>
      <c r="G96" s="516"/>
      <c r="H96" s="516"/>
      <c r="I96" s="516"/>
    </row>
    <row r="97" spans="1:9" ht="17.25" customHeight="1" x14ac:dyDescent="0.25">
      <c r="A97" s="810" t="s">
        <v>4470</v>
      </c>
      <c r="B97" s="810"/>
      <c r="C97" s="810"/>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17" t="s">
        <v>4478</v>
      </c>
      <c r="B105" s="818"/>
      <c r="C105" s="819"/>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810" t="s">
        <v>4483</v>
      </c>
      <c r="B110" s="810"/>
      <c r="C110" s="810"/>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810" t="s">
        <v>4488</v>
      </c>
      <c r="B115" s="810"/>
      <c r="C115" s="810"/>
      <c r="D115" s="810"/>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811" t="s">
        <v>4516</v>
      </c>
      <c r="B129" s="811"/>
      <c r="C129" s="811"/>
      <c r="D129" s="811"/>
      <c r="E129" s="811"/>
      <c r="F129" s="811"/>
      <c r="G129" s="811"/>
      <c r="H129" s="516"/>
      <c r="I129" s="516"/>
    </row>
    <row r="130" spans="1:9" ht="15" customHeight="1" x14ac:dyDescent="0.25">
      <c r="A130" s="812" t="s">
        <v>4517</v>
      </c>
      <c r="B130" s="812"/>
      <c r="C130" s="812"/>
      <c r="D130" s="812" t="s">
        <v>4518</v>
      </c>
      <c r="E130" s="812"/>
      <c r="F130" s="812"/>
      <c r="G130" s="812"/>
      <c r="H130" s="516"/>
      <c r="I130" s="516"/>
    </row>
    <row r="131" spans="1:9" ht="15" customHeight="1" x14ac:dyDescent="0.25">
      <c r="A131" s="787" t="s">
        <v>4519</v>
      </c>
      <c r="B131" s="787"/>
      <c r="C131" s="787"/>
      <c r="D131" s="813" t="s">
        <v>4520</v>
      </c>
      <c r="E131" s="814"/>
      <c r="F131" s="813" t="s">
        <v>4521</v>
      </c>
      <c r="G131" s="814"/>
      <c r="H131" s="516"/>
      <c r="I131" s="516"/>
    </row>
    <row r="132" spans="1:9" ht="15" customHeight="1" x14ac:dyDescent="0.25">
      <c r="A132" s="792" t="s">
        <v>4522</v>
      </c>
      <c r="B132" s="792"/>
      <c r="C132" s="792"/>
      <c r="D132" s="522" t="s">
        <v>4388</v>
      </c>
      <c r="E132" s="518"/>
      <c r="F132" s="521" t="s">
        <v>4389</v>
      </c>
      <c r="G132" s="543"/>
      <c r="H132" s="516"/>
      <c r="I132" s="516"/>
    </row>
    <row r="133" spans="1:9" ht="30" customHeight="1" x14ac:dyDescent="0.25">
      <c r="A133" s="792" t="s">
        <v>4523</v>
      </c>
      <c r="B133" s="792" t="s">
        <v>4524</v>
      </c>
      <c r="C133" s="792"/>
      <c r="D133" s="522" t="s">
        <v>4525</v>
      </c>
      <c r="E133" s="518"/>
      <c r="F133" s="522" t="s">
        <v>4526</v>
      </c>
      <c r="G133" s="544"/>
      <c r="H133" s="516"/>
      <c r="I133" s="516"/>
    </row>
    <row r="134" spans="1:9" ht="29.25" customHeight="1" x14ac:dyDescent="0.25">
      <c r="A134" s="792"/>
      <c r="B134" s="792" t="s">
        <v>4527</v>
      </c>
      <c r="C134" s="792"/>
      <c r="D134" s="522" t="s">
        <v>4528</v>
      </c>
      <c r="E134" s="518"/>
      <c r="F134" s="522" t="s">
        <v>4529</v>
      </c>
      <c r="G134" s="518"/>
      <c r="H134" s="516"/>
      <c r="I134" s="516"/>
    </row>
    <row r="135" spans="1:9" ht="15" customHeight="1" x14ac:dyDescent="0.25">
      <c r="A135" s="792"/>
      <c r="B135" s="792" t="s">
        <v>4530</v>
      </c>
      <c r="C135" s="792"/>
      <c r="D135" s="522" t="s">
        <v>4531</v>
      </c>
      <c r="E135" s="518"/>
      <c r="F135" s="522" t="s">
        <v>4532</v>
      </c>
      <c r="G135" s="518"/>
      <c r="H135" s="516"/>
      <c r="I135" s="516"/>
    </row>
    <row r="136" spans="1:9" ht="24.75" customHeight="1" x14ac:dyDescent="0.25">
      <c r="A136" s="777" t="s">
        <v>4533</v>
      </c>
      <c r="B136" s="792" t="s">
        <v>4534</v>
      </c>
      <c r="C136" s="792"/>
      <c r="D136" s="522" t="s">
        <v>4535</v>
      </c>
      <c r="E136" s="518"/>
      <c r="F136" s="522" t="s">
        <v>4536</v>
      </c>
      <c r="G136" s="518"/>
      <c r="H136" s="516"/>
      <c r="I136" s="516"/>
    </row>
    <row r="137" spans="1:9" ht="35.25" customHeight="1" x14ac:dyDescent="0.25">
      <c r="A137" s="778"/>
      <c r="B137" s="792" t="s">
        <v>4537</v>
      </c>
      <c r="C137" s="792"/>
      <c r="D137" s="522" t="s">
        <v>4538</v>
      </c>
      <c r="E137" s="518"/>
      <c r="F137" s="522" t="s">
        <v>4539</v>
      </c>
      <c r="G137" s="518"/>
      <c r="H137" s="516"/>
      <c r="I137" s="516"/>
    </row>
    <row r="138" spans="1:9" ht="30.75" customHeight="1" x14ac:dyDescent="0.25">
      <c r="A138" s="778"/>
      <c r="B138" s="792" t="s">
        <v>4540</v>
      </c>
      <c r="C138" s="792"/>
      <c r="D138" s="522" t="s">
        <v>4541</v>
      </c>
      <c r="E138" s="518"/>
      <c r="F138" s="522" t="s">
        <v>4542</v>
      </c>
      <c r="G138" s="518"/>
      <c r="H138" s="516"/>
      <c r="I138" s="516"/>
    </row>
    <row r="139" spans="1:9" ht="15" customHeight="1" x14ac:dyDescent="0.25">
      <c r="A139" s="781" t="s">
        <v>4543</v>
      </c>
      <c r="B139" s="803"/>
      <c r="C139" s="782"/>
      <c r="D139" s="522" t="s">
        <v>4399</v>
      </c>
      <c r="E139" s="518"/>
      <c r="F139" s="522" t="s">
        <v>4433</v>
      </c>
      <c r="G139" s="518"/>
      <c r="H139" s="516"/>
      <c r="I139" s="516"/>
    </row>
    <row r="140" spans="1:9" ht="15" customHeight="1" x14ac:dyDescent="0.25">
      <c r="A140" s="792" t="s">
        <v>4544</v>
      </c>
      <c r="B140" s="792"/>
      <c r="C140" s="792"/>
      <c r="D140" s="522" t="s">
        <v>4435</v>
      </c>
      <c r="E140" s="518"/>
      <c r="F140" s="522" t="s">
        <v>4436</v>
      </c>
      <c r="G140" s="518"/>
      <c r="H140" s="516"/>
      <c r="I140" s="516"/>
    </row>
    <row r="141" spans="1:9" ht="15" customHeight="1" x14ac:dyDescent="0.25">
      <c r="A141" s="792" t="s">
        <v>4545</v>
      </c>
      <c r="B141" s="792"/>
      <c r="C141" s="792"/>
      <c r="D141" s="522" t="s">
        <v>4438</v>
      </c>
      <c r="E141" s="518"/>
      <c r="F141" s="522" t="s">
        <v>4440</v>
      </c>
      <c r="G141" s="518"/>
      <c r="H141" s="516"/>
      <c r="I141" s="516"/>
    </row>
    <row r="142" spans="1:9" ht="15" customHeight="1" x14ac:dyDescent="0.25">
      <c r="A142" s="792" t="s">
        <v>4546</v>
      </c>
      <c r="B142" s="792"/>
      <c r="C142" s="792"/>
      <c r="D142" s="780" t="s">
        <v>4442</v>
      </c>
      <c r="E142" s="809"/>
      <c r="F142" s="780" t="s">
        <v>4443</v>
      </c>
      <c r="G142" s="809"/>
      <c r="H142" s="516"/>
      <c r="I142" s="516"/>
    </row>
    <row r="143" spans="1:9" x14ac:dyDescent="0.25">
      <c r="A143" s="522" t="s">
        <v>4547</v>
      </c>
      <c r="B143" s="522" t="s">
        <v>4444</v>
      </c>
      <c r="C143" s="518"/>
      <c r="D143" s="780"/>
      <c r="E143" s="809"/>
      <c r="F143" s="780"/>
      <c r="G143" s="809"/>
      <c r="H143" s="516"/>
      <c r="I143" s="516"/>
    </row>
    <row r="144" spans="1:9" ht="15" customHeight="1" x14ac:dyDescent="0.25">
      <c r="A144" s="780" t="s">
        <v>4548</v>
      </c>
      <c r="B144" s="792" t="s">
        <v>4549</v>
      </c>
      <c r="C144" s="792"/>
      <c r="D144" s="522" t="s">
        <v>4550</v>
      </c>
      <c r="E144" s="544"/>
      <c r="F144" s="522" t="s">
        <v>4551</v>
      </c>
      <c r="G144" s="518"/>
      <c r="H144" s="516"/>
      <c r="I144" s="516"/>
    </row>
    <row r="145" spans="1:9" x14ac:dyDescent="0.25">
      <c r="A145" s="780"/>
      <c r="B145" s="780" t="s">
        <v>4552</v>
      </c>
      <c r="C145" s="780"/>
      <c r="D145" s="534" t="s">
        <v>4553</v>
      </c>
      <c r="E145" s="535"/>
      <c r="F145" s="534" t="s">
        <v>4554</v>
      </c>
      <c r="G145" s="518"/>
      <c r="H145" s="516"/>
      <c r="I145" s="516"/>
    </row>
    <row r="146" spans="1:9" ht="15" customHeight="1" x14ac:dyDescent="0.25">
      <c r="A146" s="792" t="s">
        <v>4555</v>
      </c>
      <c r="B146" s="792"/>
      <c r="C146" s="792"/>
      <c r="D146" s="522" t="s">
        <v>4448</v>
      </c>
      <c r="E146" s="518"/>
      <c r="F146" s="545" t="s">
        <v>4450</v>
      </c>
      <c r="G146" s="518"/>
      <c r="H146" s="516"/>
      <c r="I146" s="516"/>
    </row>
    <row r="147" spans="1:9" ht="15" customHeight="1" x14ac:dyDescent="0.25">
      <c r="A147" s="792" t="s">
        <v>4556</v>
      </c>
      <c r="B147" s="792"/>
      <c r="C147" s="792"/>
      <c r="D147" s="521" t="s">
        <v>4452</v>
      </c>
      <c r="E147" s="527"/>
      <c r="F147" s="521" t="s">
        <v>4453</v>
      </c>
      <c r="G147" s="527"/>
      <c r="H147" s="516"/>
      <c r="I147" s="516"/>
    </row>
    <row r="148" spans="1:9" ht="15" customHeight="1" x14ac:dyDescent="0.25">
      <c r="A148" s="781" t="s">
        <v>4557</v>
      </c>
      <c r="B148" s="803"/>
      <c r="C148" s="782"/>
      <c r="D148" s="521" t="s">
        <v>4455</v>
      </c>
      <c r="E148" s="527"/>
      <c r="F148" s="521" t="s">
        <v>4503</v>
      </c>
      <c r="G148" s="527"/>
      <c r="H148" s="516"/>
      <c r="I148" s="516"/>
    </row>
    <row r="149" spans="1:9" ht="38.25" customHeight="1" x14ac:dyDescent="0.25">
      <c r="A149" s="792" t="s">
        <v>4558</v>
      </c>
      <c r="B149" s="792"/>
      <c r="C149" s="792"/>
      <c r="D149" s="780" t="s">
        <v>4507</v>
      </c>
      <c r="E149" s="809"/>
      <c r="F149" s="804"/>
      <c r="G149" s="804"/>
      <c r="H149" s="516"/>
      <c r="I149" s="516"/>
    </row>
    <row r="150" spans="1:9" ht="89.25" customHeight="1" x14ac:dyDescent="0.25">
      <c r="A150" s="521" t="s">
        <v>4559</v>
      </c>
      <c r="B150" s="522" t="s">
        <v>4509</v>
      </c>
      <c r="C150" s="518"/>
      <c r="D150" s="780"/>
      <c r="E150" s="809"/>
      <c r="F150" s="805"/>
      <c r="G150" s="805"/>
      <c r="H150" s="516"/>
      <c r="I150" s="516"/>
    </row>
    <row r="151" spans="1:9" ht="48" customHeight="1" x14ac:dyDescent="0.25">
      <c r="A151" s="781" t="s">
        <v>4560</v>
      </c>
      <c r="B151" s="803"/>
      <c r="C151" s="782"/>
      <c r="D151" s="792" t="s">
        <v>4511</v>
      </c>
      <c r="E151" s="806"/>
      <c r="F151" s="807"/>
      <c r="G151" s="808"/>
      <c r="H151" s="516"/>
      <c r="I151" s="516"/>
    </row>
    <row r="152" spans="1:9" ht="89.25" customHeight="1" x14ac:dyDescent="0.25">
      <c r="A152" s="521" t="s">
        <v>4561</v>
      </c>
      <c r="B152" s="521" t="s">
        <v>4513</v>
      </c>
      <c r="C152" s="527"/>
      <c r="D152" s="792"/>
      <c r="E152" s="806"/>
      <c r="F152" s="807"/>
      <c r="G152" s="808"/>
      <c r="H152" s="516"/>
      <c r="I152" s="516"/>
    </row>
    <row r="153" spans="1:9" x14ac:dyDescent="0.25">
      <c r="A153" s="516"/>
      <c r="B153" s="516"/>
      <c r="C153" s="516"/>
      <c r="D153" s="516"/>
      <c r="E153" s="516"/>
      <c r="F153" s="516"/>
      <c r="G153" s="516"/>
      <c r="H153" s="516"/>
      <c r="I153" s="516"/>
    </row>
    <row r="154" spans="1:9" x14ac:dyDescent="0.25">
      <c r="A154" s="790" t="s">
        <v>4562</v>
      </c>
      <c r="B154" s="790"/>
      <c r="C154" s="790"/>
      <c r="D154" s="790" t="s">
        <v>4520</v>
      </c>
      <c r="E154" s="790"/>
      <c r="F154" s="790" t="s">
        <v>4521</v>
      </c>
      <c r="G154" s="790"/>
      <c r="H154" s="516"/>
      <c r="I154" s="516"/>
    </row>
    <row r="155" spans="1:9" x14ac:dyDescent="0.25">
      <c r="A155" s="780" t="s">
        <v>4563</v>
      </c>
      <c r="B155" s="780"/>
      <c r="C155" s="780"/>
      <c r="D155" s="522" t="s">
        <v>4564</v>
      </c>
      <c r="E155" s="518"/>
      <c r="F155" s="522" t="s">
        <v>4565</v>
      </c>
      <c r="G155" s="518"/>
      <c r="H155" s="516"/>
      <c r="I155" s="516"/>
    </row>
    <row r="156" spans="1:9" ht="39.75" customHeight="1" x14ac:dyDescent="0.25">
      <c r="A156" s="781" t="s">
        <v>4566</v>
      </c>
      <c r="B156" s="803"/>
      <c r="C156" s="782"/>
      <c r="D156" s="522" t="s">
        <v>4567</v>
      </c>
      <c r="E156" s="518"/>
      <c r="F156" s="522" t="s">
        <v>4568</v>
      </c>
      <c r="G156" s="518"/>
      <c r="H156" s="516"/>
      <c r="I156" s="516"/>
    </row>
    <row r="157" spans="1:9" ht="39" customHeight="1" x14ac:dyDescent="0.25">
      <c r="A157" s="781" t="s">
        <v>4569</v>
      </c>
      <c r="B157" s="803"/>
      <c r="C157" s="782"/>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792" t="s">
        <v>4576</v>
      </c>
      <c r="B160" s="792"/>
      <c r="C160" s="792"/>
      <c r="D160" s="792" t="s">
        <v>4577</v>
      </c>
      <c r="E160" s="800"/>
      <c r="F160" s="777" t="s">
        <v>4578</v>
      </c>
      <c r="G160" s="800"/>
      <c r="H160" s="516"/>
      <c r="I160" s="516"/>
    </row>
    <row r="161" spans="1:9" ht="89.25" customHeight="1" x14ac:dyDescent="0.25">
      <c r="A161" s="521" t="s">
        <v>4579</v>
      </c>
      <c r="B161" s="521" t="s">
        <v>4580</v>
      </c>
      <c r="C161" s="527"/>
      <c r="D161" s="792"/>
      <c r="E161" s="801"/>
      <c r="F161" s="779"/>
      <c r="G161" s="801"/>
      <c r="H161" s="516"/>
      <c r="I161" s="516"/>
    </row>
    <row r="162" spans="1:9" ht="34.5" customHeight="1" x14ac:dyDescent="0.25">
      <c r="A162" s="792" t="s">
        <v>4581</v>
      </c>
      <c r="B162" s="792"/>
      <c r="C162" s="792"/>
      <c r="D162" s="777" t="s">
        <v>4582</v>
      </c>
      <c r="E162" s="800"/>
      <c r="F162" s="777" t="s">
        <v>4583</v>
      </c>
      <c r="G162" s="800"/>
      <c r="H162" s="516"/>
      <c r="I162" s="516"/>
    </row>
    <row r="163" spans="1:9" ht="38.25" customHeight="1" x14ac:dyDescent="0.25">
      <c r="A163" s="521" t="s">
        <v>4584</v>
      </c>
      <c r="B163" s="521" t="s">
        <v>4585</v>
      </c>
      <c r="C163" s="527"/>
      <c r="D163" s="778"/>
      <c r="E163" s="802"/>
      <c r="F163" s="778"/>
      <c r="G163" s="802"/>
      <c r="H163" s="516"/>
      <c r="I163" s="516"/>
    </row>
    <row r="164" spans="1:9" ht="38.25" customHeight="1" x14ac:dyDescent="0.25">
      <c r="A164" s="521" t="s">
        <v>4586</v>
      </c>
      <c r="B164" s="521" t="s">
        <v>4587</v>
      </c>
      <c r="C164" s="527"/>
      <c r="D164" s="779"/>
      <c r="E164" s="801"/>
      <c r="F164" s="779"/>
      <c r="G164" s="801"/>
      <c r="H164" s="516"/>
      <c r="I164" s="516"/>
    </row>
    <row r="165" spans="1:9" x14ac:dyDescent="0.25">
      <c r="A165" s="516"/>
      <c r="B165" s="516"/>
      <c r="C165" s="516"/>
      <c r="D165" s="516"/>
      <c r="E165" s="516"/>
      <c r="F165" s="516"/>
      <c r="G165" s="516"/>
      <c r="H165" s="516"/>
      <c r="I165" s="516"/>
    </row>
    <row r="166" spans="1:9" x14ac:dyDescent="0.25">
      <c r="A166" s="783" t="s">
        <v>4588</v>
      </c>
      <c r="B166" s="791"/>
      <c r="C166" s="784"/>
      <c r="D166" s="781" t="s">
        <v>4589</v>
      </c>
      <c r="E166" s="782"/>
      <c r="F166" s="795"/>
      <c r="G166" s="796"/>
      <c r="H166" s="516"/>
      <c r="I166" s="516"/>
    </row>
    <row r="167" spans="1:9" x14ac:dyDescent="0.25">
      <c r="A167" s="516"/>
      <c r="B167" s="516"/>
      <c r="C167" s="516"/>
      <c r="D167" s="516"/>
      <c r="E167" s="516"/>
      <c r="F167" s="516"/>
      <c r="G167" s="516"/>
      <c r="H167" s="516"/>
      <c r="I167" s="516"/>
    </row>
    <row r="168" spans="1:9" x14ac:dyDescent="0.25">
      <c r="A168" s="788" t="s">
        <v>4590</v>
      </c>
      <c r="B168" s="797"/>
      <c r="C168" s="789"/>
      <c r="D168" s="798" t="s">
        <v>4520</v>
      </c>
      <c r="E168" s="799"/>
      <c r="F168" s="798" t="s">
        <v>4521</v>
      </c>
      <c r="G168" s="799"/>
      <c r="H168" s="516"/>
      <c r="I168" s="516"/>
    </row>
    <row r="169" spans="1:9" x14ac:dyDescent="0.25">
      <c r="A169" s="780" t="s">
        <v>4591</v>
      </c>
      <c r="B169" s="780"/>
      <c r="C169" s="780"/>
      <c r="D169" s="522" t="s">
        <v>4592</v>
      </c>
      <c r="E169" s="518"/>
      <c r="F169" s="522" t="s">
        <v>4593</v>
      </c>
      <c r="G169" s="518"/>
      <c r="H169" s="516"/>
      <c r="I169" s="516"/>
    </row>
    <row r="170" spans="1:9" x14ac:dyDescent="0.25">
      <c r="A170" s="783" t="s">
        <v>4594</v>
      </c>
      <c r="B170" s="791"/>
      <c r="C170" s="784"/>
      <c r="D170" s="522" t="s">
        <v>4595</v>
      </c>
      <c r="E170" s="518"/>
      <c r="F170" s="522" t="s">
        <v>4596</v>
      </c>
      <c r="G170" s="518"/>
      <c r="H170" s="516"/>
      <c r="I170" s="516"/>
    </row>
    <row r="171" spans="1:9" ht="26.25" customHeight="1" x14ac:dyDescent="0.25">
      <c r="A171" s="792" t="s">
        <v>4597</v>
      </c>
      <c r="B171" s="792"/>
      <c r="C171" s="792"/>
      <c r="D171" s="793" t="s">
        <v>4598</v>
      </c>
      <c r="E171" s="785"/>
      <c r="F171" s="793" t="s">
        <v>4599</v>
      </c>
      <c r="G171" s="785"/>
      <c r="H171" s="516"/>
      <c r="I171" s="516"/>
    </row>
    <row r="172" spans="1:9" ht="50.25" customHeight="1" x14ac:dyDescent="0.25">
      <c r="A172" s="521" t="s">
        <v>4572</v>
      </c>
      <c r="B172" s="522" t="s">
        <v>4600</v>
      </c>
      <c r="C172" s="518"/>
      <c r="D172" s="794"/>
      <c r="E172" s="786"/>
      <c r="F172" s="794"/>
      <c r="G172" s="786"/>
      <c r="H172" s="516"/>
      <c r="I172" s="516"/>
    </row>
    <row r="173" spans="1:9" ht="23.25" customHeight="1" x14ac:dyDescent="0.25">
      <c r="A173" s="777" t="s">
        <v>4601</v>
      </c>
      <c r="B173" s="781" t="s">
        <v>4602</v>
      </c>
      <c r="C173" s="782"/>
      <c r="D173" s="521" t="s">
        <v>4603</v>
      </c>
      <c r="E173" s="527"/>
      <c r="F173" s="521" t="s">
        <v>4604</v>
      </c>
      <c r="G173" s="527"/>
      <c r="H173" s="516"/>
      <c r="I173" s="516"/>
    </row>
    <row r="174" spans="1:9" ht="30" customHeight="1" x14ac:dyDescent="0.25">
      <c r="A174" s="779"/>
      <c r="B174" s="781" t="s">
        <v>4605</v>
      </c>
      <c r="C174" s="782"/>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787" t="s">
        <v>4611</v>
      </c>
      <c r="B178" s="787"/>
      <c r="C178" s="787"/>
      <c r="D178" s="788" t="s">
        <v>4520</v>
      </c>
      <c r="E178" s="789"/>
      <c r="F178" s="790" t="s">
        <v>4612</v>
      </c>
      <c r="G178" s="790"/>
      <c r="H178" s="516"/>
      <c r="I178" s="516"/>
    </row>
    <row r="179" spans="1:9" ht="26.25" customHeight="1" x14ac:dyDescent="0.25">
      <c r="A179" s="777" t="s">
        <v>4613</v>
      </c>
      <c r="B179" s="780" t="s">
        <v>4614</v>
      </c>
      <c r="C179" s="780"/>
      <c r="D179" s="522" t="s">
        <v>4615</v>
      </c>
      <c r="E179" s="518"/>
      <c r="F179" s="522" t="s">
        <v>4616</v>
      </c>
      <c r="G179" s="518"/>
      <c r="H179" s="516"/>
      <c r="I179" s="516"/>
    </row>
    <row r="180" spans="1:9" ht="30" customHeight="1" x14ac:dyDescent="0.25">
      <c r="A180" s="778"/>
      <c r="B180" s="781" t="s">
        <v>4617</v>
      </c>
      <c r="C180" s="782"/>
      <c r="D180" s="522" t="s">
        <v>4618</v>
      </c>
      <c r="E180" s="518"/>
      <c r="F180" s="522" t="s">
        <v>4619</v>
      </c>
      <c r="G180" s="518"/>
      <c r="H180" s="516"/>
      <c r="I180" s="516"/>
    </row>
    <row r="181" spans="1:9" ht="25.5" customHeight="1" x14ac:dyDescent="0.25">
      <c r="A181" s="779"/>
      <c r="B181" s="783" t="s">
        <v>4620</v>
      </c>
      <c r="C181" s="784"/>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588" t="s">
        <v>4376</v>
      </c>
      <c r="B1" s="588"/>
      <c r="C1" s="588"/>
      <c r="D1" s="588"/>
      <c r="E1" s="588"/>
    </row>
    <row r="3" spans="1:9" x14ac:dyDescent="0.25">
      <c r="A3" s="572" t="s">
        <v>4783</v>
      </c>
      <c r="B3" s="572"/>
      <c r="C3" s="572"/>
      <c r="D3" s="572"/>
      <c r="E3" s="572"/>
      <c r="F3" s="572"/>
      <c r="G3" s="572"/>
    </row>
    <row r="5" spans="1:9" x14ac:dyDescent="0.25">
      <c r="A5" s="556" t="s">
        <v>4520</v>
      </c>
      <c r="B5" s="556">
        <v>2020</v>
      </c>
      <c r="C5" s="556" t="s">
        <v>4784</v>
      </c>
      <c r="D5" s="556">
        <v>2019</v>
      </c>
    </row>
    <row r="7" spans="1:9" x14ac:dyDescent="0.25">
      <c r="A7" s="684" t="s">
        <v>4785</v>
      </c>
      <c r="B7" s="686"/>
    </row>
    <row r="8" spans="1:9" x14ac:dyDescent="0.25">
      <c r="A8" s="917"/>
      <c r="B8" s="918"/>
    </row>
    <row r="10" spans="1:9" x14ac:dyDescent="0.25">
      <c r="A10" s="681" t="s">
        <v>4786</v>
      </c>
      <c r="B10" s="681"/>
      <c r="C10" s="681"/>
      <c r="D10" s="681"/>
    </row>
    <row r="11" spans="1:9" x14ac:dyDescent="0.25">
      <c r="A11" s="687"/>
      <c r="B11" s="873"/>
      <c r="C11" s="873"/>
      <c r="D11" s="688"/>
    </row>
    <row r="13" spans="1:9" x14ac:dyDescent="0.25">
      <c r="A13" s="682" t="s">
        <v>4787</v>
      </c>
      <c r="B13" s="682"/>
      <c r="C13" s="682"/>
    </row>
    <row r="14" spans="1:9" ht="75" x14ac:dyDescent="0.25">
      <c r="A14" s="561" t="s">
        <v>4788</v>
      </c>
      <c r="B14" s="561" t="s">
        <v>4789</v>
      </c>
      <c r="C14" s="561" t="s">
        <v>4790</v>
      </c>
      <c r="D14" s="561" t="s">
        <v>4791</v>
      </c>
      <c r="E14" s="561" t="s">
        <v>4792</v>
      </c>
      <c r="F14" s="561" t="s">
        <v>4793</v>
      </c>
      <c r="G14" s="735" t="s">
        <v>4794</v>
      </c>
      <c r="H14" s="736"/>
      <c r="I14" s="737"/>
    </row>
    <row r="15" spans="1:9" ht="42" customHeight="1" x14ac:dyDescent="0.25">
      <c r="A15" s="558"/>
      <c r="B15" s="558"/>
      <c r="C15" s="558"/>
      <c r="D15" s="558"/>
      <c r="E15" s="560"/>
      <c r="F15" s="558"/>
      <c r="G15" s="871"/>
      <c r="H15" s="903"/>
      <c r="I15" s="872"/>
    </row>
    <row r="16" spans="1:9" ht="36" customHeight="1" x14ac:dyDescent="0.25">
      <c r="F16" s="555"/>
      <c r="G16" s="895"/>
      <c r="H16" s="895"/>
      <c r="I16" s="895"/>
    </row>
    <row r="18" spans="1:9" ht="15" customHeight="1" x14ac:dyDescent="0.25">
      <c r="A18" s="587" t="s">
        <v>4795</v>
      </c>
      <c r="B18" s="587"/>
      <c r="C18" s="587"/>
      <c r="D18" s="587"/>
      <c r="E18" s="587"/>
      <c r="F18" s="587"/>
      <c r="G18" s="587"/>
      <c r="H18" s="587"/>
      <c r="I18" s="587"/>
    </row>
    <row r="20" spans="1:9" x14ac:dyDescent="0.25">
      <c r="A20" s="892" t="s">
        <v>4796</v>
      </c>
      <c r="B20" s="893"/>
      <c r="C20" s="893"/>
      <c r="D20" s="893"/>
      <c r="E20" s="893"/>
      <c r="F20" s="893"/>
      <c r="G20" s="893"/>
      <c r="H20" s="893"/>
      <c r="I20" s="894"/>
    </row>
    <row r="21" spans="1:9" ht="15" customHeight="1" x14ac:dyDescent="0.25">
      <c r="A21" s="735" t="s">
        <v>4387</v>
      </c>
      <c r="B21" s="736"/>
      <c r="C21" s="737"/>
      <c r="D21" s="561">
        <v>1</v>
      </c>
      <c r="E21" s="871"/>
      <c r="F21" s="903"/>
      <c r="G21" s="903"/>
      <c r="H21" s="903"/>
      <c r="I21" s="872"/>
    </row>
    <row r="22" spans="1:9" ht="15" customHeight="1" x14ac:dyDescent="0.25">
      <c r="A22" s="870" t="s">
        <v>1982</v>
      </c>
      <c r="B22" s="870"/>
      <c r="C22" s="870"/>
      <c r="D22" s="561">
        <v>2</v>
      </c>
      <c r="E22" s="740"/>
      <c r="F22" s="740"/>
      <c r="G22" s="740"/>
      <c r="H22" s="740"/>
      <c r="I22" s="740"/>
    </row>
    <row r="23" spans="1:9" ht="15" customHeight="1" x14ac:dyDescent="0.25">
      <c r="A23" s="735" t="s">
        <v>4390</v>
      </c>
      <c r="B23" s="736"/>
      <c r="C23" s="737"/>
      <c r="D23" s="561">
        <v>3</v>
      </c>
      <c r="E23" s="871"/>
      <c r="F23" s="903"/>
      <c r="G23" s="903"/>
      <c r="H23" s="903"/>
      <c r="I23" s="872"/>
    </row>
    <row r="24" spans="1:9" ht="15" customHeight="1" x14ac:dyDescent="0.25">
      <c r="A24" s="735" t="s">
        <v>4392</v>
      </c>
      <c r="B24" s="736"/>
      <c r="C24" s="737"/>
      <c r="D24" s="561">
        <v>4</v>
      </c>
      <c r="E24" s="871"/>
      <c r="F24" s="903"/>
      <c r="G24" s="903"/>
      <c r="H24" s="903"/>
      <c r="I24" s="872"/>
    </row>
    <row r="25" spans="1:9" ht="15" customHeight="1" x14ac:dyDescent="0.25">
      <c r="A25" s="735" t="s">
        <v>4394</v>
      </c>
      <c r="B25" s="736"/>
      <c r="C25" s="737"/>
      <c r="D25" s="561">
        <v>5</v>
      </c>
      <c r="E25" s="871"/>
      <c r="F25" s="903"/>
      <c r="G25" s="903"/>
      <c r="H25" s="903"/>
      <c r="I25" s="872"/>
    </row>
    <row r="26" spans="1:9" ht="15" customHeight="1" x14ac:dyDescent="0.25">
      <c r="A26" s="735" t="s">
        <v>4396</v>
      </c>
      <c r="B26" s="736"/>
      <c r="C26" s="737"/>
      <c r="D26" s="561">
        <v>6</v>
      </c>
      <c r="E26" s="871"/>
      <c r="F26" s="903"/>
      <c r="G26" s="903"/>
      <c r="H26" s="903"/>
      <c r="I26" s="872"/>
    </row>
    <row r="27" spans="1:9" ht="15" customHeight="1" x14ac:dyDescent="0.25">
      <c r="A27" s="735" t="s">
        <v>4398</v>
      </c>
      <c r="B27" s="736"/>
      <c r="C27" s="737"/>
      <c r="D27" s="561">
        <v>7</v>
      </c>
      <c r="E27" s="561" t="s">
        <v>4797</v>
      </c>
      <c r="F27" s="558"/>
      <c r="G27" s="561" t="s">
        <v>4798</v>
      </c>
      <c r="H27" s="871"/>
      <c r="I27" s="872"/>
    </row>
    <row r="28" spans="1:9" ht="15" customHeight="1" x14ac:dyDescent="0.25">
      <c r="A28" s="735" t="s">
        <v>4799</v>
      </c>
      <c r="B28" s="736"/>
      <c r="C28" s="737"/>
      <c r="D28" s="561">
        <v>8</v>
      </c>
      <c r="E28" s="871"/>
      <c r="F28" s="903"/>
      <c r="G28" s="903"/>
      <c r="H28" s="903"/>
      <c r="I28" s="872"/>
    </row>
    <row r="30" spans="1:9" x14ac:dyDescent="0.25">
      <c r="A30" s="853" t="s">
        <v>4800</v>
      </c>
      <c r="B30" s="853"/>
      <c r="C30" s="853"/>
      <c r="D30" s="853"/>
      <c r="E30" s="853"/>
      <c r="F30" s="853"/>
      <c r="G30" s="853"/>
      <c r="H30" s="853"/>
      <c r="I30" s="853"/>
    </row>
    <row r="31" spans="1:9" ht="15" customHeight="1" x14ac:dyDescent="0.25">
      <c r="A31" s="870" t="s">
        <v>4801</v>
      </c>
      <c r="B31" s="870"/>
      <c r="C31" s="681" t="s">
        <v>4802</v>
      </c>
      <c r="D31" s="681"/>
      <c r="E31" s="681"/>
      <c r="F31" s="681"/>
      <c r="G31" s="681"/>
      <c r="H31" s="681"/>
      <c r="I31" s="681"/>
    </row>
    <row r="32" spans="1:9" x14ac:dyDescent="0.25">
      <c r="A32" s="687"/>
      <c r="B32" s="688"/>
      <c r="C32" s="895"/>
      <c r="D32" s="895"/>
      <c r="E32" s="895"/>
      <c r="F32" s="895"/>
      <c r="G32" s="895"/>
      <c r="H32" s="895"/>
      <c r="I32" s="895"/>
    </row>
    <row r="34" spans="1:9" x14ac:dyDescent="0.25">
      <c r="A34" s="853" t="s">
        <v>4803</v>
      </c>
      <c r="B34" s="853"/>
      <c r="C34" s="853"/>
      <c r="D34" s="853"/>
      <c r="E34" s="853"/>
      <c r="F34" s="853"/>
      <c r="G34" s="853"/>
      <c r="H34" s="853"/>
      <c r="I34" s="853"/>
    </row>
    <row r="35" spans="1:9" x14ac:dyDescent="0.25">
      <c r="A35" s="684" t="s">
        <v>4424</v>
      </c>
      <c r="B35" s="685"/>
      <c r="C35" s="686"/>
      <c r="D35" s="557">
        <v>1</v>
      </c>
      <c r="E35" s="563"/>
      <c r="F35" s="563"/>
      <c r="G35" s="895"/>
      <c r="H35" s="895"/>
      <c r="I35" s="895"/>
    </row>
    <row r="36" spans="1:9" ht="15" customHeight="1" x14ac:dyDescent="0.25">
      <c r="A36" s="870" t="s">
        <v>4804</v>
      </c>
      <c r="B36" s="870"/>
      <c r="C36" s="870"/>
      <c r="D36" s="557">
        <v>2</v>
      </c>
      <c r="E36" s="687"/>
      <c r="F36" s="688"/>
      <c r="G36" s="919" t="s">
        <v>4426</v>
      </c>
      <c r="H36" s="687"/>
      <c r="I36" s="688"/>
    </row>
    <row r="37" spans="1:9" ht="15" customHeight="1" x14ac:dyDescent="0.25">
      <c r="A37" s="870" t="s">
        <v>4805</v>
      </c>
      <c r="B37" s="870"/>
      <c r="C37" s="870"/>
      <c r="D37" s="561">
        <v>3</v>
      </c>
      <c r="E37" s="871"/>
      <c r="F37" s="872"/>
      <c r="G37" s="561" t="s">
        <v>4426</v>
      </c>
      <c r="H37" s="871"/>
      <c r="I37" s="872"/>
    </row>
    <row r="38" spans="1:9" x14ac:dyDescent="0.25">
      <c r="A38" s="681" t="s">
        <v>4427</v>
      </c>
      <c r="B38" s="681"/>
      <c r="C38" s="681"/>
      <c r="D38" s="557">
        <v>4</v>
      </c>
      <c r="E38" s="895"/>
      <c r="F38" s="895"/>
      <c r="G38" s="557" t="s">
        <v>4426</v>
      </c>
      <c r="H38" s="687"/>
      <c r="I38" s="688"/>
    </row>
    <row r="39" spans="1:9" x14ac:dyDescent="0.25">
      <c r="A39" s="684" t="s">
        <v>4428</v>
      </c>
      <c r="B39" s="685"/>
      <c r="C39" s="686"/>
      <c r="D39" s="557">
        <v>5</v>
      </c>
      <c r="E39" s="687"/>
      <c r="F39" s="688"/>
      <c r="G39" s="557" t="s">
        <v>4426</v>
      </c>
      <c r="H39" s="687"/>
      <c r="I39" s="688"/>
    </row>
    <row r="40" spans="1:9" x14ac:dyDescent="0.25">
      <c r="A40" s="684" t="s">
        <v>4806</v>
      </c>
      <c r="B40" s="685"/>
      <c r="C40" s="686"/>
      <c r="D40" s="557">
        <v>6</v>
      </c>
      <c r="E40" s="687"/>
      <c r="F40" s="873"/>
      <c r="G40" s="873"/>
      <c r="H40" s="873"/>
      <c r="I40" s="688"/>
    </row>
    <row r="41" spans="1:9" ht="15" customHeight="1" x14ac:dyDescent="0.25">
      <c r="A41" s="735" t="s">
        <v>4807</v>
      </c>
      <c r="B41" s="736"/>
      <c r="C41" s="737"/>
      <c r="D41" s="561">
        <v>7</v>
      </c>
      <c r="E41" s="871"/>
      <c r="F41" s="903"/>
      <c r="G41" s="903"/>
      <c r="H41" s="903"/>
      <c r="I41" s="872"/>
    </row>
    <row r="43" spans="1:9" ht="15" customHeight="1" x14ac:dyDescent="0.25">
      <c r="A43" s="735" t="s">
        <v>4808</v>
      </c>
      <c r="B43" s="736"/>
      <c r="C43" s="736"/>
      <c r="D43" s="736"/>
      <c r="E43" s="737"/>
    </row>
    <row r="44" spans="1:9" x14ac:dyDescent="0.25">
      <c r="A44" s="871"/>
      <c r="B44" s="903"/>
      <c r="C44" s="903"/>
      <c r="D44" s="903"/>
      <c r="E44" s="872"/>
    </row>
    <row r="46" spans="1:9" ht="15" customHeight="1" x14ac:dyDescent="0.25">
      <c r="A46" s="870" t="s">
        <v>4809</v>
      </c>
      <c r="B46" s="870"/>
      <c r="C46" s="681" t="s">
        <v>1701</v>
      </c>
      <c r="D46" s="681"/>
      <c r="E46" s="684" t="s">
        <v>1702</v>
      </c>
      <c r="F46" s="686"/>
    </row>
    <row r="47" spans="1:9" x14ac:dyDescent="0.25">
      <c r="A47" s="871"/>
      <c r="B47" s="872"/>
      <c r="C47" s="687"/>
      <c r="D47" s="688"/>
      <c r="E47" s="687"/>
      <c r="F47" s="688"/>
    </row>
    <row r="48" spans="1:9" x14ac:dyDescent="0.25">
      <c r="C48" s="684" t="s">
        <v>1230</v>
      </c>
      <c r="D48" s="685"/>
      <c r="E48" s="685"/>
      <c r="F48" s="686"/>
    </row>
    <row r="49" spans="1:9" x14ac:dyDescent="0.25">
      <c r="C49" s="854"/>
      <c r="D49" s="855"/>
      <c r="E49" s="855"/>
      <c r="F49" s="856"/>
    </row>
    <row r="50" spans="1:9" x14ac:dyDescent="0.25">
      <c r="C50" s="860"/>
      <c r="D50" s="861"/>
      <c r="E50" s="861"/>
      <c r="F50" s="862"/>
    </row>
    <row r="52" spans="1:9" ht="15" customHeight="1" x14ac:dyDescent="0.25">
      <c r="A52" s="587" t="s">
        <v>4810</v>
      </c>
      <c r="B52" s="587"/>
      <c r="C52" s="587"/>
      <c r="D52" s="587"/>
      <c r="E52" s="587"/>
      <c r="F52" s="587"/>
      <c r="G52" s="587"/>
      <c r="H52" s="587"/>
      <c r="I52" s="587"/>
    </row>
    <row r="54" spans="1:9" x14ac:dyDescent="0.25">
      <c r="A54" s="853" t="s">
        <v>4811</v>
      </c>
      <c r="B54" s="853"/>
      <c r="C54" s="853"/>
      <c r="D54" s="853"/>
      <c r="E54" s="853"/>
      <c r="F54" s="853"/>
      <c r="G54" s="853"/>
      <c r="H54" s="853"/>
      <c r="I54" s="853"/>
    </row>
    <row r="55" spans="1:9" x14ac:dyDescent="0.25">
      <c r="A55" s="684" t="s">
        <v>4812</v>
      </c>
      <c r="B55" s="685"/>
      <c r="C55" s="686"/>
      <c r="D55" s="557">
        <v>8</v>
      </c>
      <c r="E55" s="687"/>
      <c r="F55" s="873"/>
      <c r="G55" s="873"/>
      <c r="H55" s="873"/>
      <c r="I55" s="688"/>
    </row>
    <row r="56" spans="1:9" ht="15" customHeight="1" x14ac:dyDescent="0.25">
      <c r="A56" s="870" t="s">
        <v>4813</v>
      </c>
      <c r="B56" s="870"/>
      <c r="C56" s="870"/>
      <c r="D56" s="557">
        <v>9</v>
      </c>
      <c r="E56" s="687"/>
      <c r="F56" s="873"/>
      <c r="G56" s="873"/>
      <c r="H56" s="873"/>
      <c r="I56" s="688"/>
    </row>
    <row r="57" spans="1:9" ht="15" customHeight="1" x14ac:dyDescent="0.25">
      <c r="A57" s="870" t="s">
        <v>4814</v>
      </c>
      <c r="B57" s="870"/>
      <c r="C57" s="870"/>
      <c r="D57" s="557">
        <v>10</v>
      </c>
      <c r="E57" s="687"/>
      <c r="F57" s="688"/>
      <c r="G57" s="919" t="s">
        <v>4426</v>
      </c>
      <c r="H57" s="687"/>
      <c r="I57" s="688"/>
    </row>
    <row r="58" spans="1:9" ht="42.75" customHeight="1" x14ac:dyDescent="0.25">
      <c r="A58" s="735" t="s">
        <v>4815</v>
      </c>
      <c r="B58" s="736"/>
      <c r="C58" s="737"/>
      <c r="D58" s="557">
        <v>11</v>
      </c>
      <c r="E58" s="871"/>
      <c r="F58" s="903"/>
      <c r="G58" s="903"/>
      <c r="H58" s="903"/>
      <c r="I58" s="872"/>
    </row>
    <row r="59" spans="1:9" ht="39.75" customHeight="1" x14ac:dyDescent="0.25">
      <c r="A59" s="735" t="s">
        <v>4816</v>
      </c>
      <c r="B59" s="736"/>
      <c r="C59" s="737"/>
      <c r="D59" s="561">
        <v>12</v>
      </c>
      <c r="E59" s="558"/>
      <c r="F59" s="558"/>
      <c r="G59" s="871"/>
      <c r="H59" s="903"/>
      <c r="I59" s="872"/>
    </row>
    <row r="60" spans="1:9" ht="36.75" customHeight="1" x14ac:dyDescent="0.25">
      <c r="A60" s="735" t="s">
        <v>4817</v>
      </c>
      <c r="B60" s="736"/>
      <c r="C60" s="737"/>
      <c r="D60" s="561">
        <v>13</v>
      </c>
      <c r="E60" s="871"/>
      <c r="F60" s="903"/>
      <c r="G60" s="903"/>
      <c r="H60" s="903"/>
      <c r="I60" s="872"/>
    </row>
    <row r="62" spans="1:9" ht="15" customHeight="1" x14ac:dyDescent="0.25">
      <c r="A62" s="867" t="s">
        <v>4818</v>
      </c>
      <c r="B62" s="868"/>
      <c r="C62" s="868"/>
      <c r="D62" s="868"/>
      <c r="E62" s="868"/>
      <c r="F62" s="868"/>
      <c r="G62" s="868"/>
      <c r="H62" s="868"/>
      <c r="I62" s="869"/>
    </row>
    <row r="64" spans="1:9" ht="15" customHeight="1" x14ac:dyDescent="0.25">
      <c r="A64" s="587" t="s">
        <v>4819</v>
      </c>
      <c r="B64" s="587"/>
      <c r="C64" s="587"/>
      <c r="D64" s="587"/>
      <c r="E64" s="587"/>
      <c r="F64" s="587"/>
      <c r="G64" s="587"/>
      <c r="H64" s="587"/>
      <c r="I64" s="587"/>
    </row>
    <row r="66" spans="1:9" x14ac:dyDescent="0.25">
      <c r="A66" s="867" t="s">
        <v>4470</v>
      </c>
      <c r="B66" s="868"/>
      <c r="C66" s="868"/>
      <c r="D66" s="868"/>
      <c r="E66" s="868"/>
      <c r="F66" s="868"/>
      <c r="G66" s="868"/>
      <c r="H66" s="868"/>
      <c r="I66" s="869"/>
    </row>
    <row r="67" spans="1:9" x14ac:dyDescent="0.25">
      <c r="A67" s="920" t="s">
        <v>4820</v>
      </c>
      <c r="B67" s="921"/>
      <c r="C67" s="922"/>
      <c r="D67" s="79">
        <v>1</v>
      </c>
      <c r="E67" s="687"/>
      <c r="F67" s="873"/>
      <c r="G67" s="873"/>
      <c r="H67" s="873"/>
      <c r="I67" s="688"/>
    </row>
    <row r="68" spans="1:9" x14ac:dyDescent="0.25">
      <c r="A68" s="684" t="s">
        <v>4472</v>
      </c>
      <c r="B68" s="685"/>
      <c r="C68" s="686"/>
      <c r="D68" s="557">
        <v>2</v>
      </c>
      <c r="E68" s="687"/>
      <c r="F68" s="873"/>
      <c r="G68" s="873"/>
      <c r="H68" s="873"/>
      <c r="I68" s="688"/>
    </row>
    <row r="69" spans="1:9" ht="15" customHeight="1" x14ac:dyDescent="0.25">
      <c r="A69" s="735" t="s">
        <v>4473</v>
      </c>
      <c r="B69" s="736"/>
      <c r="C69" s="737"/>
      <c r="D69" s="561">
        <v>3</v>
      </c>
      <c r="E69" s="871"/>
      <c r="F69" s="903"/>
      <c r="G69" s="903"/>
      <c r="H69" s="903"/>
      <c r="I69" s="872"/>
    </row>
    <row r="70" spans="1:9" ht="15" customHeight="1" x14ac:dyDescent="0.25">
      <c r="A70" s="735" t="s">
        <v>4474</v>
      </c>
      <c r="B70" s="736"/>
      <c r="C70" s="737"/>
      <c r="D70" s="561">
        <v>4</v>
      </c>
      <c r="E70" s="871"/>
      <c r="F70" s="903"/>
      <c r="G70" s="903"/>
      <c r="H70" s="903"/>
      <c r="I70" s="872"/>
    </row>
    <row r="71" spans="1:9" ht="15" customHeight="1" x14ac:dyDescent="0.25">
      <c r="A71" s="735" t="s">
        <v>4475</v>
      </c>
      <c r="B71" s="736"/>
      <c r="C71" s="737"/>
      <c r="D71" s="561">
        <v>5</v>
      </c>
      <c r="E71" s="871"/>
      <c r="F71" s="903"/>
      <c r="G71" s="903"/>
      <c r="H71" s="903"/>
      <c r="I71" s="872"/>
    </row>
    <row r="72" spans="1:9" ht="15" customHeight="1" x14ac:dyDescent="0.25">
      <c r="A72" s="735" t="s">
        <v>4476</v>
      </c>
      <c r="B72" s="736"/>
      <c r="C72" s="737"/>
      <c r="D72" s="561">
        <v>6</v>
      </c>
      <c r="E72" s="871"/>
      <c r="F72" s="903"/>
      <c r="G72" s="903"/>
      <c r="H72" s="903"/>
      <c r="I72" s="872"/>
    </row>
    <row r="73" spans="1:9" ht="15" customHeight="1" x14ac:dyDescent="0.25">
      <c r="A73" s="735" t="s">
        <v>4821</v>
      </c>
      <c r="B73" s="736"/>
      <c r="C73" s="737"/>
      <c r="D73" s="561">
        <v>7</v>
      </c>
      <c r="E73" s="871"/>
      <c r="F73" s="903"/>
      <c r="G73" s="903"/>
      <c r="H73" s="903"/>
      <c r="I73" s="872"/>
    </row>
    <row r="74" spans="1:9" ht="15" customHeight="1" x14ac:dyDescent="0.25">
      <c r="A74" s="735" t="s">
        <v>4822</v>
      </c>
      <c r="B74" s="736"/>
      <c r="C74" s="737"/>
      <c r="D74" s="561">
        <v>8</v>
      </c>
      <c r="E74" s="871"/>
      <c r="F74" s="903"/>
      <c r="G74" s="903"/>
      <c r="H74" s="903"/>
      <c r="I74" s="872"/>
    </row>
    <row r="75" spans="1:9" ht="15" customHeight="1" x14ac:dyDescent="0.25">
      <c r="A75" s="732" t="s">
        <v>4823</v>
      </c>
      <c r="B75" s="735" t="s">
        <v>4824</v>
      </c>
      <c r="C75" s="737"/>
      <c r="D75" s="561">
        <v>9</v>
      </c>
      <c r="E75" s="871"/>
      <c r="F75" s="903"/>
      <c r="G75" s="903"/>
      <c r="H75" s="903"/>
      <c r="I75" s="872"/>
    </row>
    <row r="76" spans="1:9" ht="15" customHeight="1" x14ac:dyDescent="0.25">
      <c r="A76" s="733"/>
      <c r="B76" s="735" t="s">
        <v>4825</v>
      </c>
      <c r="C76" s="737"/>
      <c r="D76" s="561">
        <v>10</v>
      </c>
      <c r="E76" s="871"/>
      <c r="F76" s="903"/>
      <c r="G76" s="903"/>
      <c r="H76" s="903"/>
      <c r="I76" s="872"/>
    </row>
    <row r="77" spans="1:9" ht="15" customHeight="1" x14ac:dyDescent="0.25">
      <c r="A77" s="733"/>
      <c r="B77" s="735" t="s">
        <v>4826</v>
      </c>
      <c r="C77" s="737"/>
      <c r="D77" s="561">
        <v>11</v>
      </c>
      <c r="E77" s="871"/>
      <c r="F77" s="903"/>
      <c r="G77" s="903"/>
      <c r="H77" s="903"/>
      <c r="I77" s="872"/>
    </row>
    <row r="78" spans="1:9" x14ac:dyDescent="0.25">
      <c r="A78" s="734"/>
      <c r="B78" s="684" t="s">
        <v>4827</v>
      </c>
      <c r="C78" s="686"/>
      <c r="D78" s="557">
        <v>12</v>
      </c>
      <c r="E78" s="687"/>
      <c r="F78" s="873"/>
      <c r="G78" s="873"/>
      <c r="H78" s="873"/>
      <c r="I78" s="688"/>
    </row>
    <row r="79" spans="1:9" ht="15" customHeight="1" x14ac:dyDescent="0.25">
      <c r="A79" s="732" t="s">
        <v>4828</v>
      </c>
      <c r="B79" s="735" t="s">
        <v>4829</v>
      </c>
      <c r="C79" s="737"/>
      <c r="D79" s="561">
        <v>13</v>
      </c>
      <c r="E79" s="871"/>
      <c r="F79" s="903"/>
      <c r="G79" s="903"/>
      <c r="H79" s="903"/>
      <c r="I79" s="872"/>
    </row>
    <row r="80" spans="1:9" ht="15" customHeight="1" x14ac:dyDescent="0.25">
      <c r="A80" s="733"/>
      <c r="B80" s="735" t="s">
        <v>4830</v>
      </c>
      <c r="C80" s="737"/>
      <c r="D80" s="561">
        <v>14</v>
      </c>
      <c r="E80" s="871"/>
      <c r="F80" s="903"/>
      <c r="G80" s="903"/>
      <c r="H80" s="903"/>
      <c r="I80" s="872"/>
    </row>
    <row r="81" spans="1:9" x14ac:dyDescent="0.25">
      <c r="A81" s="733"/>
      <c r="B81" s="735" t="s">
        <v>4831</v>
      </c>
      <c r="C81" s="737"/>
      <c r="D81" s="561">
        <v>15</v>
      </c>
      <c r="E81" s="871"/>
      <c r="F81" s="903"/>
      <c r="G81" s="903"/>
      <c r="H81" s="903"/>
      <c r="I81" s="872"/>
    </row>
    <row r="82" spans="1:9" ht="15" customHeight="1" x14ac:dyDescent="0.25">
      <c r="A82" s="734"/>
      <c r="B82" s="735" t="s">
        <v>4832</v>
      </c>
      <c r="C82" s="737"/>
      <c r="D82" s="561">
        <v>16</v>
      </c>
      <c r="E82" s="871"/>
      <c r="F82" s="903"/>
      <c r="G82" s="903"/>
      <c r="H82" s="903"/>
      <c r="I82" s="872"/>
    </row>
    <row r="83" spans="1:9" ht="15" customHeight="1" x14ac:dyDescent="0.25">
      <c r="A83" s="732" t="s">
        <v>4488</v>
      </c>
      <c r="B83" s="735" t="s">
        <v>4833</v>
      </c>
      <c r="C83" s="737"/>
      <c r="D83" s="561">
        <v>17</v>
      </c>
      <c r="E83" s="871"/>
      <c r="F83" s="903"/>
      <c r="G83" s="903"/>
      <c r="H83" s="903"/>
      <c r="I83" s="872"/>
    </row>
    <row r="84" spans="1:9" ht="45" x14ac:dyDescent="0.25">
      <c r="A84" s="733"/>
      <c r="B84" s="732" t="s">
        <v>4834</v>
      </c>
      <c r="C84" s="561" t="s">
        <v>4835</v>
      </c>
      <c r="D84" s="561">
        <v>18</v>
      </c>
      <c r="E84" s="871"/>
      <c r="F84" s="903"/>
      <c r="G84" s="903"/>
      <c r="H84" s="903"/>
      <c r="I84" s="872"/>
    </row>
    <row r="85" spans="1:9" ht="120" x14ac:dyDescent="0.25">
      <c r="A85" s="733"/>
      <c r="B85" s="734"/>
      <c r="C85" s="561" t="s">
        <v>4836</v>
      </c>
      <c r="D85" s="561">
        <v>19</v>
      </c>
      <c r="E85" s="871"/>
      <c r="F85" s="903"/>
      <c r="G85" s="903"/>
      <c r="H85" s="903"/>
      <c r="I85" s="872"/>
    </row>
    <row r="86" spans="1:9" ht="45" x14ac:dyDescent="0.25">
      <c r="A86" s="733"/>
      <c r="B86" s="732" t="s">
        <v>4837</v>
      </c>
      <c r="C86" s="561" t="s">
        <v>4835</v>
      </c>
      <c r="D86" s="561">
        <v>20</v>
      </c>
      <c r="E86" s="871"/>
      <c r="F86" s="903"/>
      <c r="G86" s="903"/>
      <c r="H86" s="903"/>
      <c r="I86" s="872"/>
    </row>
    <row r="87" spans="1:9" ht="15" customHeight="1" x14ac:dyDescent="0.25">
      <c r="A87" s="733"/>
      <c r="B87" s="733"/>
      <c r="C87" s="732" t="s">
        <v>4838</v>
      </c>
      <c r="D87" s="561">
        <v>21</v>
      </c>
      <c r="E87" s="923"/>
      <c r="F87" s="924"/>
      <c r="G87" s="924"/>
      <c r="H87" s="924"/>
      <c r="I87" s="925"/>
    </row>
    <row r="88" spans="1:9" x14ac:dyDescent="0.25">
      <c r="A88" s="733"/>
      <c r="B88" s="734"/>
      <c r="C88" s="734"/>
      <c r="D88" s="561">
        <v>22</v>
      </c>
      <c r="E88" s="926"/>
      <c r="F88" s="927"/>
      <c r="G88" s="927"/>
      <c r="H88" s="927"/>
      <c r="I88" s="928"/>
    </row>
    <row r="89" spans="1:9" ht="45" customHeight="1" x14ac:dyDescent="0.25">
      <c r="A89" s="733"/>
      <c r="B89" s="732" t="s">
        <v>4839</v>
      </c>
      <c r="C89" s="561" t="s">
        <v>4835</v>
      </c>
      <c r="D89" s="561">
        <v>23</v>
      </c>
      <c r="E89" s="871"/>
      <c r="F89" s="903"/>
      <c r="G89" s="903"/>
      <c r="H89" s="903"/>
      <c r="I89" s="872"/>
    </row>
    <row r="90" spans="1:9" ht="15" customHeight="1" x14ac:dyDescent="0.25">
      <c r="A90" s="733"/>
      <c r="B90" s="733"/>
      <c r="C90" s="732" t="s">
        <v>4840</v>
      </c>
      <c r="D90" s="561">
        <v>24</v>
      </c>
      <c r="E90" s="923"/>
      <c r="F90" s="924"/>
      <c r="G90" s="924"/>
      <c r="H90" s="924"/>
      <c r="I90" s="925"/>
    </row>
    <row r="91" spans="1:9" x14ac:dyDescent="0.25">
      <c r="A91" s="734"/>
      <c r="B91" s="734"/>
      <c r="C91" s="734"/>
      <c r="D91" s="561">
        <v>25</v>
      </c>
      <c r="E91" s="926"/>
      <c r="F91" s="927"/>
      <c r="G91" s="927"/>
      <c r="H91" s="927"/>
      <c r="I91" s="928"/>
    </row>
    <row r="92" spans="1:9" ht="15" customHeight="1" x14ac:dyDescent="0.25">
      <c r="A92" s="735" t="s">
        <v>4841</v>
      </c>
      <c r="B92" s="736"/>
      <c r="C92" s="737"/>
      <c r="D92" s="561">
        <v>26</v>
      </c>
      <c r="E92" s="871"/>
      <c r="F92" s="903"/>
      <c r="G92" s="903"/>
      <c r="H92" s="903"/>
      <c r="I92" s="872"/>
    </row>
    <row r="93" spans="1:9" ht="15" customHeight="1" x14ac:dyDescent="0.25">
      <c r="A93" s="735" t="s">
        <v>4842</v>
      </c>
      <c r="B93" s="736"/>
      <c r="C93" s="737"/>
      <c r="D93" s="561">
        <v>27</v>
      </c>
      <c r="E93" s="871"/>
      <c r="F93" s="903"/>
      <c r="G93" s="903"/>
      <c r="H93" s="903"/>
      <c r="I93" s="872"/>
    </row>
    <row r="94" spans="1:9" ht="15" customHeight="1" x14ac:dyDescent="0.25">
      <c r="A94" s="735" t="s">
        <v>4843</v>
      </c>
      <c r="B94" s="736"/>
      <c r="C94" s="737"/>
      <c r="D94" s="557">
        <v>28</v>
      </c>
      <c r="E94" s="557" t="s">
        <v>4844</v>
      </c>
      <c r="F94" s="563"/>
      <c r="G94" s="557" t="s">
        <v>4505</v>
      </c>
      <c r="H94" s="687"/>
      <c r="I94" s="688"/>
    </row>
    <row r="95" spans="1:9" ht="15" customHeight="1" x14ac:dyDescent="0.25">
      <c r="A95" s="870" t="s">
        <v>4845</v>
      </c>
      <c r="B95" s="736" t="s">
        <v>4846</v>
      </c>
      <c r="C95" s="737"/>
      <c r="D95" s="557">
        <v>29</v>
      </c>
      <c r="E95" s="871"/>
      <c r="F95" s="903"/>
      <c r="G95" s="903"/>
      <c r="H95" s="903"/>
      <c r="I95" s="872"/>
    </row>
    <row r="96" spans="1:9" ht="15" customHeight="1" x14ac:dyDescent="0.25">
      <c r="A96" s="870"/>
      <c r="B96" s="929" t="s">
        <v>4847</v>
      </c>
      <c r="C96" s="930"/>
      <c r="D96" s="559">
        <v>30</v>
      </c>
      <c r="E96" s="923"/>
      <c r="F96" s="924"/>
      <c r="G96" s="924"/>
      <c r="H96" s="924"/>
      <c r="I96" s="925"/>
    </row>
    <row r="97" spans="1:9" x14ac:dyDescent="0.25">
      <c r="A97" s="870"/>
      <c r="B97" s="686" t="s">
        <v>4848</v>
      </c>
      <c r="C97" s="681"/>
      <c r="D97" s="557">
        <v>31</v>
      </c>
      <c r="E97" s="871"/>
      <c r="F97" s="903"/>
      <c r="G97" s="903"/>
      <c r="H97" s="903"/>
      <c r="I97" s="872"/>
    </row>
    <row r="98" spans="1:9" ht="15" customHeight="1" x14ac:dyDescent="0.25">
      <c r="A98" s="732" t="s">
        <v>4849</v>
      </c>
      <c r="B98" s="931" t="s">
        <v>4850</v>
      </c>
      <c r="C98" s="930"/>
      <c r="D98" s="557">
        <v>32</v>
      </c>
      <c r="E98" s="871"/>
      <c r="F98" s="903"/>
      <c r="G98" s="903"/>
      <c r="H98" s="903"/>
      <c r="I98" s="872"/>
    </row>
    <row r="99" spans="1:9" x14ac:dyDescent="0.25">
      <c r="A99" s="734"/>
      <c r="B99" s="932"/>
      <c r="C99" s="933"/>
      <c r="D99" s="557">
        <v>33</v>
      </c>
      <c r="E99" s="871"/>
      <c r="F99" s="903"/>
      <c r="G99" s="903"/>
      <c r="H99" s="903"/>
      <c r="I99" s="872"/>
    </row>
    <row r="101" spans="1:9" ht="15" customHeight="1" x14ac:dyDescent="0.25">
      <c r="A101" s="852" t="s">
        <v>4851</v>
      </c>
      <c r="B101" s="852"/>
      <c r="C101" s="852"/>
      <c r="D101" s="852"/>
      <c r="E101" s="852"/>
      <c r="F101" s="852"/>
      <c r="G101" s="852"/>
      <c r="H101" s="852"/>
      <c r="I101" s="852"/>
    </row>
    <row r="102" spans="1:9" ht="15" customHeight="1" x14ac:dyDescent="0.25">
      <c r="A102" s="870" t="s">
        <v>4517</v>
      </c>
      <c r="B102" s="870"/>
      <c r="C102" s="870"/>
      <c r="D102" s="870"/>
      <c r="E102" s="870"/>
      <c r="F102" s="735" t="s">
        <v>4852</v>
      </c>
      <c r="G102" s="736"/>
      <c r="H102" s="736"/>
      <c r="I102" s="737"/>
    </row>
    <row r="103" spans="1:9" ht="15" customHeight="1" x14ac:dyDescent="0.25">
      <c r="A103" s="870" t="s">
        <v>4519</v>
      </c>
      <c r="B103" s="870"/>
      <c r="C103" s="870"/>
      <c r="D103" s="870"/>
      <c r="E103" s="870"/>
      <c r="F103" s="735" t="s">
        <v>4520</v>
      </c>
      <c r="G103" s="737"/>
      <c r="H103" s="735" t="s">
        <v>4853</v>
      </c>
      <c r="I103" s="737"/>
    </row>
    <row r="104" spans="1:9" ht="15" customHeight="1" x14ac:dyDescent="0.25">
      <c r="A104" s="735" t="s">
        <v>4854</v>
      </c>
      <c r="B104" s="736"/>
      <c r="C104" s="736"/>
      <c r="D104" s="736"/>
      <c r="E104" s="737"/>
      <c r="F104" s="561">
        <v>1</v>
      </c>
      <c r="G104" s="558"/>
      <c r="H104" s="561">
        <v>2</v>
      </c>
      <c r="I104" s="558"/>
    </row>
    <row r="105" spans="1:9" ht="15" customHeight="1" x14ac:dyDescent="0.25">
      <c r="A105" s="931" t="s">
        <v>4855</v>
      </c>
      <c r="B105" s="930"/>
      <c r="C105" s="735" t="s">
        <v>4856</v>
      </c>
      <c r="D105" s="736"/>
      <c r="E105" s="737"/>
      <c r="F105" s="561" t="s">
        <v>4857</v>
      </c>
      <c r="G105" s="558"/>
      <c r="H105" s="561" t="s">
        <v>4858</v>
      </c>
      <c r="I105" s="558"/>
    </row>
    <row r="106" spans="1:9" ht="15" customHeight="1" x14ac:dyDescent="0.25">
      <c r="A106" s="934"/>
      <c r="B106" s="935"/>
      <c r="C106" s="735" t="s">
        <v>4859</v>
      </c>
      <c r="D106" s="736"/>
      <c r="E106" s="737"/>
      <c r="F106" s="561" t="s">
        <v>4860</v>
      </c>
      <c r="G106" s="558"/>
      <c r="H106" s="561" t="s">
        <v>4861</v>
      </c>
      <c r="I106" s="558"/>
    </row>
    <row r="107" spans="1:9" ht="15" customHeight="1" x14ac:dyDescent="0.25">
      <c r="A107" s="932"/>
      <c r="B107" s="933"/>
      <c r="C107" s="735" t="s">
        <v>4862</v>
      </c>
      <c r="D107" s="736"/>
      <c r="E107" s="737"/>
      <c r="F107" s="561" t="s">
        <v>4863</v>
      </c>
      <c r="G107" s="558"/>
      <c r="H107" s="561" t="s">
        <v>4864</v>
      </c>
      <c r="I107" s="558"/>
    </row>
    <row r="108" spans="1:9" ht="15" customHeight="1" x14ac:dyDescent="0.25">
      <c r="A108" s="931" t="s">
        <v>4865</v>
      </c>
      <c r="B108" s="930"/>
      <c r="C108" s="735" t="s">
        <v>4866</v>
      </c>
      <c r="D108" s="736"/>
      <c r="E108" s="737"/>
      <c r="F108" s="561" t="s">
        <v>4867</v>
      </c>
      <c r="G108" s="558"/>
      <c r="H108" s="561" t="s">
        <v>4868</v>
      </c>
      <c r="I108" s="558"/>
    </row>
    <row r="109" spans="1:9" ht="15" customHeight="1" x14ac:dyDescent="0.25">
      <c r="A109" s="934"/>
      <c r="B109" s="935"/>
      <c r="C109" s="735" t="s">
        <v>4869</v>
      </c>
      <c r="D109" s="736"/>
      <c r="E109" s="737"/>
      <c r="F109" s="561" t="s">
        <v>4870</v>
      </c>
      <c r="G109" s="558"/>
      <c r="H109" s="561" t="s">
        <v>4871</v>
      </c>
      <c r="I109" s="558"/>
    </row>
    <row r="110" spans="1:9" ht="15" customHeight="1" x14ac:dyDescent="0.25">
      <c r="A110" s="932"/>
      <c r="B110" s="933"/>
      <c r="C110" s="735" t="s">
        <v>4872</v>
      </c>
      <c r="D110" s="736"/>
      <c r="E110" s="737"/>
      <c r="F110" s="561" t="s">
        <v>4873</v>
      </c>
      <c r="G110" s="558"/>
      <c r="H110" s="561" t="s">
        <v>4874</v>
      </c>
      <c r="I110" s="558"/>
    </row>
    <row r="111" spans="1:9" ht="15" customHeight="1" x14ac:dyDescent="0.25">
      <c r="A111" s="735" t="s">
        <v>4875</v>
      </c>
      <c r="B111" s="736"/>
      <c r="C111" s="736"/>
      <c r="D111" s="736"/>
      <c r="E111" s="737"/>
      <c r="F111" s="561">
        <v>7</v>
      </c>
      <c r="G111" s="558"/>
      <c r="H111" s="561">
        <v>8</v>
      </c>
      <c r="I111" s="558"/>
    </row>
    <row r="112" spans="1:9" ht="15" customHeight="1" x14ac:dyDescent="0.25">
      <c r="A112" s="735" t="s">
        <v>4876</v>
      </c>
      <c r="B112" s="736"/>
      <c r="C112" s="736"/>
      <c r="D112" s="736"/>
      <c r="E112" s="737"/>
      <c r="F112" s="561">
        <v>9</v>
      </c>
      <c r="G112" s="558"/>
      <c r="H112" s="561">
        <v>10</v>
      </c>
      <c r="I112" s="558"/>
    </row>
    <row r="113" spans="1:9" ht="15" customHeight="1" x14ac:dyDescent="0.25">
      <c r="A113" s="735" t="s">
        <v>4877</v>
      </c>
      <c r="B113" s="736"/>
      <c r="C113" s="736"/>
      <c r="D113" s="736"/>
      <c r="E113" s="737"/>
      <c r="F113" s="561">
        <v>11</v>
      </c>
      <c r="G113" s="558"/>
      <c r="H113" s="561">
        <v>12</v>
      </c>
      <c r="I113" s="558"/>
    </row>
    <row r="114" spans="1:9" ht="15" customHeight="1" x14ac:dyDescent="0.25">
      <c r="A114" s="735" t="s">
        <v>4878</v>
      </c>
      <c r="B114" s="736"/>
      <c r="C114" s="736"/>
      <c r="D114" s="736"/>
      <c r="E114" s="737"/>
      <c r="F114" s="732">
        <v>13</v>
      </c>
      <c r="G114" s="558"/>
      <c r="H114" s="732">
        <v>14</v>
      </c>
      <c r="I114" s="558"/>
    </row>
    <row r="115" spans="1:9" x14ac:dyDescent="0.25">
      <c r="A115" s="681" t="s">
        <v>4547</v>
      </c>
      <c r="B115" s="681"/>
      <c r="C115" s="557">
        <v>15</v>
      </c>
      <c r="D115" s="895"/>
      <c r="E115" s="895"/>
      <c r="F115" s="734"/>
      <c r="G115" s="555"/>
      <c r="H115" s="734"/>
      <c r="I115" s="555"/>
    </row>
    <row r="116" spans="1:9" x14ac:dyDescent="0.25">
      <c r="A116" s="896" t="s">
        <v>4879</v>
      </c>
      <c r="B116" s="898"/>
      <c r="C116" s="681" t="s">
        <v>4880</v>
      </c>
      <c r="D116" s="681"/>
      <c r="E116" s="681"/>
      <c r="F116" s="557" t="s">
        <v>4881</v>
      </c>
      <c r="G116" s="563"/>
      <c r="H116" s="557" t="s">
        <v>4882</v>
      </c>
      <c r="I116" s="563"/>
    </row>
    <row r="117" spans="1:9" x14ac:dyDescent="0.25">
      <c r="A117" s="936"/>
      <c r="B117" s="937"/>
      <c r="C117" s="684" t="s">
        <v>4883</v>
      </c>
      <c r="D117" s="685"/>
      <c r="E117" s="686"/>
      <c r="F117" s="557" t="s">
        <v>4884</v>
      </c>
      <c r="G117" s="563"/>
      <c r="H117" s="557" t="s">
        <v>4885</v>
      </c>
      <c r="I117" s="563"/>
    </row>
    <row r="118" spans="1:9" x14ac:dyDescent="0.25">
      <c r="A118" s="684" t="s">
        <v>4886</v>
      </c>
      <c r="B118" s="685"/>
      <c r="C118" s="685"/>
      <c r="D118" s="685"/>
      <c r="E118" s="686"/>
      <c r="F118" s="557">
        <v>18</v>
      </c>
      <c r="G118" s="563"/>
      <c r="H118" s="557">
        <v>19</v>
      </c>
      <c r="I118" s="563"/>
    </row>
    <row r="119" spans="1:9" x14ac:dyDescent="0.25">
      <c r="A119" s="684" t="s">
        <v>4887</v>
      </c>
      <c r="B119" s="685"/>
      <c r="C119" s="685"/>
      <c r="D119" s="685"/>
      <c r="E119" s="686"/>
      <c r="F119" s="557">
        <v>20</v>
      </c>
      <c r="G119" s="563"/>
      <c r="H119" s="557">
        <v>21</v>
      </c>
      <c r="I119" s="563"/>
    </row>
    <row r="120" spans="1:9" x14ac:dyDescent="0.25">
      <c r="A120" s="684" t="s">
        <v>4888</v>
      </c>
      <c r="B120" s="685"/>
      <c r="C120" s="685"/>
      <c r="D120" s="685"/>
      <c r="E120" s="686"/>
      <c r="F120" s="557">
        <v>22</v>
      </c>
      <c r="G120" s="563"/>
      <c r="H120" s="557">
        <v>23</v>
      </c>
      <c r="I120" s="563"/>
    </row>
    <row r="121" spans="1:9" ht="15" customHeight="1" x14ac:dyDescent="0.25">
      <c r="A121" s="870" t="s">
        <v>4889</v>
      </c>
      <c r="B121" s="870"/>
      <c r="C121" s="870"/>
      <c r="D121" s="870"/>
      <c r="E121" s="870"/>
      <c r="F121" s="732">
        <v>24</v>
      </c>
      <c r="G121" s="938"/>
      <c r="H121" s="198"/>
      <c r="I121" s="198"/>
    </row>
    <row r="122" spans="1:9" ht="15" customHeight="1" x14ac:dyDescent="0.25">
      <c r="A122" s="870" t="s">
        <v>4559</v>
      </c>
      <c r="B122" s="870"/>
      <c r="C122" s="870"/>
      <c r="D122" s="561">
        <v>25</v>
      </c>
      <c r="E122" s="558"/>
      <c r="F122" s="734"/>
      <c r="G122" s="939"/>
      <c r="H122" s="198"/>
      <c r="I122" s="198"/>
    </row>
    <row r="123" spans="1:9" ht="15" customHeight="1" x14ac:dyDescent="0.25">
      <c r="A123" s="732" t="s">
        <v>4890</v>
      </c>
      <c r="B123" s="732"/>
      <c r="C123" s="732"/>
      <c r="D123" s="732"/>
      <c r="E123" s="732"/>
      <c r="F123" s="682">
        <v>26</v>
      </c>
      <c r="G123" s="940"/>
      <c r="H123" s="941"/>
      <c r="I123" s="941"/>
    </row>
    <row r="124" spans="1:9" ht="15" customHeight="1" x14ac:dyDescent="0.25">
      <c r="A124" s="735" t="s">
        <v>4559</v>
      </c>
      <c r="B124" s="736"/>
      <c r="C124" s="737"/>
      <c r="D124" s="557">
        <v>27</v>
      </c>
      <c r="E124" s="555"/>
      <c r="F124" s="683"/>
      <c r="G124" s="942"/>
      <c r="H124" s="335"/>
      <c r="I124" s="335"/>
    </row>
    <row r="125" spans="1:9" ht="15" customHeight="1" x14ac:dyDescent="0.25">
      <c r="A125" s="870" t="s">
        <v>4562</v>
      </c>
      <c r="B125" s="870"/>
      <c r="C125" s="870"/>
      <c r="D125" s="870"/>
      <c r="E125" s="870"/>
      <c r="F125" s="735" t="s">
        <v>4891</v>
      </c>
      <c r="G125" s="737"/>
      <c r="H125" s="735" t="s">
        <v>4521</v>
      </c>
      <c r="I125" s="737"/>
    </row>
    <row r="126" spans="1:9" x14ac:dyDescent="0.25">
      <c r="A126" s="681" t="s">
        <v>4892</v>
      </c>
      <c r="B126" s="681"/>
      <c r="C126" s="681"/>
      <c r="D126" s="681"/>
      <c r="E126" s="681"/>
      <c r="F126" s="557">
        <v>28</v>
      </c>
      <c r="G126" s="563"/>
      <c r="H126" s="557">
        <v>29</v>
      </c>
      <c r="I126" s="563"/>
    </row>
    <row r="127" spans="1:9" x14ac:dyDescent="0.25">
      <c r="A127" s="684" t="s">
        <v>4893</v>
      </c>
      <c r="B127" s="685"/>
      <c r="C127" s="685"/>
      <c r="D127" s="685"/>
      <c r="E127" s="686"/>
      <c r="F127" s="557">
        <v>30</v>
      </c>
      <c r="G127" s="563"/>
      <c r="H127" s="557">
        <v>31</v>
      </c>
      <c r="I127" s="563"/>
    </row>
    <row r="128" spans="1:9" ht="15" customHeight="1" x14ac:dyDescent="0.25">
      <c r="A128" s="870" t="s">
        <v>4572</v>
      </c>
      <c r="B128" s="870"/>
      <c r="C128" s="870"/>
      <c r="D128" s="557">
        <v>32</v>
      </c>
      <c r="E128" s="555"/>
      <c r="F128" s="335"/>
      <c r="G128" s="335"/>
      <c r="H128" s="335"/>
      <c r="I128" s="335"/>
    </row>
    <row r="129" spans="1:9" ht="15" customHeight="1" x14ac:dyDescent="0.25">
      <c r="A129" s="735" t="s">
        <v>4894</v>
      </c>
      <c r="B129" s="736"/>
      <c r="C129" s="737"/>
      <c r="D129" s="557">
        <v>33</v>
      </c>
      <c r="E129" s="563"/>
      <c r="F129" s="175"/>
      <c r="G129" s="175"/>
      <c r="H129" s="175"/>
      <c r="I129" s="175"/>
    </row>
    <row r="130" spans="1:9" ht="15" customHeight="1" x14ac:dyDescent="0.25">
      <c r="A130" s="735" t="s">
        <v>4895</v>
      </c>
      <c r="B130" s="736"/>
      <c r="C130" s="736"/>
      <c r="D130" s="736"/>
      <c r="E130" s="737"/>
      <c r="F130" s="682">
        <v>34</v>
      </c>
      <c r="G130" s="940"/>
      <c r="H130" s="682">
        <v>35</v>
      </c>
      <c r="I130" s="940"/>
    </row>
    <row r="131" spans="1:9" ht="15" customHeight="1" x14ac:dyDescent="0.25">
      <c r="A131" s="870" t="s">
        <v>4579</v>
      </c>
      <c r="B131" s="870"/>
      <c r="C131" s="870"/>
      <c r="D131" s="561">
        <v>36</v>
      </c>
      <c r="E131" s="558"/>
      <c r="F131" s="683"/>
      <c r="G131" s="942"/>
      <c r="H131" s="683"/>
      <c r="I131" s="942"/>
    </row>
    <row r="132" spans="1:9" ht="15" customHeight="1" x14ac:dyDescent="0.25">
      <c r="A132" s="870" t="s">
        <v>4896</v>
      </c>
      <c r="B132" s="870"/>
      <c r="C132" s="870"/>
      <c r="D132" s="870"/>
      <c r="E132" s="870"/>
      <c r="F132" s="732">
        <v>37</v>
      </c>
      <c r="G132" s="938"/>
      <c r="H132" s="732">
        <v>38</v>
      </c>
      <c r="I132" s="938"/>
    </row>
    <row r="133" spans="1:9" x14ac:dyDescent="0.25">
      <c r="A133" s="681" t="s">
        <v>4897</v>
      </c>
      <c r="B133" s="681"/>
      <c r="C133" s="681"/>
      <c r="D133" s="681"/>
      <c r="E133" s="681"/>
      <c r="F133" s="733"/>
      <c r="G133" s="943"/>
      <c r="H133" s="733"/>
      <c r="I133" s="943"/>
    </row>
    <row r="134" spans="1:9" x14ac:dyDescent="0.25">
      <c r="A134" s="557" t="s">
        <v>4898</v>
      </c>
      <c r="B134" s="563"/>
      <c r="C134" s="557" t="s">
        <v>4899</v>
      </c>
      <c r="D134" s="687"/>
      <c r="E134" s="688"/>
      <c r="F134" s="734"/>
      <c r="G134" s="939"/>
      <c r="H134" s="734"/>
      <c r="I134" s="939"/>
    </row>
    <row r="135" spans="1:9" ht="15" customHeight="1" x14ac:dyDescent="0.25">
      <c r="A135" s="735" t="s">
        <v>4900</v>
      </c>
      <c r="B135" s="736"/>
      <c r="C135" s="736"/>
      <c r="D135" s="736"/>
      <c r="E135" s="737"/>
      <c r="F135" s="735">
        <v>41</v>
      </c>
      <c r="G135" s="737"/>
      <c r="H135" s="561"/>
      <c r="I135" s="558"/>
    </row>
    <row r="136" spans="1:9" x14ac:dyDescent="0.25">
      <c r="A136" s="684" t="s">
        <v>4590</v>
      </c>
      <c r="B136" s="685"/>
      <c r="C136" s="685"/>
      <c r="D136" s="685"/>
      <c r="E136" s="686"/>
      <c r="F136" s="684" t="s">
        <v>4520</v>
      </c>
      <c r="G136" s="686"/>
      <c r="H136" s="684" t="s">
        <v>4521</v>
      </c>
      <c r="I136" s="686"/>
    </row>
    <row r="137" spans="1:9" ht="15" customHeight="1" x14ac:dyDescent="0.25">
      <c r="A137" s="735" t="s">
        <v>4901</v>
      </c>
      <c r="B137" s="736"/>
      <c r="C137" s="736"/>
      <c r="D137" s="736"/>
      <c r="E137" s="737"/>
      <c r="F137" s="561">
        <v>42</v>
      </c>
      <c r="G137" s="558"/>
      <c r="H137" s="561">
        <v>43</v>
      </c>
      <c r="I137" s="558"/>
    </row>
    <row r="138" spans="1:9" ht="15" customHeight="1" x14ac:dyDescent="0.25">
      <c r="A138" s="870" t="s">
        <v>4902</v>
      </c>
      <c r="B138" s="870"/>
      <c r="C138" s="870"/>
      <c r="D138" s="870"/>
      <c r="E138" s="870"/>
      <c r="F138" s="870">
        <v>44</v>
      </c>
      <c r="G138" s="740"/>
      <c r="H138" s="870">
        <v>45</v>
      </c>
      <c r="I138" s="740"/>
    </row>
    <row r="139" spans="1:9" ht="15" customHeight="1" x14ac:dyDescent="0.25">
      <c r="A139" s="870" t="s">
        <v>4579</v>
      </c>
      <c r="B139" s="870"/>
      <c r="C139" s="870"/>
      <c r="D139" s="561">
        <v>46</v>
      </c>
      <c r="E139" s="558"/>
      <c r="F139" s="870"/>
      <c r="G139" s="740"/>
      <c r="H139" s="870"/>
      <c r="I139" s="740"/>
    </row>
    <row r="140" spans="1:9" ht="15" customHeight="1" x14ac:dyDescent="0.25">
      <c r="A140" s="870" t="s">
        <v>4903</v>
      </c>
      <c r="B140" s="870"/>
      <c r="C140" s="870"/>
      <c r="D140" s="870"/>
      <c r="E140" s="870"/>
      <c r="F140" s="561">
        <v>47</v>
      </c>
      <c r="G140" s="558"/>
      <c r="H140" s="561">
        <v>48</v>
      </c>
      <c r="I140" s="558"/>
    </row>
    <row r="141" spans="1:9" x14ac:dyDescent="0.25">
      <c r="A141" s="684" t="s">
        <v>4572</v>
      </c>
      <c r="B141" s="685"/>
      <c r="C141" s="686"/>
      <c r="D141" s="557">
        <v>49</v>
      </c>
      <c r="E141" s="563"/>
      <c r="F141" s="941"/>
      <c r="G141" s="941"/>
      <c r="H141" s="941"/>
      <c r="I141" s="941"/>
    </row>
    <row r="142" spans="1:9" ht="15" customHeight="1" x14ac:dyDescent="0.25">
      <c r="A142" s="870" t="s">
        <v>4894</v>
      </c>
      <c r="B142" s="870"/>
      <c r="C142" s="870"/>
      <c r="D142" s="561">
        <v>50</v>
      </c>
      <c r="E142" s="558"/>
      <c r="F142" s="941"/>
      <c r="G142" s="941"/>
      <c r="H142" s="941"/>
      <c r="I142" s="941"/>
    </row>
    <row r="144" spans="1:9" ht="15" customHeight="1" x14ac:dyDescent="0.25">
      <c r="A144" s="870" t="s">
        <v>4904</v>
      </c>
      <c r="B144" s="870"/>
      <c r="C144" s="870"/>
      <c r="D144" s="870"/>
      <c r="E144" s="870"/>
      <c r="F144" s="735" t="s">
        <v>4520</v>
      </c>
      <c r="G144" s="737"/>
      <c r="H144" s="735" t="s">
        <v>4521</v>
      </c>
      <c r="I144" s="737"/>
    </row>
    <row r="145" spans="1:9" ht="15" customHeight="1" x14ac:dyDescent="0.25">
      <c r="A145" s="870" t="s">
        <v>4905</v>
      </c>
      <c r="B145" s="870" t="s">
        <v>4906</v>
      </c>
      <c r="C145" s="870"/>
      <c r="D145" s="870"/>
      <c r="E145" s="870"/>
      <c r="F145" s="557">
        <v>51</v>
      </c>
      <c r="G145" s="563"/>
      <c r="H145" s="557">
        <v>52</v>
      </c>
      <c r="I145" s="563"/>
    </row>
    <row r="146" spans="1:9" ht="15" customHeight="1" x14ac:dyDescent="0.25">
      <c r="A146" s="870"/>
      <c r="B146" s="870" t="s">
        <v>4907</v>
      </c>
      <c r="C146" s="870"/>
      <c r="D146" s="870"/>
      <c r="E146" s="870"/>
      <c r="F146" s="557">
        <v>53</v>
      </c>
      <c r="G146" s="563"/>
      <c r="H146" s="557">
        <v>54</v>
      </c>
      <c r="I146" s="563"/>
    </row>
    <row r="147" spans="1:9" ht="15" customHeight="1" x14ac:dyDescent="0.25">
      <c r="A147" s="870"/>
      <c r="B147" s="870" t="s">
        <v>4908</v>
      </c>
      <c r="C147" s="870"/>
      <c r="D147" s="870"/>
      <c r="E147" s="870"/>
      <c r="F147" s="557">
        <v>55</v>
      </c>
      <c r="G147" s="563"/>
      <c r="H147" s="557">
        <v>56</v>
      </c>
      <c r="I147" s="563"/>
    </row>
  </sheetData>
  <mergeCells count="224">
    <mergeCell ref="A145:A147"/>
    <mergeCell ref="B145:E145"/>
    <mergeCell ref="B146:E146"/>
    <mergeCell ref="B147:E147"/>
    <mergeCell ref="A140:E140"/>
    <mergeCell ref="A141:C141"/>
    <mergeCell ref="A142:C142"/>
    <mergeCell ref="A144:E144"/>
    <mergeCell ref="F144:G144"/>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16:B117"/>
    <mergeCell ref="C116:E116"/>
    <mergeCell ref="C117:E117"/>
    <mergeCell ref="A118:E118"/>
    <mergeCell ref="A119:E119"/>
    <mergeCell ref="A120:E120"/>
    <mergeCell ref="A113:E113"/>
    <mergeCell ref="A114:E114"/>
    <mergeCell ref="F114:F115"/>
    <mergeCell ref="H114:H115"/>
    <mergeCell ref="A115:B115"/>
    <mergeCell ref="D115:E115"/>
    <mergeCell ref="A108:B110"/>
    <mergeCell ref="C108:E108"/>
    <mergeCell ref="C109:E109"/>
    <mergeCell ref="C110:E110"/>
    <mergeCell ref="A111:E111"/>
    <mergeCell ref="A112:E112"/>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A95:A97"/>
    <mergeCell ref="B95:C95"/>
    <mergeCell ref="E95:I95"/>
    <mergeCell ref="B96:C96"/>
    <mergeCell ref="E96:I96"/>
    <mergeCell ref="B97:C97"/>
    <mergeCell ref="E97:I97"/>
    <mergeCell ref="A92:C92"/>
    <mergeCell ref="E92:I92"/>
    <mergeCell ref="A93:C93"/>
    <mergeCell ref="E93:I93"/>
    <mergeCell ref="A94:C94"/>
    <mergeCell ref="H94:I94"/>
    <mergeCell ref="C87:C88"/>
    <mergeCell ref="E87:I8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E77:I77"/>
    <mergeCell ref="B78:C78"/>
    <mergeCell ref="E78:I78"/>
    <mergeCell ref="A79:A82"/>
    <mergeCell ref="B79:C79"/>
    <mergeCell ref="E79:I79"/>
    <mergeCell ref="B80:C80"/>
    <mergeCell ref="E80:I80"/>
    <mergeCell ref="B81:C81"/>
    <mergeCell ref="E81:I81"/>
    <mergeCell ref="A73:C73"/>
    <mergeCell ref="E73:I73"/>
    <mergeCell ref="A74:C74"/>
    <mergeCell ref="E74:I74"/>
    <mergeCell ref="A75:A78"/>
    <mergeCell ref="B75:C75"/>
    <mergeCell ref="E75:I75"/>
    <mergeCell ref="B76:C76"/>
    <mergeCell ref="E76:I76"/>
    <mergeCell ref="B77:C77"/>
    <mergeCell ref="A70:C70"/>
    <mergeCell ref="E70:I70"/>
    <mergeCell ref="A71:C71"/>
    <mergeCell ref="E71:I71"/>
    <mergeCell ref="A72:C72"/>
    <mergeCell ref="E72:I72"/>
    <mergeCell ref="A66:I66"/>
    <mergeCell ref="A67:C67"/>
    <mergeCell ref="E67:I67"/>
    <mergeCell ref="A68:C68"/>
    <mergeCell ref="E68:I68"/>
    <mergeCell ref="A69:C69"/>
    <mergeCell ref="E69:I69"/>
    <mergeCell ref="A59:C59"/>
    <mergeCell ref="G59:I59"/>
    <mergeCell ref="A60:C60"/>
    <mergeCell ref="E60:I60"/>
    <mergeCell ref="A62:I62"/>
    <mergeCell ref="A64:I64"/>
    <mergeCell ref="A56:C56"/>
    <mergeCell ref="E56:I56"/>
    <mergeCell ref="A57:C57"/>
    <mergeCell ref="E57:F57"/>
    <mergeCell ref="H57:I57"/>
    <mergeCell ref="A58:C58"/>
    <mergeCell ref="E58:I5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39:C39"/>
    <mergeCell ref="E39:F39"/>
    <mergeCell ref="H39:I39"/>
    <mergeCell ref="A40:C40"/>
    <mergeCell ref="E40:I40"/>
    <mergeCell ref="A41:C41"/>
    <mergeCell ref="E41:I41"/>
    <mergeCell ref="A37:C37"/>
    <mergeCell ref="E37:F37"/>
    <mergeCell ref="H37:I37"/>
    <mergeCell ref="A38:C38"/>
    <mergeCell ref="E38:F38"/>
    <mergeCell ref="H38:I38"/>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24:C24"/>
    <mergeCell ref="E24:I24"/>
    <mergeCell ref="A25:C25"/>
    <mergeCell ref="E25:I25"/>
    <mergeCell ref="A26:C26"/>
    <mergeCell ref="E26:I26"/>
    <mergeCell ref="A21:C21"/>
    <mergeCell ref="E21:I21"/>
    <mergeCell ref="A22:C22"/>
    <mergeCell ref="E22:I22"/>
    <mergeCell ref="A23:C23"/>
    <mergeCell ref="E23:I23"/>
    <mergeCell ref="A13:C13"/>
    <mergeCell ref="G14:I14"/>
    <mergeCell ref="G15:I15"/>
    <mergeCell ref="G16:I16"/>
    <mergeCell ref="A18:I18"/>
    <mergeCell ref="A20:I20"/>
    <mergeCell ref="A1:E1"/>
    <mergeCell ref="A3:G3"/>
    <mergeCell ref="A7:B7"/>
    <mergeCell ref="A8:B8"/>
    <mergeCell ref="A10:D10"/>
    <mergeCell ref="A11:D11"/>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588" t="s">
        <v>4623</v>
      </c>
      <c r="B1" s="588"/>
      <c r="C1" s="588"/>
      <c r="D1" s="588"/>
      <c r="E1" s="236"/>
      <c r="F1" s="236"/>
      <c r="G1" s="236"/>
    </row>
    <row r="3" spans="1:7" ht="15" customHeight="1" x14ac:dyDescent="0.25">
      <c r="A3" s="588" t="s">
        <v>4624</v>
      </c>
      <c r="B3" s="588"/>
      <c r="C3" s="588"/>
      <c r="D3" s="588"/>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587" t="s">
        <v>4627</v>
      </c>
      <c r="B8" s="587"/>
      <c r="C8" s="587"/>
      <c r="D8" s="587"/>
      <c r="E8" s="550"/>
      <c r="F8" s="550"/>
      <c r="G8" s="550"/>
    </row>
    <row r="10" spans="1:7" x14ac:dyDescent="0.25">
      <c r="A10" s="512" t="s">
        <v>1974</v>
      </c>
    </row>
    <row r="11" spans="1:7" x14ac:dyDescent="0.25">
      <c r="A11" s="20"/>
    </row>
    <row r="13" spans="1:7" x14ac:dyDescent="0.25">
      <c r="A13" s="681" t="s">
        <v>3430</v>
      </c>
      <c r="B13" s="681"/>
      <c r="C13" s="681"/>
      <c r="D13" s="681"/>
      <c r="E13" s="681"/>
      <c r="F13" s="681"/>
    </row>
    <row r="14" spans="1:7" x14ac:dyDescent="0.25">
      <c r="A14" s="681" t="s">
        <v>4628</v>
      </c>
      <c r="B14" s="681"/>
      <c r="C14" s="681"/>
      <c r="D14" s="848" t="s">
        <v>4629</v>
      </c>
      <c r="E14" s="848"/>
      <c r="F14" s="848"/>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81" t="s">
        <v>3433</v>
      </c>
      <c r="B18" s="681"/>
      <c r="C18" s="681"/>
    </row>
    <row r="19" spans="1:7" x14ac:dyDescent="0.25">
      <c r="A19" s="512" t="s">
        <v>4630</v>
      </c>
      <c r="B19" s="512" t="s">
        <v>4631</v>
      </c>
      <c r="C19" s="512" t="s">
        <v>4633</v>
      </c>
    </row>
    <row r="20" spans="1:7" x14ac:dyDescent="0.25">
      <c r="A20" s="20"/>
      <c r="B20" s="20"/>
      <c r="C20" s="20"/>
    </row>
    <row r="22" spans="1:7" ht="15" customHeight="1" x14ac:dyDescent="0.25">
      <c r="A22" s="852" t="s">
        <v>4634</v>
      </c>
      <c r="B22" s="852"/>
      <c r="C22" s="852"/>
      <c r="D22" s="852"/>
      <c r="E22" s="852"/>
      <c r="F22" s="852"/>
      <c r="G22" s="550"/>
    </row>
    <row r="24" spans="1:7" ht="15" customHeight="1" x14ac:dyDescent="0.25">
      <c r="A24" s="587" t="s">
        <v>4635</v>
      </c>
      <c r="B24" s="587"/>
      <c r="C24" s="587"/>
      <c r="D24" s="587"/>
      <c r="E24" s="587"/>
      <c r="F24" s="587"/>
      <c r="G24" s="236"/>
    </row>
    <row r="26" spans="1:7" x14ac:dyDescent="0.25">
      <c r="A26" s="853" t="s">
        <v>4636</v>
      </c>
      <c r="B26" s="853"/>
      <c r="C26" s="853"/>
      <c r="D26" s="853"/>
      <c r="E26" s="853"/>
      <c r="F26" s="853"/>
      <c r="G26" s="551"/>
    </row>
    <row r="28" spans="1:7" ht="15" customHeight="1" x14ac:dyDescent="0.25">
      <c r="A28" s="512" t="s">
        <v>4637</v>
      </c>
      <c r="B28" s="512" t="s">
        <v>2425</v>
      </c>
      <c r="C28" s="552"/>
      <c r="D28" s="587" t="s">
        <v>4638</v>
      </c>
      <c r="E28" s="587"/>
      <c r="F28" s="550"/>
      <c r="G28" s="550"/>
    </row>
    <row r="30" spans="1:7" ht="15" customHeight="1" x14ac:dyDescent="0.25">
      <c r="A30" s="569" t="s">
        <v>4639</v>
      </c>
      <c r="B30" s="570"/>
      <c r="C30" s="570"/>
      <c r="D30" s="570"/>
      <c r="E30" s="570"/>
      <c r="F30" s="571"/>
      <c r="G30" s="236"/>
    </row>
    <row r="32" spans="1:7" x14ac:dyDescent="0.25">
      <c r="A32" s="512" t="s">
        <v>4640</v>
      </c>
      <c r="B32" s="512" t="s">
        <v>2427</v>
      </c>
      <c r="C32" s="552"/>
      <c r="D32" s="595" t="s">
        <v>4641</v>
      </c>
      <c r="E32" s="597"/>
      <c r="F32" s="55"/>
      <c r="G32" s="55"/>
    </row>
    <row r="33" spans="1:7" x14ac:dyDescent="0.25">
      <c r="A33" s="512" t="s">
        <v>4642</v>
      </c>
      <c r="B33" s="512" t="s">
        <v>4643</v>
      </c>
      <c r="C33" s="515"/>
      <c r="D33" s="595" t="s">
        <v>4644</v>
      </c>
      <c r="E33" s="597"/>
      <c r="F33" s="55"/>
      <c r="G33" s="55"/>
    </row>
    <row r="35" spans="1:7" x14ac:dyDescent="0.25">
      <c r="A35" s="512" t="s">
        <v>1463</v>
      </c>
      <c r="C35" s="684" t="s">
        <v>4645</v>
      </c>
      <c r="D35" s="685"/>
      <c r="E35" s="686"/>
    </row>
    <row r="36" spans="1:7" x14ac:dyDescent="0.25">
      <c r="A36" s="20"/>
      <c r="C36" s="854"/>
      <c r="D36" s="855"/>
      <c r="E36" s="856"/>
    </row>
    <row r="37" spans="1:7" x14ac:dyDescent="0.25">
      <c r="A37" s="512" t="s">
        <v>4646</v>
      </c>
      <c r="C37" s="857"/>
      <c r="D37" s="858"/>
      <c r="E37" s="859"/>
    </row>
    <row r="38" spans="1:7" x14ac:dyDescent="0.25">
      <c r="A38" s="20"/>
      <c r="C38" s="860"/>
      <c r="D38" s="861"/>
      <c r="E38" s="862"/>
    </row>
    <row r="40" spans="1:7" ht="15" customHeight="1" x14ac:dyDescent="0.25">
      <c r="A40" s="569" t="s">
        <v>4647</v>
      </c>
      <c r="B40" s="570"/>
      <c r="C40" s="570"/>
      <c r="D40" s="570"/>
      <c r="E40" s="570"/>
      <c r="F40" s="571"/>
      <c r="G40" s="550"/>
    </row>
    <row r="42" spans="1:7" x14ac:dyDescent="0.25">
      <c r="A42" s="512" t="s">
        <v>4648</v>
      </c>
      <c r="B42" s="512" t="s">
        <v>4649</v>
      </c>
    </row>
    <row r="43" spans="1:7" x14ac:dyDescent="0.25">
      <c r="A43" s="20"/>
      <c r="B43" s="20"/>
      <c r="C43" s="512" t="s">
        <v>4650</v>
      </c>
      <c r="D43" s="20"/>
    </row>
    <row r="45" spans="1:7" x14ac:dyDescent="0.25">
      <c r="A45" s="849" t="s">
        <v>4651</v>
      </c>
      <c r="B45" s="850"/>
      <c r="C45" s="850"/>
      <c r="D45" s="850"/>
      <c r="E45" s="850"/>
      <c r="F45" s="851"/>
      <c r="G45" s="551"/>
    </row>
    <row r="46" spans="1:7" ht="15" customHeight="1" x14ac:dyDescent="0.25">
      <c r="A46" s="863" t="s">
        <v>4652</v>
      </c>
      <c r="B46" s="863"/>
      <c r="C46" s="863"/>
      <c r="D46" s="863"/>
      <c r="E46" s="863"/>
      <c r="F46" s="863"/>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864" t="s">
        <v>4660</v>
      </c>
      <c r="B87" s="865"/>
      <c r="C87" s="865"/>
      <c r="D87" s="865"/>
      <c r="E87" s="866"/>
    </row>
    <row r="88" spans="1:6" ht="60" x14ac:dyDescent="0.25">
      <c r="A88" s="512" t="s">
        <v>4661</v>
      </c>
      <c r="B88" s="684" t="s">
        <v>4662</v>
      </c>
      <c r="C88" s="686"/>
      <c r="D88" s="69" t="s">
        <v>4663</v>
      </c>
      <c r="E88" s="512" t="s">
        <v>4656</v>
      </c>
    </row>
    <row r="89" spans="1:6" x14ac:dyDescent="0.25">
      <c r="A89" s="512" t="s">
        <v>4664</v>
      </c>
      <c r="B89" s="513" t="s">
        <v>4665</v>
      </c>
      <c r="C89" s="514"/>
      <c r="D89" s="512" t="s">
        <v>4666</v>
      </c>
      <c r="E89" s="512" t="s">
        <v>4667</v>
      </c>
    </row>
    <row r="90" spans="1:6" x14ac:dyDescent="0.25">
      <c r="A90" s="20"/>
      <c r="B90" s="687"/>
      <c r="C90" s="688"/>
      <c r="D90" s="20"/>
      <c r="E90" s="20"/>
    </row>
    <row r="91" spans="1:6" x14ac:dyDescent="0.25">
      <c r="A91" s="20"/>
      <c r="B91" s="687"/>
      <c r="C91" s="688"/>
      <c r="D91" s="20"/>
      <c r="E91" s="20"/>
    </row>
    <row r="92" spans="1:6" x14ac:dyDescent="0.25">
      <c r="A92" s="20"/>
      <c r="B92" s="687"/>
      <c r="C92" s="688"/>
      <c r="D92" s="20"/>
      <c r="E92" s="20"/>
    </row>
    <row r="93" spans="1:6" x14ac:dyDescent="0.25">
      <c r="A93" s="20"/>
      <c r="B93" s="687"/>
      <c r="C93" s="688"/>
      <c r="D93" s="20"/>
      <c r="E93" s="20"/>
    </row>
    <row r="94" spans="1:6" x14ac:dyDescent="0.25">
      <c r="A94" s="20"/>
      <c r="B94" s="687"/>
      <c r="C94" s="688"/>
      <c r="D94" s="20"/>
      <c r="E94" s="20"/>
    </row>
    <row r="95" spans="1:6" x14ac:dyDescent="0.25">
      <c r="A95" s="20"/>
      <c r="B95" s="687"/>
      <c r="C95" s="688"/>
      <c r="D95" s="20"/>
      <c r="E95" s="20"/>
    </row>
    <row r="96" spans="1:6" x14ac:dyDescent="0.25">
      <c r="A96" s="20"/>
      <c r="B96" s="687"/>
      <c r="C96" s="688"/>
      <c r="D96" s="20"/>
      <c r="E96" s="20"/>
    </row>
    <row r="97" spans="1:5" x14ac:dyDescent="0.25">
      <c r="A97" s="20"/>
      <c r="B97" s="687"/>
      <c r="C97" s="688"/>
      <c r="D97" s="20"/>
      <c r="E97" s="20"/>
    </row>
    <row r="98" spans="1:5" x14ac:dyDescent="0.25">
      <c r="A98" s="20"/>
      <c r="B98" s="687"/>
      <c r="C98" s="688"/>
      <c r="D98" s="20"/>
      <c r="E98" s="20"/>
    </row>
    <row r="99" spans="1:5" x14ac:dyDescent="0.25">
      <c r="A99" s="20"/>
      <c r="B99" s="687"/>
      <c r="C99" s="688"/>
      <c r="D99" s="20"/>
      <c r="E99" s="20"/>
    </row>
    <row r="100" spans="1:5" x14ac:dyDescent="0.25">
      <c r="A100" s="20"/>
      <c r="B100" s="687"/>
      <c r="C100" s="688"/>
      <c r="D100" s="20"/>
      <c r="E100" s="20"/>
    </row>
    <row r="101" spans="1:5" x14ac:dyDescent="0.25">
      <c r="A101" s="20"/>
      <c r="B101" s="687"/>
      <c r="C101" s="688"/>
      <c r="D101" s="20"/>
      <c r="E101" s="20"/>
    </row>
    <row r="102" spans="1:5" x14ac:dyDescent="0.25">
      <c r="A102" s="20"/>
      <c r="B102" s="687"/>
      <c r="C102" s="688"/>
      <c r="D102" s="20"/>
      <c r="E102" s="20"/>
    </row>
    <row r="103" spans="1:5" x14ac:dyDescent="0.25">
      <c r="A103" s="20"/>
      <c r="B103" s="687"/>
      <c r="C103" s="688"/>
      <c r="D103" s="20"/>
      <c r="E103" s="20"/>
    </row>
    <row r="104" spans="1:5" x14ac:dyDescent="0.25">
      <c r="A104" s="20"/>
      <c r="B104" s="687"/>
      <c r="C104" s="688"/>
      <c r="D104" s="20"/>
      <c r="E104" s="20"/>
    </row>
    <row r="105" spans="1:5" x14ac:dyDescent="0.25">
      <c r="A105" s="20"/>
      <c r="B105" s="687"/>
      <c r="C105" s="688"/>
      <c r="D105" s="20"/>
      <c r="E105" s="20"/>
    </row>
    <row r="106" spans="1:5" x14ac:dyDescent="0.25">
      <c r="A106" s="20"/>
      <c r="B106" s="687"/>
      <c r="C106" s="688"/>
      <c r="D106" s="20"/>
      <c r="E106" s="20"/>
    </row>
    <row r="107" spans="1:5" x14ac:dyDescent="0.25">
      <c r="A107" s="20"/>
      <c r="B107" s="687"/>
      <c r="C107" s="688"/>
      <c r="D107" s="20"/>
      <c r="E107" s="20"/>
    </row>
    <row r="108" spans="1:5" x14ac:dyDescent="0.25">
      <c r="A108" s="20"/>
      <c r="B108" s="687"/>
      <c r="C108" s="688"/>
      <c r="D108" s="20"/>
      <c r="E108" s="20"/>
    </row>
    <row r="109" spans="1:5" x14ac:dyDescent="0.25">
      <c r="A109" s="20"/>
      <c r="B109" s="687"/>
      <c r="C109" s="688"/>
      <c r="D109" s="20"/>
      <c r="E109" s="20"/>
    </row>
    <row r="110" spans="1:5" x14ac:dyDescent="0.25">
      <c r="A110" s="20"/>
      <c r="B110" s="687"/>
      <c r="C110" s="688"/>
      <c r="D110" s="20"/>
      <c r="E110" s="20"/>
    </row>
    <row r="111" spans="1:5" x14ac:dyDescent="0.25">
      <c r="A111" s="20"/>
      <c r="B111" s="687"/>
      <c r="C111" s="688"/>
      <c r="D111" s="20"/>
      <c r="E111" s="20"/>
    </row>
    <row r="112" spans="1:5" x14ac:dyDescent="0.25">
      <c r="A112" s="20"/>
      <c r="B112" s="687"/>
      <c r="C112" s="688"/>
      <c r="D112" s="20"/>
      <c r="E112" s="20"/>
    </row>
    <row r="113" spans="1:5" x14ac:dyDescent="0.25">
      <c r="A113" s="20"/>
      <c r="B113" s="687"/>
      <c r="C113" s="688"/>
      <c r="D113" s="20"/>
      <c r="E113" s="20"/>
    </row>
    <row r="114" spans="1:5" x14ac:dyDescent="0.25">
      <c r="A114" s="20"/>
      <c r="B114" s="687"/>
      <c r="C114" s="688"/>
      <c r="D114" s="20"/>
      <c r="E114" s="20"/>
    </row>
    <row r="115" spans="1:5" x14ac:dyDescent="0.25">
      <c r="A115" s="20"/>
      <c r="B115" s="687"/>
      <c r="C115" s="688"/>
      <c r="D115" s="20"/>
      <c r="E115" s="20"/>
    </row>
    <row r="116" spans="1:5" x14ac:dyDescent="0.25">
      <c r="A116" s="20"/>
      <c r="B116" s="687"/>
      <c r="C116" s="688"/>
      <c r="D116" s="20"/>
      <c r="E116" s="20"/>
    </row>
    <row r="117" spans="1:5" x14ac:dyDescent="0.25">
      <c r="A117" s="20"/>
      <c r="B117" s="687"/>
      <c r="C117" s="688"/>
      <c r="D117" s="20"/>
      <c r="E117" s="20"/>
    </row>
    <row r="118" spans="1:5" x14ac:dyDescent="0.25">
      <c r="A118" s="20"/>
      <c r="B118" s="687"/>
      <c r="C118" s="688"/>
      <c r="D118" s="20"/>
      <c r="E118" s="20"/>
    </row>
    <row r="119" spans="1:5" x14ac:dyDescent="0.25">
      <c r="A119" s="20"/>
      <c r="B119" s="687"/>
      <c r="C119" s="688"/>
      <c r="D119" s="20"/>
      <c r="E119" s="20"/>
    </row>
    <row r="120" spans="1:5" x14ac:dyDescent="0.25">
      <c r="A120" s="20"/>
      <c r="B120" s="687"/>
      <c r="C120" s="688"/>
      <c r="D120" s="20"/>
      <c r="E120" s="20"/>
    </row>
    <row r="122" spans="1:5" x14ac:dyDescent="0.25">
      <c r="A122" s="573" t="s">
        <v>4668</v>
      </c>
      <c r="B122" s="573"/>
      <c r="C122" s="573"/>
    </row>
    <row r="123" spans="1:5" x14ac:dyDescent="0.25">
      <c r="A123" s="595" t="s">
        <v>4669</v>
      </c>
      <c r="B123" s="596"/>
      <c r="C123" s="597"/>
    </row>
  </sheetData>
  <mergeCells count="54">
    <mergeCell ref="A123:C123"/>
    <mergeCell ref="B111:C111"/>
    <mergeCell ref="B112:C112"/>
    <mergeCell ref="B113:C113"/>
    <mergeCell ref="B114:C114"/>
    <mergeCell ref="B115:C115"/>
    <mergeCell ref="B116:C116"/>
    <mergeCell ref="B117:C117"/>
    <mergeCell ref="B118:C118"/>
    <mergeCell ref="B119:C119"/>
    <mergeCell ref="B120:C120"/>
    <mergeCell ref="A122:C122"/>
    <mergeCell ref="B110:C110"/>
    <mergeCell ref="B99:C99"/>
    <mergeCell ref="B100:C100"/>
    <mergeCell ref="B101:C101"/>
    <mergeCell ref="B102:C102"/>
    <mergeCell ref="B103:C103"/>
    <mergeCell ref="B104:C104"/>
    <mergeCell ref="B105:C105"/>
    <mergeCell ref="B106:C106"/>
    <mergeCell ref="B107:C107"/>
    <mergeCell ref="B108:C108"/>
    <mergeCell ref="B109:C109"/>
    <mergeCell ref="B98:C98"/>
    <mergeCell ref="A46:F46"/>
    <mergeCell ref="A87:E87"/>
    <mergeCell ref="B88:C88"/>
    <mergeCell ref="B90:C90"/>
    <mergeCell ref="B91:C91"/>
    <mergeCell ref="B92:C92"/>
    <mergeCell ref="B93:C93"/>
    <mergeCell ref="B94:C94"/>
    <mergeCell ref="B95:C95"/>
    <mergeCell ref="B96:C96"/>
    <mergeCell ref="B97:C97"/>
    <mergeCell ref="A45:F45"/>
    <mergeCell ref="A18:C18"/>
    <mergeCell ref="A22:F22"/>
    <mergeCell ref="A24:F24"/>
    <mergeCell ref="A26:F26"/>
    <mergeCell ref="D28:E28"/>
    <mergeCell ref="A30:F30"/>
    <mergeCell ref="D32:E32"/>
    <mergeCell ref="D33:E33"/>
    <mergeCell ref="C35:E35"/>
    <mergeCell ref="C36:E38"/>
    <mergeCell ref="A40:F40"/>
    <mergeCell ref="A1:D1"/>
    <mergeCell ref="A3:D3"/>
    <mergeCell ref="A8:D8"/>
    <mergeCell ref="A13:F13"/>
    <mergeCell ref="A14:C14"/>
    <mergeCell ref="D14:F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69" t="s">
        <v>4670</v>
      </c>
      <c r="B4" s="570"/>
      <c r="C4" s="570"/>
      <c r="D4" s="571"/>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588" t="s">
        <v>4678</v>
      </c>
      <c r="B1" s="588"/>
      <c r="C1" s="588"/>
      <c r="D1" s="588"/>
      <c r="E1" s="588"/>
      <c r="F1" s="588"/>
    </row>
    <row r="3" spans="1:10" ht="15" customHeight="1" x14ac:dyDescent="0.25">
      <c r="A3" s="867" t="s">
        <v>4679</v>
      </c>
      <c r="B3" s="868"/>
      <c r="C3" s="868"/>
      <c r="D3" s="868"/>
      <c r="E3" s="868"/>
      <c r="F3" s="869"/>
    </row>
    <row r="5" spans="1:10" x14ac:dyDescent="0.25">
      <c r="A5" s="684" t="s">
        <v>4680</v>
      </c>
      <c r="B5" s="685"/>
      <c r="C5" s="686"/>
      <c r="D5" s="512" t="s">
        <v>4673</v>
      </c>
      <c r="E5" s="687"/>
      <c r="F5" s="688"/>
    </row>
    <row r="6" spans="1:10" ht="120" customHeight="1" x14ac:dyDescent="0.25">
      <c r="A6" s="870" t="s">
        <v>4681</v>
      </c>
      <c r="B6" s="870"/>
      <c r="C6" s="870"/>
      <c r="D6" s="512" t="s">
        <v>3608</v>
      </c>
      <c r="E6" s="687">
        <f>H6/J6</f>
        <v>1</v>
      </c>
      <c r="F6" s="688"/>
      <c r="G6" s="69" t="s">
        <v>4682</v>
      </c>
      <c r="H6" s="317">
        <f>1</f>
        <v>1</v>
      </c>
      <c r="I6" s="69" t="s">
        <v>4683</v>
      </c>
      <c r="J6" s="317">
        <f>1</f>
        <v>1</v>
      </c>
    </row>
    <row r="7" spans="1:10" ht="150" customHeight="1" x14ac:dyDescent="0.25">
      <c r="A7" s="735" t="s">
        <v>4684</v>
      </c>
      <c r="B7" s="736"/>
      <c r="C7" s="737"/>
      <c r="D7" s="69" t="s">
        <v>3609</v>
      </c>
      <c r="E7" s="871">
        <f>H7/J7</f>
        <v>0</v>
      </c>
      <c r="F7" s="872"/>
      <c r="G7" s="69" t="s">
        <v>4685</v>
      </c>
      <c r="H7" s="317">
        <f>0</f>
        <v>0</v>
      </c>
      <c r="I7" s="69" t="s">
        <v>4686</v>
      </c>
      <c r="J7" s="317">
        <f>1</f>
        <v>1</v>
      </c>
    </row>
    <row r="8" spans="1:10" ht="15" customHeight="1" x14ac:dyDescent="0.25">
      <c r="A8" s="735" t="s">
        <v>4687</v>
      </c>
      <c r="B8" s="736"/>
      <c r="C8" s="737"/>
      <c r="D8" s="512" t="s">
        <v>4676</v>
      </c>
      <c r="E8" s="687">
        <f>E5*E6*E7</f>
        <v>0</v>
      </c>
      <c r="F8" s="688"/>
    </row>
    <row r="10" spans="1:10" ht="15" customHeight="1" x14ac:dyDescent="0.25">
      <c r="A10" s="852" t="s">
        <v>4688</v>
      </c>
      <c r="B10" s="852"/>
      <c r="C10" s="852"/>
      <c r="D10" s="852"/>
      <c r="E10" s="852"/>
      <c r="F10" s="852"/>
    </row>
    <row r="12" spans="1:10" x14ac:dyDescent="0.25">
      <c r="A12" s="512" t="s">
        <v>4653</v>
      </c>
      <c r="B12" s="681" t="s">
        <v>4662</v>
      </c>
      <c r="C12" s="681"/>
      <c r="D12" s="681"/>
      <c r="E12" s="681" t="s">
        <v>4689</v>
      </c>
      <c r="F12" s="681"/>
      <c r="G12" s="512" t="s">
        <v>4690</v>
      </c>
      <c r="H12" s="512" t="s">
        <v>4691</v>
      </c>
      <c r="I12" s="512" t="s">
        <v>4692</v>
      </c>
    </row>
    <row r="13" spans="1:10" x14ac:dyDescent="0.25">
      <c r="A13" s="512" t="s">
        <v>4693</v>
      </c>
      <c r="B13" s="681" t="s">
        <v>4694</v>
      </c>
      <c r="C13" s="681"/>
      <c r="D13" s="681"/>
      <c r="E13" s="681" t="s">
        <v>4695</v>
      </c>
      <c r="F13" s="681"/>
      <c r="G13" s="512" t="s">
        <v>2689</v>
      </c>
      <c r="H13" s="512" t="s">
        <v>4696</v>
      </c>
      <c r="I13" s="512" t="s">
        <v>2690</v>
      </c>
    </row>
    <row r="14" spans="1:10" x14ac:dyDescent="0.25">
      <c r="A14" s="20"/>
      <c r="B14" s="687"/>
      <c r="C14" s="873"/>
      <c r="D14" s="688"/>
      <c r="E14" s="20"/>
      <c r="F14" s="20"/>
      <c r="G14" s="20"/>
      <c r="H14" s="20"/>
      <c r="I14" s="20"/>
    </row>
    <row r="15" spans="1:10" x14ac:dyDescent="0.25">
      <c r="A15" s="20"/>
      <c r="B15" s="687"/>
      <c r="C15" s="873"/>
      <c r="D15" s="688"/>
      <c r="E15" s="20"/>
      <c r="F15" s="20"/>
      <c r="G15" s="20"/>
      <c r="H15" s="20"/>
      <c r="I15" s="20"/>
    </row>
    <row r="16" spans="1:10" x14ac:dyDescent="0.25">
      <c r="A16" s="20"/>
      <c r="B16" s="687"/>
      <c r="C16" s="873"/>
      <c r="D16" s="688"/>
      <c r="E16" s="20"/>
      <c r="F16" s="20"/>
      <c r="G16" s="20"/>
      <c r="H16" s="20"/>
      <c r="I16" s="20"/>
    </row>
    <row r="17" spans="1:9" x14ac:dyDescent="0.25">
      <c r="A17" s="20"/>
      <c r="B17" s="687"/>
      <c r="C17" s="873"/>
      <c r="D17" s="688"/>
      <c r="E17" s="20"/>
      <c r="F17" s="20"/>
      <c r="G17" s="20"/>
      <c r="H17" s="20"/>
      <c r="I17" s="20"/>
    </row>
    <row r="18" spans="1:9" x14ac:dyDescent="0.25">
      <c r="A18" s="20"/>
      <c r="B18" s="687"/>
      <c r="C18" s="873"/>
      <c r="D18" s="688"/>
      <c r="E18" s="20"/>
      <c r="F18" s="20"/>
      <c r="G18" s="20"/>
      <c r="H18" s="20"/>
      <c r="I18" s="20"/>
    </row>
    <row r="19" spans="1:9" x14ac:dyDescent="0.25">
      <c r="A19" s="20"/>
      <c r="B19" s="687"/>
      <c r="C19" s="873"/>
      <c r="D19" s="688"/>
      <c r="E19" s="20"/>
      <c r="F19" s="20"/>
      <c r="G19" s="20"/>
      <c r="H19" s="20"/>
      <c r="I19" s="20"/>
    </row>
    <row r="20" spans="1:9" x14ac:dyDescent="0.25">
      <c r="A20" s="20"/>
      <c r="B20" s="687"/>
      <c r="C20" s="873"/>
      <c r="D20" s="688"/>
      <c r="E20" s="20"/>
      <c r="F20" s="20"/>
      <c r="G20" s="20"/>
      <c r="H20" s="20"/>
      <c r="I20" s="20"/>
    </row>
    <row r="21" spans="1:9" x14ac:dyDescent="0.25">
      <c r="A21" s="20"/>
      <c r="B21" s="687"/>
      <c r="C21" s="873"/>
      <c r="D21" s="688"/>
      <c r="E21" s="20"/>
      <c r="F21" s="20"/>
      <c r="G21" s="20"/>
      <c r="H21" s="20"/>
      <c r="I21" s="20"/>
    </row>
    <row r="22" spans="1:9" x14ac:dyDescent="0.25">
      <c r="A22" s="20"/>
      <c r="B22" s="687"/>
      <c r="C22" s="873"/>
      <c r="D22" s="688"/>
      <c r="E22" s="20"/>
      <c r="F22" s="20"/>
      <c r="G22" s="20"/>
      <c r="H22" s="20"/>
      <c r="I22" s="20"/>
    </row>
    <row r="23" spans="1:9" x14ac:dyDescent="0.25">
      <c r="A23" s="20"/>
      <c r="B23" s="687"/>
      <c r="C23" s="873"/>
      <c r="D23" s="688"/>
      <c r="E23" s="20"/>
      <c r="F23" s="20"/>
      <c r="G23" s="20"/>
      <c r="H23" s="20"/>
      <c r="I23" s="20"/>
    </row>
    <row r="24" spans="1:9" x14ac:dyDescent="0.25">
      <c r="A24" s="20"/>
      <c r="B24" s="687"/>
      <c r="C24" s="873"/>
      <c r="D24" s="688"/>
      <c r="E24" s="20"/>
      <c r="F24" s="20"/>
      <c r="G24" s="20"/>
      <c r="H24" s="20"/>
      <c r="I24" s="20"/>
    </row>
    <row r="25" spans="1:9" x14ac:dyDescent="0.25">
      <c r="A25" s="20"/>
      <c r="B25" s="687"/>
      <c r="C25" s="873"/>
      <c r="D25" s="688"/>
      <c r="E25" s="20"/>
      <c r="F25" s="20"/>
      <c r="G25" s="20"/>
      <c r="H25" s="20"/>
      <c r="I25" s="20"/>
    </row>
    <row r="26" spans="1:9" x14ac:dyDescent="0.25">
      <c r="A26" s="20"/>
      <c r="B26" s="687"/>
      <c r="C26" s="873"/>
      <c r="D26" s="688"/>
      <c r="E26" s="20"/>
      <c r="F26" s="20"/>
      <c r="G26" s="20"/>
      <c r="H26" s="20"/>
      <c r="I26" s="20"/>
    </row>
    <row r="27" spans="1:9" x14ac:dyDescent="0.25">
      <c r="A27" s="20"/>
      <c r="B27" s="687"/>
      <c r="C27" s="873"/>
      <c r="D27" s="688"/>
      <c r="E27" s="20"/>
      <c r="F27" s="20"/>
      <c r="G27" s="20"/>
      <c r="H27" s="20"/>
      <c r="I27" s="20"/>
    </row>
    <row r="28" spans="1:9" x14ac:dyDescent="0.25">
      <c r="A28" s="20"/>
      <c r="B28" s="687"/>
      <c r="C28" s="873"/>
      <c r="D28" s="688"/>
      <c r="E28" s="20"/>
      <c r="F28" s="20"/>
      <c r="G28" s="20"/>
      <c r="H28" s="20"/>
      <c r="I28" s="20"/>
    </row>
    <row r="29" spans="1:9" x14ac:dyDescent="0.25">
      <c r="A29" s="20"/>
      <c r="B29" s="687"/>
      <c r="C29" s="873"/>
      <c r="D29" s="688"/>
      <c r="E29" s="20"/>
      <c r="F29" s="20"/>
      <c r="G29" s="20"/>
      <c r="H29" s="20"/>
      <c r="I29" s="20"/>
    </row>
    <row r="30" spans="1:9" x14ac:dyDescent="0.25">
      <c r="A30" s="20"/>
      <c r="B30" s="687"/>
      <c r="C30" s="873"/>
      <c r="D30" s="688"/>
      <c r="E30" s="20"/>
      <c r="F30" s="20"/>
      <c r="G30" s="20"/>
      <c r="H30" s="20"/>
      <c r="I30" s="20"/>
    </row>
    <row r="31" spans="1:9" x14ac:dyDescent="0.25">
      <c r="A31" s="20"/>
      <c r="B31" s="687"/>
      <c r="C31" s="873"/>
      <c r="D31" s="688"/>
      <c r="E31" s="20"/>
      <c r="F31" s="20"/>
      <c r="G31" s="20"/>
      <c r="H31" s="20"/>
      <c r="I31" s="20"/>
    </row>
    <row r="32" spans="1:9" x14ac:dyDescent="0.25">
      <c r="A32" s="20"/>
      <c r="B32" s="687"/>
      <c r="C32" s="873"/>
      <c r="D32" s="688"/>
      <c r="E32" s="20"/>
      <c r="F32" s="20"/>
      <c r="G32" s="20"/>
      <c r="H32" s="20"/>
      <c r="I32" s="20"/>
    </row>
    <row r="33" spans="1:9" x14ac:dyDescent="0.25">
      <c r="A33" s="20"/>
      <c r="B33" s="687"/>
      <c r="C33" s="873"/>
      <c r="D33" s="688"/>
      <c r="E33" s="20"/>
      <c r="F33" s="20"/>
      <c r="G33" s="20"/>
      <c r="H33" s="20"/>
      <c r="I33" s="20"/>
    </row>
    <row r="34" spans="1:9" x14ac:dyDescent="0.25">
      <c r="A34" s="20"/>
      <c r="B34" s="687"/>
      <c r="C34" s="873"/>
      <c r="D34" s="688"/>
      <c r="E34" s="20"/>
      <c r="F34" s="20"/>
      <c r="G34" s="20"/>
      <c r="H34" s="20"/>
      <c r="I34" s="20"/>
    </row>
    <row r="35" spans="1:9" x14ac:dyDescent="0.25">
      <c r="A35" s="20"/>
      <c r="B35" s="687"/>
      <c r="C35" s="873"/>
      <c r="D35" s="688"/>
      <c r="E35" s="20"/>
      <c r="F35" s="20"/>
      <c r="G35" s="20"/>
      <c r="H35" s="20"/>
      <c r="I35" s="20"/>
    </row>
    <row r="36" spans="1:9" x14ac:dyDescent="0.25">
      <c r="A36" s="20"/>
      <c r="B36" s="687"/>
      <c r="C36" s="873"/>
      <c r="D36" s="688"/>
      <c r="E36" s="20"/>
      <c r="F36" s="20"/>
      <c r="G36" s="20"/>
      <c r="H36" s="20"/>
      <c r="I36" s="20"/>
    </row>
    <row r="37" spans="1:9" x14ac:dyDescent="0.25">
      <c r="A37" s="20"/>
      <c r="B37" s="687"/>
      <c r="C37" s="873"/>
      <c r="D37" s="688"/>
      <c r="E37" s="20"/>
      <c r="F37" s="20"/>
      <c r="G37" s="20"/>
      <c r="H37" s="20"/>
      <c r="I37" s="20"/>
    </row>
    <row r="38" spans="1:9" x14ac:dyDescent="0.25">
      <c r="A38" s="20"/>
      <c r="B38" s="687"/>
      <c r="C38" s="873"/>
      <c r="D38" s="688"/>
      <c r="E38" s="20"/>
      <c r="F38" s="20"/>
      <c r="G38" s="20"/>
      <c r="H38" s="20"/>
      <c r="I38" s="20"/>
    </row>
    <row r="39" spans="1:9" x14ac:dyDescent="0.25">
      <c r="A39" s="20"/>
      <c r="B39" s="687"/>
      <c r="C39" s="873"/>
      <c r="D39" s="688"/>
      <c r="E39" s="20"/>
      <c r="F39" s="20"/>
      <c r="G39" s="20"/>
      <c r="H39" s="20"/>
      <c r="I39" s="20"/>
    </row>
    <row r="40" spans="1:9" x14ac:dyDescent="0.25">
      <c r="A40" s="20"/>
      <c r="B40" s="687"/>
      <c r="C40" s="873"/>
      <c r="D40" s="688"/>
      <c r="E40" s="20"/>
      <c r="F40" s="20"/>
      <c r="G40" s="20"/>
      <c r="H40" s="20"/>
      <c r="I40" s="20"/>
    </row>
    <row r="41" spans="1:9" x14ac:dyDescent="0.25">
      <c r="A41" s="20"/>
      <c r="B41" s="687"/>
      <c r="C41" s="873"/>
      <c r="D41" s="688"/>
      <c r="E41" s="20"/>
      <c r="F41" s="20"/>
      <c r="G41" s="20"/>
      <c r="H41" s="20"/>
      <c r="I41" s="20"/>
    </row>
    <row r="42" spans="1:9" x14ac:dyDescent="0.25">
      <c r="A42" s="20"/>
      <c r="B42" s="687"/>
      <c r="C42" s="873"/>
      <c r="D42" s="688"/>
      <c r="E42" s="20"/>
      <c r="F42" s="20"/>
      <c r="G42" s="20"/>
      <c r="H42" s="20"/>
      <c r="I42" s="20"/>
    </row>
    <row r="43" spans="1:9" x14ac:dyDescent="0.25">
      <c r="A43" s="20"/>
      <c r="B43" s="687"/>
      <c r="C43" s="873"/>
      <c r="D43" s="688"/>
      <c r="E43" s="20"/>
      <c r="F43" s="20"/>
      <c r="G43" s="20"/>
      <c r="H43" s="20"/>
      <c r="I43" s="20"/>
    </row>
    <row r="44" spans="1:9" x14ac:dyDescent="0.25">
      <c r="A44" s="20"/>
      <c r="B44" s="687"/>
      <c r="C44" s="873"/>
      <c r="D44" s="688"/>
      <c r="E44" s="20"/>
      <c r="F44" s="20"/>
      <c r="G44" s="20"/>
      <c r="H44" s="20"/>
      <c r="I44" s="20"/>
    </row>
    <row r="46" spans="1:9" x14ac:dyDescent="0.25">
      <c r="A46" s="567" t="s">
        <v>4677</v>
      </c>
      <c r="B46" s="567"/>
      <c r="C46" s="567"/>
      <c r="D46" s="567"/>
    </row>
    <row r="47" spans="1:9" x14ac:dyDescent="0.25">
      <c r="A47" s="595" t="s">
        <v>4669</v>
      </c>
      <c r="B47" s="596"/>
      <c r="C47" s="596"/>
      <c r="D47" s="597"/>
    </row>
    <row r="48" spans="1:9" ht="15" customHeight="1" x14ac:dyDescent="0.25">
      <c r="A48" s="587" t="s">
        <v>4697</v>
      </c>
      <c r="B48" s="587"/>
      <c r="C48" s="587"/>
      <c r="D48" s="587"/>
    </row>
    <row r="50" spans="1:7" ht="15" customHeight="1" x14ac:dyDescent="0.25">
      <c r="A50" s="874" t="s">
        <v>4698</v>
      </c>
      <c r="B50" s="874"/>
      <c r="C50" s="874"/>
      <c r="D50" s="874"/>
      <c r="E50" s="550"/>
      <c r="F50" s="550"/>
      <c r="G50" s="550"/>
    </row>
    <row r="52" spans="1:7" x14ac:dyDescent="0.25">
      <c r="A52" s="682" t="s">
        <v>4699</v>
      </c>
      <c r="B52" s="512" t="s">
        <v>4700</v>
      </c>
      <c r="C52" s="512" t="s">
        <v>4637</v>
      </c>
      <c r="D52" s="512" t="s">
        <v>4701</v>
      </c>
    </row>
    <row r="53" spans="1:7" x14ac:dyDescent="0.25">
      <c r="A53" s="738"/>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682" t="s">
        <v>4708</v>
      </c>
      <c r="B68" s="512" t="s">
        <v>4700</v>
      </c>
      <c r="C68" s="512" t="s">
        <v>4637</v>
      </c>
      <c r="D68" s="512" t="s">
        <v>4701</v>
      </c>
    </row>
    <row r="69" spans="1:6" x14ac:dyDescent="0.25">
      <c r="A69" s="738"/>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567" t="s">
        <v>4709</v>
      </c>
      <c r="B84" s="567"/>
    </row>
    <row r="85" spans="1:6" ht="15" customHeight="1" x14ac:dyDescent="0.25">
      <c r="A85" s="587" t="s">
        <v>4710</v>
      </c>
      <c r="B85" s="587"/>
    </row>
    <row r="87" spans="1:6" ht="15" customHeight="1" x14ac:dyDescent="0.25">
      <c r="A87" s="867" t="s">
        <v>4711</v>
      </c>
      <c r="B87" s="868"/>
      <c r="C87" s="868"/>
      <c r="D87" s="869"/>
    </row>
    <row r="89" spans="1:6" x14ac:dyDescent="0.25">
      <c r="A89" s="682" t="s">
        <v>4699</v>
      </c>
      <c r="B89" s="512" t="s">
        <v>4700</v>
      </c>
      <c r="C89" s="512" t="s">
        <v>4637</v>
      </c>
    </row>
    <row r="90" spans="1:6" x14ac:dyDescent="0.25">
      <c r="A90" s="738"/>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82" t="s">
        <v>4708</v>
      </c>
      <c r="B105" s="512" t="s">
        <v>4700</v>
      </c>
      <c r="C105" s="512" t="s">
        <v>4637</v>
      </c>
    </row>
    <row r="106" spans="1:5" x14ac:dyDescent="0.25">
      <c r="A106" s="738"/>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67" t="s">
        <v>4719</v>
      </c>
      <c r="B121" s="567"/>
    </row>
  </sheetData>
  <mergeCells count="58">
    <mergeCell ref="A89:A90"/>
    <mergeCell ref="A105:A106"/>
    <mergeCell ref="A121:B121"/>
    <mergeCell ref="A50:D50"/>
    <mergeCell ref="A52:A53"/>
    <mergeCell ref="A68:A69"/>
    <mergeCell ref="A84:B84"/>
    <mergeCell ref="A85:B85"/>
    <mergeCell ref="A87:D87"/>
    <mergeCell ref="A48:D48"/>
    <mergeCell ref="B36:D36"/>
    <mergeCell ref="B37:D37"/>
    <mergeCell ref="B38:D38"/>
    <mergeCell ref="B39:D39"/>
    <mergeCell ref="B40:D40"/>
    <mergeCell ref="B41:D41"/>
    <mergeCell ref="B42:D42"/>
    <mergeCell ref="B43:D43"/>
    <mergeCell ref="B44:D44"/>
    <mergeCell ref="A46:D46"/>
    <mergeCell ref="A47:D47"/>
    <mergeCell ref="B35:D35"/>
    <mergeCell ref="B24:D24"/>
    <mergeCell ref="B25:D25"/>
    <mergeCell ref="B26:D26"/>
    <mergeCell ref="B27:D27"/>
    <mergeCell ref="B28:D28"/>
    <mergeCell ref="B29:D29"/>
    <mergeCell ref="B30:D30"/>
    <mergeCell ref="B31:D31"/>
    <mergeCell ref="B32:D32"/>
    <mergeCell ref="B33:D33"/>
    <mergeCell ref="B34:D34"/>
    <mergeCell ref="B23:D23"/>
    <mergeCell ref="B13:D13"/>
    <mergeCell ref="E13:F13"/>
    <mergeCell ref="B14:D14"/>
    <mergeCell ref="B15:D15"/>
    <mergeCell ref="B16:D16"/>
    <mergeCell ref="B17:D17"/>
    <mergeCell ref="B18:D18"/>
    <mergeCell ref="B19:D19"/>
    <mergeCell ref="B20:D20"/>
    <mergeCell ref="B21:D21"/>
    <mergeCell ref="B22:D22"/>
    <mergeCell ref="B12:D12"/>
    <mergeCell ref="E12:F12"/>
    <mergeCell ref="A1:F1"/>
    <mergeCell ref="A3:F3"/>
    <mergeCell ref="A5:C5"/>
    <mergeCell ref="E5:F5"/>
    <mergeCell ref="A6:C6"/>
    <mergeCell ref="E6:F6"/>
    <mergeCell ref="A7:C7"/>
    <mergeCell ref="E7:F7"/>
    <mergeCell ref="A8:C8"/>
    <mergeCell ref="E8:F8"/>
    <mergeCell ref="A10:F10"/>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588" t="s">
        <v>4720</v>
      </c>
      <c r="B1" s="588"/>
      <c r="C1" s="588"/>
      <c r="D1" s="588"/>
      <c r="E1" s="588"/>
      <c r="F1" s="588"/>
      <c r="G1" s="588"/>
      <c r="H1" s="588"/>
    </row>
    <row r="3" spans="1:15" ht="15" customHeight="1" x14ac:dyDescent="0.25">
      <c r="A3" s="900" t="s">
        <v>4721</v>
      </c>
      <c r="B3" s="901"/>
      <c r="C3" s="901"/>
      <c r="D3" s="901"/>
      <c r="E3" s="902"/>
    </row>
    <row r="5" spans="1:15" ht="39.75" customHeight="1" x14ac:dyDescent="0.25">
      <c r="A5" s="587" t="s">
        <v>4722</v>
      </c>
      <c r="B5" s="587"/>
      <c r="C5" s="587"/>
      <c r="D5" s="587"/>
      <c r="E5" s="587"/>
      <c r="F5" s="587"/>
      <c r="G5" s="587"/>
      <c r="H5" s="587"/>
      <c r="I5" s="587"/>
    </row>
    <row r="7" spans="1:15" ht="15" customHeight="1" x14ac:dyDescent="0.25">
      <c r="A7" s="569" t="s">
        <v>4723</v>
      </c>
      <c r="B7" s="570"/>
      <c r="C7" s="570"/>
      <c r="D7" s="570"/>
      <c r="E7" s="570"/>
      <c r="F7" s="570"/>
      <c r="G7" s="570"/>
      <c r="H7" s="570"/>
      <c r="I7" s="570"/>
      <c r="J7" s="571"/>
    </row>
    <row r="9" spans="1:15" x14ac:dyDescent="0.25">
      <c r="A9" s="681" t="s">
        <v>4724</v>
      </c>
      <c r="B9" s="681"/>
      <c r="C9" s="555"/>
    </row>
    <row r="11" spans="1:15" x14ac:dyDescent="0.25">
      <c r="A11" s="681" t="s">
        <v>4725</v>
      </c>
      <c r="B11" s="681"/>
      <c r="C11" s="681"/>
      <c r="D11" s="681"/>
      <c r="E11" s="871"/>
      <c r="F11" s="903"/>
      <c r="G11" s="903"/>
      <c r="H11" s="903"/>
      <c r="I11" s="903"/>
      <c r="J11" s="903"/>
      <c r="K11" s="872"/>
    </row>
    <row r="12" spans="1:15" x14ac:dyDescent="0.25">
      <c r="A12" s="896" t="s">
        <v>4726</v>
      </c>
      <c r="B12" s="897"/>
      <c r="C12" s="897"/>
      <c r="D12" s="898"/>
      <c r="E12" s="854"/>
      <c r="F12" s="855"/>
      <c r="G12" s="855"/>
      <c r="H12" s="855"/>
      <c r="I12" s="855"/>
      <c r="J12" s="855"/>
      <c r="K12" s="856"/>
    </row>
    <row r="13" spans="1:15" x14ac:dyDescent="0.25">
      <c r="A13" s="684" t="s">
        <v>4727</v>
      </c>
      <c r="B13" s="685"/>
      <c r="C13" s="685"/>
      <c r="D13" s="685"/>
      <c r="E13" s="686"/>
      <c r="F13" s="899"/>
      <c r="G13" s="899"/>
      <c r="H13" s="899"/>
      <c r="I13" s="899"/>
      <c r="J13" s="899"/>
      <c r="K13" s="899"/>
      <c r="L13" s="562"/>
      <c r="M13" s="562"/>
      <c r="N13" s="562"/>
      <c r="O13" s="562"/>
    </row>
    <row r="15" spans="1:15" x14ac:dyDescent="0.25">
      <c r="A15" s="681" t="s">
        <v>4728</v>
      </c>
      <c r="B15" s="681"/>
      <c r="C15" s="681"/>
      <c r="D15" s="681"/>
      <c r="E15" s="681"/>
      <c r="F15" s="687"/>
      <c r="G15" s="873"/>
      <c r="H15" s="873"/>
      <c r="I15" s="873"/>
      <c r="J15" s="873"/>
      <c r="K15" s="688"/>
    </row>
    <row r="17" spans="1:16" x14ac:dyDescent="0.25">
      <c r="A17" s="681" t="s">
        <v>4729</v>
      </c>
      <c r="B17" s="681"/>
      <c r="C17" s="681"/>
      <c r="D17" s="687"/>
      <c r="E17" s="873"/>
      <c r="F17" s="873"/>
      <c r="G17" s="873"/>
      <c r="H17" s="688"/>
      <c r="I17" s="684" t="s">
        <v>4730</v>
      </c>
      <c r="J17" s="685"/>
      <c r="K17" s="686"/>
      <c r="L17" s="895"/>
      <c r="M17" s="895"/>
      <c r="N17" s="895"/>
      <c r="O17" s="895"/>
      <c r="P17" s="895"/>
    </row>
    <row r="19" spans="1:16" x14ac:dyDescent="0.25">
      <c r="A19" s="853" t="s">
        <v>4731</v>
      </c>
      <c r="B19" s="853"/>
      <c r="C19" s="853"/>
      <c r="D19" s="853"/>
      <c r="E19" s="853"/>
      <c r="F19" s="853"/>
      <c r="G19" s="853"/>
      <c r="H19" s="853"/>
      <c r="I19" s="853"/>
      <c r="J19" s="853"/>
      <c r="K19" s="853"/>
      <c r="L19" s="853"/>
      <c r="M19" s="853"/>
    </row>
    <row r="20" spans="1:16" ht="15" customHeight="1" x14ac:dyDescent="0.25">
      <c r="A20" s="870" t="s">
        <v>4732</v>
      </c>
      <c r="B20" s="870"/>
      <c r="C20" s="870"/>
      <c r="D20" s="870"/>
      <c r="E20" s="870"/>
      <c r="F20" s="870"/>
      <c r="G20" s="549" t="s">
        <v>4733</v>
      </c>
      <c r="H20" s="878"/>
      <c r="I20" s="878"/>
      <c r="J20" s="878"/>
      <c r="K20" s="878"/>
      <c r="L20" s="878"/>
      <c r="M20" s="878"/>
    </row>
    <row r="21" spans="1:16" ht="15" customHeight="1" x14ac:dyDescent="0.25">
      <c r="A21" s="870" t="s">
        <v>4734</v>
      </c>
      <c r="B21" s="870"/>
      <c r="C21" s="870"/>
      <c r="D21" s="870"/>
      <c r="E21" s="870"/>
      <c r="F21" s="870"/>
      <c r="G21" s="549" t="s">
        <v>4735</v>
      </c>
      <c r="H21" s="879"/>
      <c r="I21" s="880"/>
      <c r="J21" s="880"/>
      <c r="K21" s="880"/>
      <c r="L21" s="880"/>
      <c r="M21" s="881"/>
    </row>
    <row r="22" spans="1:16" ht="15" customHeight="1" x14ac:dyDescent="0.25">
      <c r="A22" s="870" t="s">
        <v>4736</v>
      </c>
      <c r="B22" s="870"/>
      <c r="C22" s="870"/>
      <c r="D22" s="870"/>
      <c r="E22" s="870"/>
      <c r="F22" s="870"/>
      <c r="G22" s="549" t="s">
        <v>4737</v>
      </c>
      <c r="H22" s="879"/>
      <c r="I22" s="880"/>
      <c r="J22" s="880"/>
      <c r="K22" s="880"/>
      <c r="L22" s="880"/>
      <c r="M22" s="881"/>
    </row>
    <row r="23" spans="1:16" x14ac:dyDescent="0.25">
      <c r="A23" s="888" t="s">
        <v>4738</v>
      </c>
      <c r="B23" s="889"/>
      <c r="C23" s="889"/>
      <c r="D23" s="889"/>
      <c r="E23" s="889"/>
      <c r="F23" s="890"/>
      <c r="G23" s="549" t="s">
        <v>4739</v>
      </c>
      <c r="H23" s="879">
        <f>SUM(H20:M22)</f>
        <v>0</v>
      </c>
      <c r="I23" s="880"/>
      <c r="J23" s="880"/>
      <c r="K23" s="880"/>
      <c r="L23" s="880"/>
      <c r="M23" s="881"/>
    </row>
    <row r="25" spans="1:16" x14ac:dyDescent="0.25">
      <c r="A25" s="853" t="s">
        <v>4740</v>
      </c>
      <c r="B25" s="853"/>
      <c r="C25" s="853"/>
      <c r="D25" s="853"/>
      <c r="E25" s="853"/>
      <c r="F25" s="853"/>
      <c r="G25" s="853"/>
      <c r="H25" s="853"/>
      <c r="I25" s="853"/>
      <c r="J25" s="853"/>
      <c r="K25" s="853"/>
      <c r="L25" s="853"/>
      <c r="M25" s="853"/>
    </row>
    <row r="26" spans="1:16" x14ac:dyDescent="0.25">
      <c r="A26" s="684" t="s">
        <v>4741</v>
      </c>
      <c r="B26" s="685"/>
      <c r="C26" s="685"/>
      <c r="D26" s="685"/>
      <c r="E26" s="685"/>
      <c r="F26" s="686"/>
      <c r="G26" s="549" t="s">
        <v>4742</v>
      </c>
      <c r="H26" s="879">
        <f>0</f>
        <v>0</v>
      </c>
      <c r="I26" s="880"/>
      <c r="J26" s="880"/>
      <c r="K26" s="880"/>
      <c r="L26" s="880"/>
      <c r="M26" s="881"/>
    </row>
    <row r="27" spans="1:16" x14ac:dyDescent="0.25">
      <c r="A27" s="684" t="s">
        <v>4743</v>
      </c>
      <c r="B27" s="685"/>
      <c r="C27" s="685"/>
      <c r="D27" s="685"/>
      <c r="E27" s="685"/>
      <c r="F27" s="686"/>
      <c r="G27" s="549" t="s">
        <v>4744</v>
      </c>
      <c r="H27" s="879">
        <f>0</f>
        <v>0</v>
      </c>
      <c r="I27" s="880"/>
      <c r="J27" s="880"/>
      <c r="K27" s="880"/>
      <c r="L27" s="880"/>
      <c r="M27" s="881"/>
    </row>
    <row r="28" spans="1:16" x14ac:dyDescent="0.25">
      <c r="A28" s="681" t="s">
        <v>4745</v>
      </c>
      <c r="B28" s="681"/>
      <c r="C28" s="681"/>
      <c r="D28" s="681"/>
      <c r="E28" s="681"/>
      <c r="F28" s="681"/>
      <c r="G28" s="549" t="s">
        <v>4746</v>
      </c>
      <c r="H28" s="878"/>
      <c r="I28" s="878"/>
      <c r="J28" s="878"/>
      <c r="K28" s="878"/>
      <c r="L28" s="878"/>
      <c r="M28" s="878"/>
    </row>
    <row r="29" spans="1:16" x14ac:dyDescent="0.25">
      <c r="A29" s="684" t="s">
        <v>4747</v>
      </c>
      <c r="B29" s="685"/>
      <c r="C29" s="685"/>
      <c r="D29" s="685"/>
      <c r="E29" s="685"/>
      <c r="F29" s="686"/>
      <c r="G29" s="549" t="s">
        <v>4748</v>
      </c>
      <c r="H29" s="879"/>
      <c r="I29" s="880"/>
      <c r="J29" s="880"/>
      <c r="K29" s="880"/>
      <c r="L29" s="880"/>
      <c r="M29" s="881"/>
    </row>
    <row r="30" spans="1:16" x14ac:dyDescent="0.25">
      <c r="A30" s="684" t="s">
        <v>4749</v>
      </c>
      <c r="B30" s="685"/>
      <c r="C30" s="685"/>
      <c r="D30" s="685"/>
      <c r="E30" s="685"/>
      <c r="F30" s="686"/>
      <c r="G30" s="549" t="s">
        <v>4750</v>
      </c>
      <c r="H30" s="879"/>
      <c r="I30" s="880"/>
      <c r="J30" s="880"/>
      <c r="K30" s="880"/>
      <c r="L30" s="880"/>
      <c r="M30" s="881"/>
    </row>
    <row r="31" spans="1:16" x14ac:dyDescent="0.25">
      <c r="A31" s="684" t="s">
        <v>4751</v>
      </c>
      <c r="B31" s="685"/>
      <c r="C31" s="685"/>
      <c r="D31" s="685"/>
      <c r="E31" s="685"/>
      <c r="F31" s="686"/>
      <c r="G31" s="549" t="s">
        <v>4752</v>
      </c>
      <c r="H31" s="879"/>
      <c r="I31" s="880"/>
      <c r="J31" s="880"/>
      <c r="K31" s="880"/>
      <c r="L31" s="880"/>
      <c r="M31" s="881"/>
    </row>
    <row r="32" spans="1:16" ht="15" customHeight="1" x14ac:dyDescent="0.25">
      <c r="A32" s="735" t="s">
        <v>4753</v>
      </c>
      <c r="B32" s="736"/>
      <c r="C32" s="736"/>
      <c r="D32" s="736"/>
      <c r="E32" s="736"/>
      <c r="F32" s="737"/>
      <c r="G32" s="549" t="s">
        <v>4754</v>
      </c>
      <c r="H32" s="879"/>
      <c r="I32" s="880"/>
      <c r="J32" s="880"/>
      <c r="K32" s="880"/>
      <c r="L32" s="880"/>
      <c r="M32" s="881"/>
    </row>
    <row r="33" spans="1:13" x14ac:dyDescent="0.25">
      <c r="A33" s="684" t="s">
        <v>4755</v>
      </c>
      <c r="B33" s="685"/>
      <c r="C33" s="685"/>
      <c r="D33" s="685"/>
      <c r="E33" s="685"/>
      <c r="F33" s="686"/>
      <c r="G33" s="549" t="s">
        <v>4756</v>
      </c>
      <c r="H33" s="879"/>
      <c r="I33" s="880"/>
      <c r="J33" s="880"/>
      <c r="K33" s="880"/>
      <c r="L33" s="880"/>
      <c r="M33" s="881"/>
    </row>
    <row r="34" spans="1:13" ht="15" customHeight="1" x14ac:dyDescent="0.25">
      <c r="A34" s="735" t="s">
        <v>4757</v>
      </c>
      <c r="B34" s="685"/>
      <c r="C34" s="685"/>
      <c r="D34" s="685"/>
      <c r="E34" s="685"/>
      <c r="F34" s="686"/>
      <c r="G34" s="549" t="s">
        <v>4758</v>
      </c>
      <c r="H34" s="879"/>
      <c r="I34" s="880"/>
      <c r="J34" s="880"/>
      <c r="K34" s="880"/>
      <c r="L34" s="880"/>
      <c r="M34" s="881"/>
    </row>
    <row r="35" spans="1:13" ht="15" customHeight="1" x14ac:dyDescent="0.25">
      <c r="A35" s="735" t="s">
        <v>4759</v>
      </c>
      <c r="B35" s="736"/>
      <c r="C35" s="736"/>
      <c r="D35" s="736"/>
      <c r="E35" s="736"/>
      <c r="F35" s="737"/>
      <c r="G35" s="549" t="s">
        <v>4760</v>
      </c>
      <c r="H35" s="879"/>
      <c r="I35" s="880"/>
      <c r="J35" s="880"/>
      <c r="K35" s="880"/>
      <c r="L35" s="880"/>
      <c r="M35" s="881"/>
    </row>
    <row r="36" spans="1:13" x14ac:dyDescent="0.25">
      <c r="A36" s="888" t="s">
        <v>4761</v>
      </c>
      <c r="B36" s="889"/>
      <c r="C36" s="889"/>
      <c r="D36" s="889"/>
      <c r="E36" s="889"/>
      <c r="F36" s="890"/>
      <c r="G36" s="549" t="s">
        <v>4762</v>
      </c>
      <c r="H36" s="879">
        <f>SUM(H26:M35)</f>
        <v>0</v>
      </c>
      <c r="I36" s="880"/>
      <c r="J36" s="880"/>
      <c r="K36" s="880"/>
      <c r="L36" s="880"/>
      <c r="M36" s="881"/>
    </row>
    <row r="38" spans="1:13" ht="15" customHeight="1" x14ac:dyDescent="0.25">
      <c r="A38" s="587" t="s">
        <v>4763</v>
      </c>
      <c r="B38" s="587"/>
      <c r="C38" s="587"/>
      <c r="D38" s="587"/>
      <c r="E38" s="587"/>
      <c r="F38" s="587"/>
      <c r="G38" s="587"/>
      <c r="H38" s="587"/>
      <c r="I38" s="587"/>
      <c r="J38" s="587"/>
      <c r="K38" s="587"/>
      <c r="L38" s="587"/>
      <c r="M38" s="587"/>
    </row>
    <row r="40" spans="1:13" x14ac:dyDescent="0.25">
      <c r="A40" s="853" t="s">
        <v>4764</v>
      </c>
      <c r="B40" s="853"/>
      <c r="C40" s="853"/>
      <c r="D40" s="853"/>
      <c r="E40" s="853"/>
      <c r="F40" s="853"/>
      <c r="G40" s="853"/>
      <c r="H40" s="853"/>
      <c r="I40" s="853"/>
      <c r="J40" s="853"/>
      <c r="K40" s="853"/>
      <c r="L40" s="853"/>
      <c r="M40" s="853"/>
    </row>
    <row r="41" spans="1:13" x14ac:dyDescent="0.25">
      <c r="A41" s="681" t="s">
        <v>4765</v>
      </c>
      <c r="B41" s="681"/>
      <c r="C41" s="681"/>
      <c r="D41" s="681"/>
      <c r="E41" s="681"/>
      <c r="F41" s="681"/>
      <c r="G41" s="682" t="s">
        <v>4766</v>
      </c>
      <c r="H41" s="687"/>
      <c r="I41" s="873"/>
      <c r="J41" s="873"/>
      <c r="K41" s="873"/>
      <c r="L41" s="873"/>
      <c r="M41" s="688"/>
    </row>
    <row r="42" spans="1:13" x14ac:dyDescent="0.25">
      <c r="A42" s="888" t="s">
        <v>4767</v>
      </c>
      <c r="B42" s="889"/>
      <c r="C42" s="889"/>
      <c r="D42" s="889"/>
      <c r="E42" s="889"/>
      <c r="F42" s="890"/>
      <c r="G42" s="683"/>
      <c r="H42" s="891">
        <f>H23-H36</f>
        <v>0</v>
      </c>
      <c r="I42" s="873"/>
      <c r="J42" s="873"/>
      <c r="K42" s="873"/>
      <c r="L42" s="873"/>
      <c r="M42" s="688"/>
    </row>
    <row r="44" spans="1:13" x14ac:dyDescent="0.25">
      <c r="A44" s="892" t="s">
        <v>4768</v>
      </c>
      <c r="B44" s="893"/>
      <c r="C44" s="893"/>
      <c r="D44" s="893"/>
      <c r="E44" s="893"/>
      <c r="F44" s="893"/>
      <c r="G44" s="893"/>
      <c r="H44" s="893"/>
      <c r="I44" s="893"/>
      <c r="J44" s="893"/>
      <c r="K44" s="893"/>
      <c r="L44" s="893"/>
      <c r="M44" s="894"/>
    </row>
    <row r="45" spans="1:13" ht="15" customHeight="1" x14ac:dyDescent="0.25">
      <c r="A45" s="870" t="s">
        <v>4769</v>
      </c>
      <c r="B45" s="870"/>
      <c r="C45" s="870"/>
      <c r="D45" s="870"/>
      <c r="E45" s="870"/>
      <c r="F45" s="870"/>
      <c r="G45" s="553" t="s">
        <v>4770</v>
      </c>
      <c r="H45" s="740"/>
      <c r="I45" s="740"/>
      <c r="J45" s="740"/>
      <c r="K45" s="740"/>
      <c r="L45" s="740"/>
      <c r="M45" s="740"/>
    </row>
    <row r="46" spans="1:13" x14ac:dyDescent="0.25">
      <c r="A46" s="684" t="s">
        <v>3427</v>
      </c>
      <c r="B46" s="685"/>
      <c r="C46" s="685"/>
      <c r="D46" s="685"/>
      <c r="E46" s="685"/>
      <c r="F46" s="686"/>
      <c r="G46" s="549" t="s">
        <v>4771</v>
      </c>
      <c r="H46" s="687"/>
      <c r="I46" s="873"/>
      <c r="J46" s="873"/>
      <c r="K46" s="873"/>
      <c r="L46" s="873"/>
      <c r="M46" s="688"/>
    </row>
    <row r="47" spans="1:13" x14ac:dyDescent="0.25">
      <c r="A47" s="684" t="s">
        <v>4772</v>
      </c>
      <c r="B47" s="685"/>
      <c r="C47" s="685"/>
      <c r="D47" s="685"/>
      <c r="E47" s="685"/>
      <c r="F47" s="686"/>
      <c r="G47" s="682" t="s">
        <v>4773</v>
      </c>
      <c r="H47" s="882"/>
      <c r="I47" s="883"/>
      <c r="J47" s="883"/>
      <c r="K47" s="883"/>
      <c r="L47" s="883"/>
      <c r="M47" s="884"/>
    </row>
    <row r="48" spans="1:13" x14ac:dyDescent="0.25">
      <c r="A48" s="684" t="s">
        <v>4774</v>
      </c>
      <c r="B48" s="685"/>
      <c r="C48" s="685"/>
      <c r="D48" s="685"/>
      <c r="E48" s="685"/>
      <c r="F48" s="686"/>
      <c r="G48" s="738"/>
      <c r="H48" s="885"/>
      <c r="I48" s="886"/>
      <c r="J48" s="886"/>
      <c r="K48" s="886"/>
      <c r="L48" s="886"/>
      <c r="M48" s="887"/>
    </row>
    <row r="49" spans="1:13" x14ac:dyDescent="0.25">
      <c r="A49" s="684" t="s">
        <v>4775</v>
      </c>
      <c r="B49" s="685"/>
      <c r="C49" s="685"/>
      <c r="D49" s="685"/>
      <c r="E49" s="685"/>
      <c r="F49" s="686"/>
      <c r="G49" s="683"/>
      <c r="H49" s="875"/>
      <c r="I49" s="876"/>
      <c r="J49" s="876"/>
      <c r="K49" s="876"/>
      <c r="L49" s="876"/>
      <c r="M49" s="877"/>
    </row>
    <row r="50" spans="1:13" x14ac:dyDescent="0.25">
      <c r="A50" s="681" t="s">
        <v>4776</v>
      </c>
      <c r="B50" s="681"/>
      <c r="C50" s="681"/>
      <c r="D50" s="681"/>
      <c r="E50" s="681"/>
      <c r="F50" s="681"/>
      <c r="G50" s="549" t="s">
        <v>4760</v>
      </c>
      <c r="H50" s="878"/>
      <c r="I50" s="878"/>
      <c r="J50" s="878"/>
      <c r="K50" s="878"/>
      <c r="L50" s="878"/>
      <c r="M50" s="878"/>
    </row>
    <row r="51" spans="1:13" x14ac:dyDescent="0.25">
      <c r="A51" s="684" t="s">
        <v>4777</v>
      </c>
      <c r="B51" s="685"/>
      <c r="C51" s="685"/>
      <c r="D51" s="685"/>
      <c r="E51" s="685"/>
      <c r="F51" s="686"/>
      <c r="G51" s="549" t="s">
        <v>4778</v>
      </c>
      <c r="H51" s="879"/>
      <c r="I51" s="880"/>
      <c r="J51" s="880"/>
      <c r="K51" s="880"/>
      <c r="L51" s="880"/>
      <c r="M51" s="881"/>
    </row>
    <row r="52" spans="1:13" ht="15" customHeight="1" x14ac:dyDescent="0.25">
      <c r="A52" s="870" t="s">
        <v>4779</v>
      </c>
      <c r="B52" s="870"/>
      <c r="C52" s="870"/>
      <c r="D52" s="870"/>
      <c r="E52" s="870"/>
      <c r="F52" s="870"/>
      <c r="G52" s="549" t="s">
        <v>4780</v>
      </c>
      <c r="H52" s="879"/>
      <c r="I52" s="880"/>
      <c r="J52" s="880"/>
      <c r="K52" s="880"/>
      <c r="L52" s="880"/>
      <c r="M52" s="881"/>
    </row>
    <row r="53" spans="1:13" x14ac:dyDescent="0.25">
      <c r="A53" s="684" t="s">
        <v>3433</v>
      </c>
      <c r="B53" s="685"/>
      <c r="C53" s="685"/>
      <c r="D53" s="685"/>
      <c r="E53" s="685"/>
      <c r="F53" s="686"/>
      <c r="G53" s="549" t="s">
        <v>4781</v>
      </c>
      <c r="H53" s="875"/>
      <c r="I53" s="876"/>
      <c r="J53" s="876"/>
      <c r="K53" s="876"/>
      <c r="L53" s="876"/>
      <c r="M53" s="877"/>
    </row>
    <row r="55" spans="1:13" x14ac:dyDescent="0.25">
      <c r="A55" s="595" t="s">
        <v>4782</v>
      </c>
      <c r="B55" s="596"/>
      <c r="C55" s="596"/>
      <c r="D55" s="596"/>
      <c r="E55" s="596"/>
      <c r="F55" s="596"/>
      <c r="G55" s="596"/>
      <c r="H55" s="596"/>
      <c r="I55" s="596"/>
      <c r="J55" s="596"/>
      <c r="K55" s="596"/>
      <c r="L55" s="596"/>
      <c r="M55" s="597"/>
    </row>
  </sheetData>
  <mergeCells count="76">
    <mergeCell ref="A11:D11"/>
    <mergeCell ref="E11:K11"/>
    <mergeCell ref="A1:H1"/>
    <mergeCell ref="A3:E3"/>
    <mergeCell ref="A5:I5"/>
    <mergeCell ref="A7:J7"/>
    <mergeCell ref="A9:B9"/>
    <mergeCell ref="A20:F20"/>
    <mergeCell ref="H20:M20"/>
    <mergeCell ref="A12:D12"/>
    <mergeCell ref="E12:K12"/>
    <mergeCell ref="A13:E13"/>
    <mergeCell ref="F13:K13"/>
    <mergeCell ref="A15:E15"/>
    <mergeCell ref="F15:K15"/>
    <mergeCell ref="A17:C17"/>
    <mergeCell ref="D17:H17"/>
    <mergeCell ref="I17:K17"/>
    <mergeCell ref="L17:P17"/>
    <mergeCell ref="A19:M19"/>
    <mergeCell ref="A28:F28"/>
    <mergeCell ref="H28:M28"/>
    <mergeCell ref="A21:F21"/>
    <mergeCell ref="H21:M21"/>
    <mergeCell ref="A22:F22"/>
    <mergeCell ref="H22:M22"/>
    <mergeCell ref="A23:F23"/>
    <mergeCell ref="H23:M23"/>
    <mergeCell ref="A25:M25"/>
    <mergeCell ref="A26:F26"/>
    <mergeCell ref="H26:M26"/>
    <mergeCell ref="A27:F27"/>
    <mergeCell ref="H27:M27"/>
    <mergeCell ref="A29:F29"/>
    <mergeCell ref="H29:M29"/>
    <mergeCell ref="A30:F30"/>
    <mergeCell ref="H30:M30"/>
    <mergeCell ref="A31:F31"/>
    <mergeCell ref="H31:M31"/>
    <mergeCell ref="A32:F32"/>
    <mergeCell ref="H32:M32"/>
    <mergeCell ref="A33:F33"/>
    <mergeCell ref="H33:M33"/>
    <mergeCell ref="A34:F34"/>
    <mergeCell ref="H34:M34"/>
    <mergeCell ref="A44:M44"/>
    <mergeCell ref="A35:F35"/>
    <mergeCell ref="H35:M35"/>
    <mergeCell ref="A36:F36"/>
    <mergeCell ref="H36:M36"/>
    <mergeCell ref="A38:M38"/>
    <mergeCell ref="A40:M40"/>
    <mergeCell ref="A41:F41"/>
    <mergeCell ref="G41:G42"/>
    <mergeCell ref="H41:M41"/>
    <mergeCell ref="A42:F42"/>
    <mergeCell ref="H42:M42"/>
    <mergeCell ref="A45:F45"/>
    <mergeCell ref="H45:M45"/>
    <mergeCell ref="A46:F46"/>
    <mergeCell ref="H46:M46"/>
    <mergeCell ref="A47:F47"/>
    <mergeCell ref="G47:G49"/>
    <mergeCell ref="H47:M48"/>
    <mergeCell ref="A48:F48"/>
    <mergeCell ref="A49:F49"/>
    <mergeCell ref="H49:M49"/>
    <mergeCell ref="A53:F53"/>
    <mergeCell ref="H53:M53"/>
    <mergeCell ref="A55:M55"/>
    <mergeCell ref="A50:F50"/>
    <mergeCell ref="H50:M50"/>
    <mergeCell ref="A51:F51"/>
    <mergeCell ref="H51:M51"/>
    <mergeCell ref="A52:F52"/>
    <mergeCell ref="H52:M52"/>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21" t="s">
        <v>3782</v>
      </c>
      <c r="B12" s="722"/>
      <c r="C12" s="723"/>
    </row>
    <row r="13" spans="1:3" x14ac:dyDescent="0.25">
      <c r="A13" s="299" t="s">
        <v>3783</v>
      </c>
      <c r="B13" s="907"/>
      <c r="C13" s="908"/>
    </row>
    <row r="14" spans="1:3" x14ac:dyDescent="0.25">
      <c r="A14" s="299" t="s">
        <v>3784</v>
      </c>
      <c r="B14" s="907"/>
      <c r="C14" s="908"/>
    </row>
    <row r="15" spans="1:3" x14ac:dyDescent="0.25">
      <c r="A15" s="299" t="s">
        <v>3785</v>
      </c>
      <c r="B15" s="907"/>
      <c r="C15" s="908"/>
    </row>
    <row r="16" spans="1:3" x14ac:dyDescent="0.25">
      <c r="A16" s="299" t="s">
        <v>3786</v>
      </c>
      <c r="B16" s="907"/>
      <c r="C16" s="908"/>
    </row>
    <row r="17" spans="1:3" x14ac:dyDescent="0.25">
      <c r="A17" s="299" t="s">
        <v>3787</v>
      </c>
      <c r="B17" s="907"/>
      <c r="C17" s="908"/>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21" t="s">
        <v>3782</v>
      </c>
      <c r="B25" s="722"/>
      <c r="C25" s="723"/>
    </row>
    <row r="26" spans="1:3" x14ac:dyDescent="0.25">
      <c r="A26" s="299" t="s">
        <v>3783</v>
      </c>
      <c r="B26" s="907"/>
      <c r="C26" s="908"/>
    </row>
    <row r="27" spans="1:3" x14ac:dyDescent="0.25">
      <c r="A27" s="299" t="s">
        <v>3784</v>
      </c>
      <c r="B27" s="907"/>
      <c r="C27" s="908"/>
    </row>
    <row r="28" spans="1:3" x14ac:dyDescent="0.25">
      <c r="A28" s="299" t="s">
        <v>3785</v>
      </c>
      <c r="B28" s="907"/>
      <c r="C28" s="908"/>
    </row>
    <row r="29" spans="1:3" x14ac:dyDescent="0.25">
      <c r="A29" s="299" t="s">
        <v>3786</v>
      </c>
      <c r="B29" s="907"/>
      <c r="C29" s="908"/>
    </row>
    <row r="30" spans="1:3" x14ac:dyDescent="0.25">
      <c r="A30" s="904" t="s">
        <v>3790</v>
      </c>
      <c r="B30" s="905"/>
      <c r="C30" s="906"/>
    </row>
    <row r="31" spans="1:3" x14ac:dyDescent="0.25">
      <c r="A31" s="299" t="s">
        <v>3791</v>
      </c>
      <c r="B31" s="907"/>
      <c r="C31" s="908"/>
    </row>
    <row r="32" spans="1:3" x14ac:dyDescent="0.25">
      <c r="A32" s="299" t="s">
        <v>3792</v>
      </c>
      <c r="B32" s="907"/>
      <c r="C32" s="908"/>
    </row>
    <row r="33" spans="1:3" x14ac:dyDescent="0.25">
      <c r="A33" s="299" t="s">
        <v>3793</v>
      </c>
      <c r="B33" s="907"/>
      <c r="C33" s="908"/>
    </row>
    <row r="34" spans="1:3" x14ac:dyDescent="0.25">
      <c r="A34" s="299" t="s">
        <v>3794</v>
      </c>
      <c r="B34" s="907"/>
      <c r="C34" s="908"/>
    </row>
    <row r="35" spans="1:3" x14ac:dyDescent="0.25">
      <c r="A35" s="299" t="s">
        <v>3795</v>
      </c>
      <c r="B35" s="907"/>
      <c r="C35" s="908"/>
    </row>
    <row r="36" spans="1:3" x14ac:dyDescent="0.25">
      <c r="A36" s="299" t="s">
        <v>3796</v>
      </c>
      <c r="B36" s="907"/>
      <c r="C36" s="908"/>
    </row>
    <row r="37" spans="1:3" x14ac:dyDescent="0.25">
      <c r="A37" s="299" t="s">
        <v>3797</v>
      </c>
      <c r="B37" s="907"/>
      <c r="C37" s="908"/>
    </row>
    <row r="38" spans="1:3" x14ac:dyDescent="0.25">
      <c r="A38" s="299" t="s">
        <v>3798</v>
      </c>
      <c r="B38" s="907"/>
      <c r="C38" s="908"/>
    </row>
    <row r="39" spans="1:3" x14ac:dyDescent="0.25">
      <c r="A39" s="299" t="s">
        <v>3799</v>
      </c>
      <c r="B39" s="907"/>
      <c r="C39" s="908"/>
    </row>
    <row r="40" spans="1:3" x14ac:dyDescent="0.25">
      <c r="A40" s="909" t="s">
        <v>3800</v>
      </c>
      <c r="B40" s="909"/>
      <c r="C40" s="909"/>
    </row>
    <row r="41" spans="1:3" x14ac:dyDescent="0.25">
      <c r="A41" s="910" t="s">
        <v>3801</v>
      </c>
      <c r="B41" s="911"/>
      <c r="C41" s="912"/>
    </row>
    <row r="42" spans="1:3" x14ac:dyDescent="0.25">
      <c r="A42" s="295" t="s">
        <v>3802</v>
      </c>
      <c r="B42" s="907"/>
      <c r="C42" s="908"/>
    </row>
    <row r="43" spans="1:3" x14ac:dyDescent="0.25">
      <c r="A43" s="295" t="s">
        <v>3461</v>
      </c>
      <c r="B43" s="907"/>
      <c r="C43" s="908"/>
    </row>
    <row r="44" spans="1:3" x14ac:dyDescent="0.25">
      <c r="A44" s="913" t="s">
        <v>3803</v>
      </c>
      <c r="B44" s="913"/>
      <c r="C44" s="913"/>
    </row>
    <row r="45" spans="1:3" x14ac:dyDescent="0.25">
      <c r="A45" s="295" t="s">
        <v>3804</v>
      </c>
      <c r="B45" s="907"/>
      <c r="C45" s="908"/>
    </row>
    <row r="46" spans="1:3" x14ac:dyDescent="0.25">
      <c r="A46" s="295" t="s">
        <v>3805</v>
      </c>
      <c r="B46" s="907"/>
      <c r="C46" s="908"/>
    </row>
    <row r="47" spans="1:3" x14ac:dyDescent="0.25">
      <c r="A47" s="299" t="s">
        <v>3806</v>
      </c>
      <c r="B47" s="907"/>
      <c r="C47" s="908"/>
    </row>
    <row r="48" spans="1:3" x14ac:dyDescent="0.25">
      <c r="A48" s="909" t="s">
        <v>3807</v>
      </c>
      <c r="B48" s="909"/>
      <c r="C48" s="909"/>
    </row>
    <row r="49" spans="1:3" x14ac:dyDescent="0.25">
      <c r="A49" s="299" t="s">
        <v>3808</v>
      </c>
      <c r="B49" s="914">
        <f>0</f>
        <v>0</v>
      </c>
      <c r="C49" s="915"/>
    </row>
    <row r="50" spans="1:3" x14ac:dyDescent="0.25">
      <c r="A50" s="299" t="s">
        <v>3809</v>
      </c>
      <c r="B50" s="914">
        <f>0</f>
        <v>0</v>
      </c>
      <c r="C50" s="915"/>
    </row>
    <row r="51" spans="1:3" x14ac:dyDescent="0.25">
      <c r="A51" s="299" t="s">
        <v>3810</v>
      </c>
      <c r="B51" s="914">
        <f>B49-B50</f>
        <v>0</v>
      </c>
      <c r="C51" s="915"/>
    </row>
    <row r="52" spans="1:3" x14ac:dyDescent="0.25">
      <c r="A52" s="916" t="s">
        <v>3811</v>
      </c>
      <c r="B52" s="916"/>
      <c r="C52" s="916"/>
    </row>
    <row r="53" spans="1:3" x14ac:dyDescent="0.25">
      <c r="A53" s="299" t="s">
        <v>3812</v>
      </c>
      <c r="B53" s="907"/>
      <c r="C53" s="908"/>
    </row>
    <row r="54" spans="1:3" x14ac:dyDescent="0.25">
      <c r="A54" s="299" t="s">
        <v>3813</v>
      </c>
      <c r="B54" s="907"/>
      <c r="C54" s="908"/>
    </row>
    <row r="55" spans="1:3" x14ac:dyDescent="0.25">
      <c r="A55" s="299" t="s">
        <v>3814</v>
      </c>
      <c r="B55" s="907"/>
      <c r="C55" s="908"/>
    </row>
    <row r="56" spans="1:3" x14ac:dyDescent="0.25">
      <c r="A56" s="299" t="s">
        <v>3815</v>
      </c>
      <c r="B56" s="907"/>
      <c r="C56" s="908"/>
    </row>
    <row r="58" spans="1:3" x14ac:dyDescent="0.25">
      <c r="A58" s="37" t="s">
        <v>3816</v>
      </c>
      <c r="B58" s="907"/>
      <c r="C58" s="908"/>
    </row>
    <row r="59" spans="1:3" x14ac:dyDescent="0.25">
      <c r="A59" s="37" t="s">
        <v>1702</v>
      </c>
      <c r="B59" s="907"/>
      <c r="C59" s="908"/>
    </row>
    <row r="60" spans="1:3" x14ac:dyDescent="0.25">
      <c r="A60" s="37" t="s">
        <v>3817</v>
      </c>
      <c r="B60" s="907"/>
      <c r="C60" s="908"/>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72" t="s">
        <v>4371</v>
      </c>
      <c r="B1" s="572"/>
      <c r="C1" s="572"/>
      <c r="D1" s="572"/>
      <c r="E1" s="572"/>
    </row>
    <row r="2" spans="1:5" x14ac:dyDescent="0.25">
      <c r="A2" s="509" t="s">
        <v>4372</v>
      </c>
      <c r="B2" s="739"/>
      <c r="C2" s="739"/>
      <c r="D2" s="739"/>
      <c r="E2" s="739"/>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95" t="s">
        <v>4074</v>
      </c>
      <c r="B1" s="596"/>
      <c r="C1" s="597"/>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89" t="s">
        <v>4084</v>
      </c>
      <c r="B32" s="590"/>
      <c r="C32" s="591"/>
    </row>
    <row r="33" spans="1:3" ht="15" customHeight="1" x14ac:dyDescent="0.25">
      <c r="A33" s="589" t="s">
        <v>4085</v>
      </c>
      <c r="B33" s="590"/>
      <c r="C33" s="591"/>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98" t="s">
        <v>4112</v>
      </c>
      <c r="B1" s="599"/>
      <c r="C1" s="599"/>
      <c r="D1" s="599"/>
      <c r="E1" s="599"/>
      <c r="F1" s="600"/>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01" t="s">
        <v>73</v>
      </c>
      <c r="E24" s="603">
        <f>SUM(E22:E23)</f>
        <v>0</v>
      </c>
      <c r="F24" s="603">
        <f>SUM(F22:F23)</f>
        <v>0</v>
      </c>
    </row>
    <row r="25" spans="1:6" ht="75" x14ac:dyDescent="0.25">
      <c r="A25" s="122" t="s">
        <v>4134</v>
      </c>
      <c r="B25" s="203"/>
      <c r="C25" s="203"/>
      <c r="D25" s="602"/>
      <c r="E25" s="604"/>
      <c r="F25" s="604"/>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69" t="s">
        <v>4140</v>
      </c>
      <c r="B1" s="570"/>
      <c r="C1" s="571"/>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05" t="s">
        <v>4156</v>
      </c>
      <c r="B34" s="605"/>
      <c r="C34" s="605"/>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69</vt:i4>
      </vt:variant>
    </vt:vector>
  </HeadingPairs>
  <TitlesOfParts>
    <vt:vector size="69"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CVAE_Formulaire_1330_CVAE_SD</vt:lpstr>
      <vt:lpstr>CVAE_ANNEXE_1330_CVAE_ETE_SD</vt:lpstr>
      <vt:lpstr>CVAE_ANNEXE_1330_CVAE_EPE_SD</vt:lpstr>
      <vt:lpstr>CVAE_F_2072_E_SD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2020-02-06T18:42:03Z</dcterms:modified>
</cp:coreProperties>
</file>