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13_ncr:1_{FBBDB921-AA14-4FCB-8B0A-877EC86C042D}" xr6:coauthVersionLast="41" xr6:coauthVersionMax="41" xr10:uidLastSave="{00000000-0000-0000-0000-000000000000}"/>
  <bookViews>
    <workbookView xWindow="510" yWindow="0" windowWidth="22275" windowHeight="15600"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5" i="11" l="1"/>
  <c r="E73" i="11"/>
  <c r="E56" i="11" l="1"/>
  <c r="G3" i="11" l="1"/>
  <c r="J5" i="11" s="1"/>
  <c r="J15" i="11" l="1"/>
  <c r="J16" i="11"/>
  <c r="J13" i="11"/>
  <c r="J14" i="11"/>
  <c r="J12" i="11"/>
  <c r="J31" i="11"/>
  <c r="J11" i="11"/>
  <c r="J53" i="11"/>
  <c r="J52" i="11"/>
  <c r="J69" i="11"/>
  <c r="J64" i="11"/>
  <c r="J70" i="11"/>
  <c r="J74" i="11"/>
  <c r="J66" i="11"/>
  <c r="J73" i="11"/>
  <c r="J75" i="11"/>
  <c r="J56" i="11"/>
  <c r="J32" i="11"/>
  <c r="J62" i="11"/>
  <c r="J61" i="11"/>
  <c r="J47" i="11"/>
  <c r="J58" i="11"/>
  <c r="J59" i="11"/>
  <c r="J60" i="11"/>
  <c r="J26" i="11"/>
  <c r="J27" i="11"/>
  <c r="J38" i="11"/>
  <c r="J39" i="11"/>
  <c r="J22" i="11"/>
  <c r="J41" i="11"/>
  <c r="J42" i="11"/>
  <c r="J18" i="11"/>
  <c r="J29" i="11"/>
  <c r="J30" i="11"/>
  <c r="J40" i="11"/>
  <c r="J33" i="11"/>
  <c r="J37" i="11"/>
  <c r="J9" i="11"/>
  <c r="J28" i="11"/>
  <c r="J23" i="11"/>
  <c r="J25" i="11"/>
  <c r="J24" i="11"/>
  <c r="J35" i="11"/>
  <c r="J76" i="11"/>
  <c r="J48" i="11"/>
  <c r="J51" i="11"/>
  <c r="J4" i="11"/>
  <c r="J57" i="11"/>
  <c r="J54" i="11"/>
  <c r="J63" i="11"/>
  <c r="J50" i="11"/>
  <c r="J43" i="11"/>
  <c r="J7" i="11"/>
  <c r="J49" i="11"/>
  <c r="K5" i="11"/>
  <c r="K15" i="11" l="1"/>
  <c r="K16" i="11"/>
  <c r="K13" i="11"/>
  <c r="K14" i="11"/>
  <c r="K12" i="11"/>
  <c r="K31" i="11"/>
  <c r="K11" i="11"/>
  <c r="K53" i="11"/>
  <c r="K52" i="11"/>
  <c r="K69" i="11"/>
  <c r="K64" i="11"/>
  <c r="K70" i="11"/>
  <c r="K75" i="11"/>
  <c r="K74" i="11"/>
  <c r="K66" i="11"/>
  <c r="K73" i="11"/>
  <c r="K56" i="11"/>
  <c r="K32" i="11"/>
  <c r="K62" i="11"/>
  <c r="K61" i="11"/>
  <c r="K47" i="11"/>
  <c r="K59" i="11"/>
  <c r="K60" i="11"/>
  <c r="K58" i="11"/>
  <c r="K26" i="11"/>
  <c r="K27" i="11"/>
  <c r="K38" i="11"/>
  <c r="K39" i="11"/>
  <c r="K22" i="11"/>
  <c r="K41" i="11"/>
  <c r="K42" i="11"/>
  <c r="K18" i="11"/>
  <c r="K29" i="11"/>
  <c r="K30" i="11"/>
  <c r="K40" i="11"/>
  <c r="K33" i="11"/>
  <c r="K37" i="11"/>
  <c r="K9" i="11"/>
  <c r="K28" i="11"/>
  <c r="K25" i="11"/>
  <c r="K24" i="11"/>
  <c r="K23" i="11"/>
  <c r="K35" i="11"/>
  <c r="K76" i="11"/>
  <c r="K51" i="11"/>
  <c r="K63" i="11"/>
  <c r="K7" i="11"/>
  <c r="K54" i="11"/>
  <c r="K48" i="11"/>
  <c r="K57" i="11"/>
  <c r="K50" i="11"/>
  <c r="K49" i="11"/>
  <c r="K43" i="11"/>
  <c r="L5" i="11"/>
  <c r="L15" i="11" l="1"/>
  <c r="L16" i="11"/>
  <c r="L13" i="11"/>
  <c r="L14" i="11"/>
  <c r="L12" i="11"/>
  <c r="L31" i="11"/>
  <c r="L11" i="11"/>
  <c r="L53" i="11"/>
  <c r="L52" i="11"/>
  <c r="L69" i="11"/>
  <c r="L64" i="11"/>
  <c r="L70" i="11"/>
  <c r="L75" i="11"/>
  <c r="L74" i="11"/>
  <c r="L73" i="11"/>
  <c r="L66" i="11"/>
  <c r="L56" i="11"/>
  <c r="L32" i="11"/>
  <c r="L62" i="11"/>
  <c r="L61" i="11"/>
  <c r="L47" i="11"/>
  <c r="L59" i="11"/>
  <c r="L58" i="11"/>
  <c r="L60" i="11"/>
  <c r="L26" i="11"/>
  <c r="L27" i="11"/>
  <c r="L38" i="11"/>
  <c r="L39" i="11"/>
  <c r="L22" i="11"/>
  <c r="L41" i="11"/>
  <c r="L42" i="11"/>
  <c r="L18" i="11"/>
  <c r="L29" i="11"/>
  <c r="L30" i="11"/>
  <c r="L40" i="11"/>
  <c r="L33" i="11"/>
  <c r="L37" i="11"/>
  <c r="L9" i="11"/>
  <c r="L23" i="11"/>
  <c r="L28" i="11"/>
  <c r="L25" i="11"/>
  <c r="L24" i="11"/>
  <c r="L35" i="11"/>
  <c r="L76" i="11"/>
  <c r="L43" i="11"/>
  <c r="L57" i="11"/>
  <c r="L63" i="11"/>
  <c r="L49" i="11"/>
  <c r="L7" i="11"/>
  <c r="L51" i="11"/>
  <c r="L50" i="11"/>
  <c r="L54" i="11"/>
  <c r="L48" i="11"/>
  <c r="M5" i="11"/>
  <c r="M15" i="11" l="1"/>
  <c r="M16" i="11"/>
  <c r="M13" i="11"/>
  <c r="M14" i="11"/>
  <c r="M12" i="11"/>
  <c r="M31" i="11"/>
  <c r="M11" i="11"/>
  <c r="M53" i="11"/>
  <c r="M52" i="11"/>
  <c r="M69" i="11"/>
  <c r="M64" i="11"/>
  <c r="M70" i="11"/>
  <c r="M75" i="11"/>
  <c r="M74" i="11"/>
  <c r="M66" i="11"/>
  <c r="M73" i="11"/>
  <c r="M56" i="11"/>
  <c r="M32" i="11"/>
  <c r="M62" i="11"/>
  <c r="M61" i="11"/>
  <c r="M47" i="11"/>
  <c r="M59" i="11"/>
  <c r="M60" i="11"/>
  <c r="M58" i="11"/>
  <c r="M26" i="11"/>
  <c r="M27" i="11"/>
  <c r="M38" i="11"/>
  <c r="M39" i="11"/>
  <c r="M22" i="11"/>
  <c r="M41" i="11"/>
  <c r="M42" i="11"/>
  <c r="M18" i="11"/>
  <c r="M29" i="11"/>
  <c r="M30" i="11"/>
  <c r="M40" i="11"/>
  <c r="M33" i="11"/>
  <c r="M37" i="11"/>
  <c r="M9" i="11"/>
  <c r="M23" i="11"/>
  <c r="M28" i="11"/>
  <c r="M25" i="11"/>
  <c r="M24" i="11"/>
  <c r="M35" i="11"/>
  <c r="M76" i="11"/>
  <c r="M48" i="11"/>
  <c r="M51" i="11"/>
  <c r="M57" i="11"/>
  <c r="M7" i="11"/>
  <c r="M43" i="11"/>
  <c r="M63" i="11"/>
  <c r="M49" i="11"/>
  <c r="M54" i="11"/>
  <c r="M50" i="11"/>
  <c r="N5" i="11"/>
  <c r="N15" i="11" l="1"/>
  <c r="N16" i="11"/>
  <c r="N13" i="11"/>
  <c r="N14" i="11"/>
  <c r="N12" i="11"/>
  <c r="N31" i="11"/>
  <c r="N11" i="11"/>
  <c r="N53" i="11"/>
  <c r="N52" i="11"/>
  <c r="N69" i="11"/>
  <c r="N64" i="11"/>
  <c r="N70" i="11"/>
  <c r="N75" i="11"/>
  <c r="N74" i="11"/>
  <c r="N66" i="11"/>
  <c r="N73" i="11"/>
  <c r="N56" i="11"/>
  <c r="N32" i="11"/>
  <c r="N62" i="11"/>
  <c r="N61" i="11"/>
  <c r="N47" i="11"/>
  <c r="N59" i="11"/>
  <c r="N60" i="11"/>
  <c r="N58" i="11"/>
  <c r="N26" i="11"/>
  <c r="N27" i="11"/>
  <c r="N39" i="11"/>
  <c r="N38" i="11"/>
  <c r="N22" i="11"/>
  <c r="N41" i="11"/>
  <c r="N42" i="11"/>
  <c r="N18" i="11"/>
  <c r="N29" i="11"/>
  <c r="N30" i="11"/>
  <c r="N40" i="11"/>
  <c r="N33" i="11"/>
  <c r="N37" i="11"/>
  <c r="N9" i="11"/>
  <c r="N23" i="11"/>
  <c r="N28" i="11"/>
  <c r="N25" i="11"/>
  <c r="N24" i="11"/>
  <c r="N35" i="11"/>
  <c r="N76" i="11"/>
  <c r="N7" i="11"/>
  <c r="N51" i="11"/>
  <c r="N49" i="11"/>
  <c r="N63" i="11"/>
  <c r="N43" i="11"/>
  <c r="N57" i="11"/>
  <c r="N54" i="11"/>
  <c r="N48" i="11"/>
  <c r="N50" i="11"/>
  <c r="O5" i="11"/>
  <c r="O15" i="11" l="1"/>
  <c r="O16" i="11"/>
  <c r="O13" i="11"/>
  <c r="O14" i="11"/>
  <c r="O12" i="11"/>
  <c r="O31" i="11"/>
  <c r="O11" i="11"/>
  <c r="O53" i="11"/>
  <c r="O52" i="11"/>
  <c r="O69" i="11"/>
  <c r="O64" i="11"/>
  <c r="O70" i="11"/>
  <c r="O66" i="11"/>
  <c r="O73" i="11"/>
  <c r="O75" i="11"/>
  <c r="O74" i="11"/>
  <c r="O56" i="11"/>
  <c r="O32" i="11"/>
  <c r="O62" i="11"/>
  <c r="O61" i="11"/>
  <c r="O47" i="11"/>
  <c r="O60" i="11"/>
  <c r="O59" i="11"/>
  <c r="O58" i="11"/>
  <c r="O27" i="11"/>
  <c r="O26" i="11"/>
  <c r="O39" i="11"/>
  <c r="O38" i="11"/>
  <c r="O22" i="11"/>
  <c r="O41" i="11"/>
  <c r="O42" i="11"/>
  <c r="O18" i="11"/>
  <c r="O29" i="11"/>
  <c r="O30" i="11"/>
  <c r="O40" i="11"/>
  <c r="O33" i="11"/>
  <c r="O37" i="11"/>
  <c r="O9" i="11"/>
  <c r="O24" i="11"/>
  <c r="O23" i="11"/>
  <c r="O28" i="11"/>
  <c r="O25" i="11"/>
  <c r="O35" i="11"/>
  <c r="O76" i="11"/>
  <c r="O49" i="11"/>
  <c r="O48" i="11"/>
  <c r="O43" i="11"/>
  <c r="O7" i="11"/>
  <c r="O57" i="11"/>
  <c r="O51" i="11"/>
  <c r="O50" i="11"/>
  <c r="O54" i="11"/>
  <c r="O63" i="11"/>
  <c r="P5" i="11"/>
  <c r="P15" i="11" l="1"/>
  <c r="P16" i="11"/>
  <c r="P13" i="11"/>
  <c r="P14" i="11"/>
  <c r="P12" i="11"/>
  <c r="P31" i="11"/>
  <c r="P11" i="11"/>
  <c r="P53" i="11"/>
  <c r="P52" i="11"/>
  <c r="P69" i="11"/>
  <c r="P64" i="11"/>
  <c r="P70" i="11"/>
  <c r="P66" i="11"/>
  <c r="P73" i="11"/>
  <c r="P74" i="11"/>
  <c r="P75" i="11"/>
  <c r="P56" i="11"/>
  <c r="P32" i="11"/>
  <c r="P62" i="11"/>
  <c r="P61" i="11"/>
  <c r="P47" i="11"/>
  <c r="P60" i="11"/>
  <c r="P59" i="11"/>
  <c r="P58" i="11"/>
  <c r="P27" i="11"/>
  <c r="P26" i="11"/>
  <c r="P38" i="11"/>
  <c r="P39" i="11"/>
  <c r="P22" i="11"/>
  <c r="P41" i="11"/>
  <c r="P42" i="11"/>
  <c r="P18" i="11"/>
  <c r="P29" i="11"/>
  <c r="P30" i="11"/>
  <c r="P40" i="11"/>
  <c r="P33" i="11"/>
  <c r="P37" i="11"/>
  <c r="P9" i="11"/>
  <c r="P24" i="11"/>
  <c r="P25" i="11"/>
  <c r="P23" i="11"/>
  <c r="P28" i="11"/>
  <c r="P35" i="11"/>
  <c r="P76" i="11"/>
  <c r="P50" i="11"/>
  <c r="P48" i="11"/>
  <c r="P63" i="11"/>
  <c r="P57" i="11"/>
  <c r="P51" i="11"/>
  <c r="P7" i="11"/>
  <c r="P43" i="11"/>
  <c r="P54" i="11"/>
  <c r="P49" i="11"/>
  <c r="Q5" i="11"/>
  <c r="Q15" i="11" l="1"/>
  <c r="Q16" i="11"/>
  <c r="Q13" i="11"/>
  <c r="Q14" i="11"/>
  <c r="Q12" i="11"/>
  <c r="Q31" i="11"/>
  <c r="Q11" i="11"/>
  <c r="Q53" i="11"/>
  <c r="Q52" i="11"/>
  <c r="Q69" i="11"/>
  <c r="Q64" i="11"/>
  <c r="Q70" i="11"/>
  <c r="Q66" i="11"/>
  <c r="Q73" i="11"/>
  <c r="Q75" i="11"/>
  <c r="Q74" i="11"/>
  <c r="Q56" i="11"/>
  <c r="Q32" i="11"/>
  <c r="Q62" i="11"/>
  <c r="Q61" i="11"/>
  <c r="Q47" i="11"/>
  <c r="Q60" i="11"/>
  <c r="Q58" i="11"/>
  <c r="Q59" i="11"/>
  <c r="Q27" i="11"/>
  <c r="Q26" i="11"/>
  <c r="Q39" i="11"/>
  <c r="Q38" i="11"/>
  <c r="Q22" i="11"/>
  <c r="Q41" i="11"/>
  <c r="Q42" i="11"/>
  <c r="Q18" i="11"/>
  <c r="Q29" i="11"/>
  <c r="Q30" i="11"/>
  <c r="Q40" i="11"/>
  <c r="Q33" i="11"/>
  <c r="Q37" i="11"/>
  <c r="Q9" i="11"/>
  <c r="Q24" i="11"/>
  <c r="Q23" i="11"/>
  <c r="Q28" i="11"/>
  <c r="Q25" i="11"/>
  <c r="Q35" i="11"/>
  <c r="Q76" i="11"/>
  <c r="Q57" i="11"/>
  <c r="Q4" i="11"/>
  <c r="Q63" i="11"/>
  <c r="Q43" i="11"/>
  <c r="Q48" i="11"/>
  <c r="Q7" i="11"/>
  <c r="Q54" i="11"/>
  <c r="Q51" i="11"/>
  <c r="Q49" i="11"/>
  <c r="Q50" i="11"/>
  <c r="R5" i="11"/>
  <c r="R15" i="11" l="1"/>
  <c r="R16" i="11"/>
  <c r="R13" i="11"/>
  <c r="R14" i="11"/>
  <c r="R12" i="11"/>
  <c r="R31" i="11"/>
  <c r="R11" i="11"/>
  <c r="R53" i="11"/>
  <c r="R52" i="11"/>
  <c r="R69" i="11"/>
  <c r="R64" i="11"/>
  <c r="R70" i="11"/>
  <c r="R66" i="11"/>
  <c r="R73" i="11"/>
  <c r="R75" i="11"/>
  <c r="R74" i="11"/>
  <c r="R56" i="11"/>
  <c r="R32" i="11"/>
  <c r="R62" i="11"/>
  <c r="R61" i="11"/>
  <c r="R47" i="11"/>
  <c r="R60" i="11"/>
  <c r="R58" i="11"/>
  <c r="R59" i="11"/>
  <c r="R27" i="11"/>
  <c r="R26" i="11"/>
  <c r="R39" i="11"/>
  <c r="R38" i="11"/>
  <c r="R22" i="11"/>
  <c r="R41" i="11"/>
  <c r="R42" i="11"/>
  <c r="R18" i="11"/>
  <c r="R29" i="11"/>
  <c r="R30" i="11"/>
  <c r="R40" i="11"/>
  <c r="R33" i="11"/>
  <c r="R37" i="11"/>
  <c r="R9" i="11"/>
  <c r="R25" i="11"/>
  <c r="R24" i="11"/>
  <c r="R23" i="11"/>
  <c r="R28" i="11"/>
  <c r="R35" i="11"/>
  <c r="R76" i="11"/>
  <c r="R50" i="11"/>
  <c r="R48" i="11"/>
  <c r="R51" i="11"/>
  <c r="R54" i="11"/>
  <c r="R7" i="11"/>
  <c r="R63" i="11"/>
  <c r="R49" i="11"/>
  <c r="R57" i="11"/>
  <c r="R43" i="11"/>
  <c r="S5" i="11"/>
  <c r="S15" i="11" l="1"/>
  <c r="S16" i="11"/>
  <c r="S13" i="11"/>
  <c r="S14" i="11"/>
  <c r="S12" i="11"/>
  <c r="S31" i="11"/>
  <c r="S11" i="11"/>
  <c r="S53" i="11"/>
  <c r="S52" i="11"/>
  <c r="S69" i="11"/>
  <c r="S64" i="11"/>
  <c r="S70" i="11"/>
  <c r="S74" i="11"/>
  <c r="S66" i="11"/>
  <c r="S73" i="11"/>
  <c r="S75" i="11"/>
  <c r="S56" i="11"/>
  <c r="S32" i="11"/>
  <c r="S62" i="11"/>
  <c r="S61" i="11"/>
  <c r="S47" i="11"/>
  <c r="S58" i="11"/>
  <c r="S60" i="11"/>
  <c r="S59" i="11"/>
  <c r="S27" i="11"/>
  <c r="S26" i="11"/>
  <c r="S39" i="11"/>
  <c r="S38" i="11"/>
  <c r="S22" i="11"/>
  <c r="S41" i="11"/>
  <c r="S42" i="11"/>
  <c r="S18" i="11"/>
  <c r="S29" i="11"/>
  <c r="S30" i="11"/>
  <c r="S40" i="11"/>
  <c r="S33" i="11"/>
  <c r="S37" i="11"/>
  <c r="S9" i="11"/>
  <c r="S25" i="11"/>
  <c r="S24" i="11"/>
  <c r="S28" i="11"/>
  <c r="S23" i="11"/>
  <c r="S35" i="11"/>
  <c r="S76" i="11"/>
  <c r="S51" i="11"/>
  <c r="S7" i="11"/>
  <c r="S43" i="11"/>
  <c r="S50" i="11"/>
  <c r="S49" i="11"/>
  <c r="S57" i="11"/>
  <c r="S54" i="11"/>
  <c r="S48" i="11"/>
  <c r="S63" i="11"/>
  <c r="T5" i="11"/>
  <c r="T15" i="11" l="1"/>
  <c r="T16" i="11"/>
  <c r="T13" i="11"/>
  <c r="T14" i="11"/>
  <c r="T12" i="11"/>
  <c r="T31" i="11"/>
  <c r="T11" i="11"/>
  <c r="T53" i="11"/>
  <c r="T52" i="11"/>
  <c r="T69" i="11"/>
  <c r="T64" i="11"/>
  <c r="T70" i="11"/>
  <c r="T74" i="11"/>
  <c r="T75" i="11"/>
  <c r="T66" i="11"/>
  <c r="T73" i="11"/>
  <c r="T56" i="11"/>
  <c r="T32" i="11"/>
  <c r="T62" i="11"/>
  <c r="T61" i="11"/>
  <c r="T47" i="11"/>
  <c r="T58" i="11"/>
  <c r="T60" i="11"/>
  <c r="T59" i="11"/>
  <c r="T27" i="11"/>
  <c r="T26" i="11"/>
  <c r="T39" i="11"/>
  <c r="T38" i="11"/>
  <c r="T22" i="11"/>
  <c r="T41" i="11"/>
  <c r="T42" i="11"/>
  <c r="T18" i="11"/>
  <c r="T29" i="11"/>
  <c r="T30" i="11"/>
  <c r="T40" i="11"/>
  <c r="T33" i="11"/>
  <c r="T37" i="11"/>
  <c r="T9" i="11"/>
  <c r="T25" i="11"/>
  <c r="T24" i="11"/>
  <c r="T23" i="11"/>
  <c r="T28" i="11"/>
  <c r="T35" i="11"/>
  <c r="T76" i="11"/>
  <c r="T48" i="11"/>
  <c r="T49" i="11"/>
  <c r="T54" i="11"/>
  <c r="T7" i="11"/>
  <c r="T43" i="11"/>
  <c r="T57" i="11"/>
  <c r="T50" i="11"/>
  <c r="T63" i="11"/>
  <c r="T51" i="11"/>
  <c r="U5" i="11"/>
  <c r="U15" i="11" l="1"/>
  <c r="U16" i="11"/>
  <c r="U13" i="11"/>
  <c r="U14" i="11"/>
  <c r="U12" i="11"/>
  <c r="U31" i="11"/>
  <c r="U11" i="11"/>
  <c r="U53" i="11"/>
  <c r="U52" i="11"/>
  <c r="U69" i="11"/>
  <c r="U64" i="11"/>
  <c r="U70" i="11"/>
  <c r="U74" i="11"/>
  <c r="U66" i="11"/>
  <c r="U73" i="11"/>
  <c r="U75" i="11"/>
  <c r="U56" i="11"/>
  <c r="U32" i="11"/>
  <c r="U62" i="11"/>
  <c r="U61" i="11"/>
  <c r="U47" i="11"/>
  <c r="U58" i="11"/>
  <c r="U59" i="11"/>
  <c r="U60" i="11"/>
  <c r="U27" i="11"/>
  <c r="U26" i="11"/>
  <c r="U38" i="11"/>
  <c r="U39" i="11"/>
  <c r="U22" i="11"/>
  <c r="U41" i="11"/>
  <c r="U42" i="11"/>
  <c r="U18" i="11"/>
  <c r="U29" i="11"/>
  <c r="U30" i="11"/>
  <c r="U40" i="11"/>
  <c r="U33" i="11"/>
  <c r="U37" i="11"/>
  <c r="U9" i="11"/>
  <c r="U28" i="11"/>
  <c r="U25" i="11"/>
  <c r="U23" i="11"/>
  <c r="U24" i="11"/>
  <c r="U35" i="11"/>
  <c r="U76" i="11"/>
  <c r="U57" i="11"/>
  <c r="U63" i="11"/>
  <c r="U43" i="11"/>
  <c r="U50" i="11"/>
  <c r="U7" i="11"/>
  <c r="U54" i="11"/>
  <c r="U48" i="11"/>
  <c r="U51" i="11"/>
  <c r="U49" i="11"/>
  <c r="V5" i="11"/>
  <c r="V15" i="11" l="1"/>
  <c r="V16" i="11"/>
  <c r="V13" i="11"/>
  <c r="V14" i="11"/>
  <c r="V12" i="11"/>
  <c r="V31" i="11"/>
  <c r="V11" i="11"/>
  <c r="V53" i="11"/>
  <c r="V52" i="11"/>
  <c r="V69" i="11"/>
  <c r="V64" i="11"/>
  <c r="V70" i="11"/>
  <c r="V74" i="11"/>
  <c r="V66" i="11"/>
  <c r="V73" i="11"/>
  <c r="V75" i="11"/>
  <c r="V56" i="11"/>
  <c r="V32" i="11"/>
  <c r="V62" i="11"/>
  <c r="V61" i="11"/>
  <c r="V47" i="11"/>
  <c r="V58" i="11"/>
  <c r="V59" i="11"/>
  <c r="V60" i="11"/>
  <c r="V27" i="11"/>
  <c r="V26" i="11"/>
  <c r="V38" i="11"/>
  <c r="V39" i="11"/>
  <c r="V22" i="11"/>
  <c r="V41" i="11"/>
  <c r="V42" i="11"/>
  <c r="V18" i="11"/>
  <c r="V29" i="11"/>
  <c r="V30" i="11"/>
  <c r="V40" i="11"/>
  <c r="V33" i="11"/>
  <c r="V37" i="11"/>
  <c r="V9" i="11"/>
  <c r="V28" i="11"/>
  <c r="V25" i="11"/>
  <c r="V24" i="11"/>
  <c r="V23" i="11"/>
  <c r="V35" i="11"/>
  <c r="V76" i="11"/>
  <c r="V7" i="11"/>
  <c r="V54" i="11"/>
  <c r="V50" i="11"/>
  <c r="V63" i="11"/>
  <c r="V57" i="11"/>
  <c r="V43" i="11"/>
  <c r="V51" i="11"/>
  <c r="V48" i="11"/>
  <c r="V49" i="11"/>
  <c r="W5" i="11"/>
  <c r="W15" i="11" l="1"/>
  <c r="W16" i="11"/>
  <c r="W13" i="11"/>
  <c r="W14" i="11"/>
  <c r="W12" i="11"/>
  <c r="W31" i="11"/>
  <c r="W11" i="11"/>
  <c r="W53" i="11"/>
  <c r="W52" i="11"/>
  <c r="W69" i="11"/>
  <c r="W64" i="11"/>
  <c r="W70" i="11"/>
  <c r="W75" i="11"/>
  <c r="W74" i="11"/>
  <c r="W73" i="11"/>
  <c r="W66" i="11"/>
  <c r="W56" i="11"/>
  <c r="W32" i="11"/>
  <c r="W62" i="11"/>
  <c r="W61" i="11"/>
  <c r="W47" i="11"/>
  <c r="W59" i="11"/>
  <c r="W60" i="11"/>
  <c r="W58" i="11"/>
  <c r="W26" i="11"/>
  <c r="W27" i="11"/>
  <c r="W38" i="11"/>
  <c r="W39" i="11"/>
  <c r="W22" i="11"/>
  <c r="W41" i="11"/>
  <c r="W42" i="11"/>
  <c r="W18" i="11"/>
  <c r="W29" i="11"/>
  <c r="W30" i="11"/>
  <c r="W40" i="11"/>
  <c r="W33" i="11"/>
  <c r="W37" i="11"/>
  <c r="W9" i="11"/>
  <c r="W28" i="11"/>
  <c r="W25" i="11"/>
  <c r="W24" i="11"/>
  <c r="W23" i="11"/>
  <c r="W35" i="11"/>
  <c r="W76" i="11"/>
  <c r="W54" i="11"/>
  <c r="W43" i="11"/>
  <c r="W49" i="11"/>
  <c r="W51" i="11"/>
  <c r="W48" i="11"/>
  <c r="W63" i="11"/>
  <c r="W7" i="11"/>
  <c r="W57" i="11"/>
  <c r="W50" i="11"/>
  <c r="X5" i="11"/>
  <c r="X15" i="11" l="1"/>
  <c r="X16" i="11"/>
  <c r="X13" i="11"/>
  <c r="X14" i="11"/>
  <c r="X12" i="11"/>
  <c r="X31" i="11"/>
  <c r="X11" i="11"/>
  <c r="X53" i="11"/>
  <c r="X52" i="11"/>
  <c r="X69" i="11"/>
  <c r="X64" i="11"/>
  <c r="X70" i="11"/>
  <c r="X75" i="11"/>
  <c r="X73" i="11"/>
  <c r="X74" i="11"/>
  <c r="X66" i="11"/>
  <c r="X56" i="11"/>
  <c r="X32" i="11"/>
  <c r="X62" i="11"/>
  <c r="X61" i="11"/>
  <c r="X47" i="11"/>
  <c r="X59" i="11"/>
  <c r="X58" i="11"/>
  <c r="X60" i="11"/>
  <c r="X26" i="11"/>
  <c r="X27" i="11"/>
  <c r="X38" i="11"/>
  <c r="X39" i="11"/>
  <c r="X22" i="11"/>
  <c r="X41" i="11"/>
  <c r="X42" i="11"/>
  <c r="X18" i="11"/>
  <c r="X29" i="11"/>
  <c r="X30" i="11"/>
  <c r="X40" i="11"/>
  <c r="X33" i="11"/>
  <c r="X37" i="11"/>
  <c r="X9" i="11"/>
  <c r="X23" i="11"/>
  <c r="X28" i="11"/>
  <c r="X25" i="11"/>
  <c r="X24" i="11"/>
  <c r="X35" i="11"/>
  <c r="X76" i="11"/>
  <c r="X50" i="11"/>
  <c r="X63" i="11"/>
  <c r="X7" i="11"/>
  <c r="X49" i="11"/>
  <c r="X51" i="11"/>
  <c r="X48" i="11"/>
  <c r="X4" i="11"/>
  <c r="X54" i="11"/>
  <c r="X57" i="11"/>
  <c r="X43" i="11"/>
  <c r="Y5" i="11"/>
  <c r="Y15" i="11" l="1"/>
  <c r="Y16" i="11"/>
  <c r="Y13" i="11"/>
  <c r="Y14" i="11"/>
  <c r="Y12" i="11"/>
  <c r="Y31" i="11"/>
  <c r="Y11" i="11"/>
  <c r="Y53" i="11"/>
  <c r="Y52" i="11"/>
  <c r="Y69" i="11"/>
  <c r="Y64" i="11"/>
  <c r="Y70" i="11"/>
  <c r="Y75" i="11"/>
  <c r="Y74" i="11"/>
  <c r="Y66" i="11"/>
  <c r="Y73" i="11"/>
  <c r="Y56" i="11"/>
  <c r="Y32" i="11"/>
  <c r="Y62" i="11"/>
  <c r="Y61" i="11"/>
  <c r="Y47" i="11"/>
  <c r="Y59" i="11"/>
  <c r="Y60" i="11"/>
  <c r="Y58" i="11"/>
  <c r="Y26" i="11"/>
  <c r="Y27" i="11"/>
  <c r="Y38" i="11"/>
  <c r="Y39" i="11"/>
  <c r="Y22" i="11"/>
  <c r="Y41" i="11"/>
  <c r="Y42" i="11"/>
  <c r="Y18" i="11"/>
  <c r="Y29" i="11"/>
  <c r="Y30" i="11"/>
  <c r="Y40" i="11"/>
  <c r="Y33" i="11"/>
  <c r="Y37" i="11"/>
  <c r="Y9" i="11"/>
  <c r="Y23" i="11"/>
  <c r="Y28" i="11"/>
  <c r="Y25" i="11"/>
  <c r="Y24" i="11"/>
  <c r="Y35" i="11"/>
  <c r="Y76" i="11"/>
  <c r="Y63" i="11"/>
  <c r="Y49" i="11"/>
  <c r="Y48" i="11"/>
  <c r="Y43" i="11"/>
  <c r="Y51" i="11"/>
  <c r="Y57" i="11"/>
  <c r="Y50" i="11"/>
  <c r="Y54" i="11"/>
  <c r="Y7" i="11"/>
  <c r="Z5" i="11"/>
  <c r="Z15" i="11" l="1"/>
  <c r="Z16" i="11"/>
  <c r="Z13" i="11"/>
  <c r="Z14" i="11"/>
  <c r="Z12" i="11"/>
  <c r="Z31" i="11"/>
  <c r="Z11" i="11"/>
  <c r="Z53" i="11"/>
  <c r="Z52" i="11"/>
  <c r="Z69" i="11"/>
  <c r="Z64" i="11"/>
  <c r="Z70" i="11"/>
  <c r="Z75" i="11"/>
  <c r="Z74" i="11"/>
  <c r="Z66" i="11"/>
  <c r="Z73" i="11"/>
  <c r="Z56" i="11"/>
  <c r="Z32" i="11"/>
  <c r="Z62" i="11"/>
  <c r="Z61" i="11"/>
  <c r="Z47" i="11"/>
  <c r="Z59" i="11"/>
  <c r="Z60" i="11"/>
  <c r="Z58" i="11"/>
  <c r="Z26" i="11"/>
  <c r="Z27" i="11"/>
  <c r="Z39" i="11"/>
  <c r="Z38" i="11"/>
  <c r="Z22" i="11"/>
  <c r="Z41" i="11"/>
  <c r="Z42" i="11"/>
  <c r="Z18" i="11"/>
  <c r="Z29" i="11"/>
  <c r="Z30" i="11"/>
  <c r="Z40" i="11"/>
  <c r="Z33" i="11"/>
  <c r="Z37" i="11"/>
  <c r="Z9" i="11"/>
  <c r="Z23" i="11"/>
  <c r="Z28" i="11"/>
  <c r="Z25" i="11"/>
  <c r="Z24" i="11"/>
  <c r="Z35" i="11"/>
  <c r="Z76" i="11"/>
  <c r="Z7" i="11"/>
  <c r="Z54" i="11"/>
  <c r="Z49" i="11"/>
  <c r="Z50" i="11"/>
  <c r="Z43" i="11"/>
  <c r="Z63" i="11"/>
  <c r="Z48" i="11"/>
  <c r="Z57" i="11"/>
  <c r="Z51" i="11"/>
  <c r="AA5" i="11"/>
  <c r="AA15" i="11" l="1"/>
  <c r="AA16" i="11"/>
  <c r="AA13" i="11"/>
  <c r="AA14" i="11"/>
  <c r="AA12" i="11"/>
  <c r="AA31" i="11"/>
  <c r="AA11" i="11"/>
  <c r="AA53" i="11"/>
  <c r="AA52" i="11"/>
  <c r="AA69" i="11"/>
  <c r="AA64" i="11"/>
  <c r="AA70" i="11"/>
  <c r="AA66" i="11"/>
  <c r="AA73" i="11"/>
  <c r="AA75" i="11"/>
  <c r="AA74" i="11"/>
  <c r="AA56" i="11"/>
  <c r="AA32" i="11"/>
  <c r="AA62" i="11"/>
  <c r="AA61" i="11"/>
  <c r="AA47" i="11"/>
  <c r="AA60" i="11"/>
  <c r="AA59" i="11"/>
  <c r="AA58" i="11"/>
  <c r="AA27" i="11"/>
  <c r="AA26" i="11"/>
  <c r="AA39" i="11"/>
  <c r="AA38" i="11"/>
  <c r="AA22" i="11"/>
  <c r="AA41" i="11"/>
  <c r="AA42" i="11"/>
  <c r="AA18" i="11"/>
  <c r="AA29" i="11"/>
  <c r="AA30" i="11"/>
  <c r="AA40" i="11"/>
  <c r="AA33" i="11"/>
  <c r="AA37" i="11"/>
  <c r="AA9" i="11"/>
  <c r="AA24" i="11"/>
  <c r="AA23" i="11"/>
  <c r="AA28" i="11"/>
  <c r="AA25" i="11"/>
  <c r="AA35" i="11"/>
  <c r="AA76" i="11"/>
  <c r="AA57" i="11"/>
  <c r="AA51" i="11"/>
  <c r="AA43" i="11"/>
  <c r="AA54" i="11"/>
  <c r="AA48" i="11"/>
  <c r="AA7" i="11"/>
  <c r="AA50" i="11"/>
  <c r="AA49" i="11"/>
  <c r="AA63" i="11"/>
  <c r="AB5" i="11"/>
  <c r="AB15" i="11" l="1"/>
  <c r="AB16" i="11"/>
  <c r="AB13" i="11"/>
  <c r="AB14" i="11"/>
  <c r="AB12" i="11"/>
  <c r="AB31" i="11"/>
  <c r="AB11" i="11"/>
  <c r="AB53" i="11"/>
  <c r="AB52" i="11"/>
  <c r="AB69" i="11"/>
  <c r="AB64" i="11"/>
  <c r="AB70" i="11"/>
  <c r="AB66" i="11"/>
  <c r="AB73" i="11"/>
  <c r="AB74" i="11"/>
  <c r="AB75" i="11"/>
  <c r="AB56" i="11"/>
  <c r="AB32" i="11"/>
  <c r="AB62" i="11"/>
  <c r="AB61" i="11"/>
  <c r="AB47" i="11"/>
  <c r="AB60" i="11"/>
  <c r="AB59" i="11"/>
  <c r="AB58" i="11"/>
  <c r="AB27" i="11"/>
  <c r="AB26" i="11"/>
  <c r="AB39" i="11"/>
  <c r="AB38" i="11"/>
  <c r="AB22" i="11"/>
  <c r="AB41" i="11"/>
  <c r="AB42" i="11"/>
  <c r="AB18" i="11"/>
  <c r="AB29" i="11"/>
  <c r="AB30" i="11"/>
  <c r="AB40" i="11"/>
  <c r="AB33" i="11"/>
  <c r="AB37" i="11"/>
  <c r="AB9" i="11"/>
  <c r="AB24" i="11"/>
  <c r="AB23" i="11"/>
  <c r="AB28" i="11"/>
  <c r="AB25" i="11"/>
  <c r="AB35" i="11"/>
  <c r="AB76" i="11"/>
  <c r="AB54" i="11"/>
  <c r="AB51" i="11"/>
  <c r="AB43" i="11"/>
  <c r="AB63" i="11"/>
  <c r="AB7" i="11"/>
  <c r="AB48" i="11"/>
  <c r="AB49" i="11"/>
  <c r="AB57" i="11"/>
  <c r="AC5" i="11"/>
  <c r="AB50" i="11"/>
  <c r="AC15" i="11" l="1"/>
  <c r="AC16" i="11"/>
  <c r="AC13" i="11"/>
  <c r="AC14" i="11"/>
  <c r="AC12" i="11"/>
  <c r="AC31" i="11"/>
  <c r="AC11" i="11"/>
  <c r="AC53" i="11"/>
  <c r="AC52" i="11"/>
  <c r="AC69" i="11"/>
  <c r="AC64" i="11"/>
  <c r="AC70" i="11"/>
  <c r="AC66" i="11"/>
  <c r="AC73" i="11"/>
  <c r="AC75" i="11"/>
  <c r="AC74" i="11"/>
  <c r="AC56" i="11"/>
  <c r="AC32" i="11"/>
  <c r="AC62" i="11"/>
  <c r="AC61" i="11"/>
  <c r="AC47" i="11"/>
  <c r="AC60" i="11"/>
  <c r="AC58" i="11"/>
  <c r="AC59" i="11"/>
  <c r="AC27" i="11"/>
  <c r="AC26" i="11"/>
  <c r="AC39" i="11"/>
  <c r="AC38" i="11"/>
  <c r="AC22" i="11"/>
  <c r="AC41" i="11"/>
  <c r="AC42" i="11"/>
  <c r="AC18" i="11"/>
  <c r="AC29" i="11"/>
  <c r="AC30" i="11"/>
  <c r="AC40" i="11"/>
  <c r="AC33" i="11"/>
  <c r="AC37" i="11"/>
  <c r="AC9" i="11"/>
  <c r="AC24" i="11"/>
  <c r="AC23" i="11"/>
  <c r="AC28" i="11"/>
  <c r="AC25" i="11"/>
  <c r="AC35" i="11"/>
  <c r="AC76" i="11"/>
  <c r="AC7" i="11"/>
  <c r="AC51" i="11"/>
  <c r="AC50" i="11"/>
  <c r="AC43" i="11"/>
  <c r="AC57" i="11"/>
  <c r="AC54" i="11"/>
  <c r="AC48" i="11"/>
  <c r="AC63" i="11"/>
  <c r="AC49" i="11"/>
  <c r="AD5" i="11"/>
  <c r="AD15" i="11" l="1"/>
  <c r="AD16" i="11"/>
  <c r="AD13" i="11"/>
  <c r="AD14" i="11"/>
  <c r="AD12" i="11"/>
  <c r="AD31" i="11"/>
  <c r="AD11" i="11"/>
  <c r="AD53" i="11"/>
  <c r="AD52" i="11"/>
  <c r="AD69" i="11"/>
  <c r="AD64" i="11"/>
  <c r="AD70" i="11"/>
  <c r="AD66" i="11"/>
  <c r="AD73" i="11"/>
  <c r="AD75" i="11"/>
  <c r="AD74" i="11"/>
  <c r="AD56" i="11"/>
  <c r="AD32" i="11"/>
  <c r="AD62" i="11"/>
  <c r="AD61" i="11"/>
  <c r="AD47" i="11"/>
  <c r="AD60" i="11"/>
  <c r="AD58" i="11"/>
  <c r="AD59" i="11"/>
  <c r="AD27" i="11"/>
  <c r="AD26" i="11"/>
  <c r="AD39" i="11"/>
  <c r="AD38" i="11"/>
  <c r="AD22" i="11"/>
  <c r="AD41" i="11"/>
  <c r="AD42" i="11"/>
  <c r="AD18" i="11"/>
  <c r="AD29" i="11"/>
  <c r="AD30" i="11"/>
  <c r="AD40" i="11"/>
  <c r="AD33" i="11"/>
  <c r="AD37" i="11"/>
  <c r="AD9" i="11"/>
  <c r="AD25" i="11"/>
  <c r="AD24" i="11"/>
  <c r="AD28" i="11"/>
  <c r="AD23" i="11"/>
  <c r="AD35" i="11"/>
  <c r="AD76" i="11"/>
  <c r="AD54" i="11"/>
  <c r="AD63" i="11"/>
  <c r="AD43" i="11"/>
  <c r="AD7" i="11"/>
  <c r="AD49" i="11"/>
  <c r="AD50" i="11"/>
  <c r="AD57" i="11"/>
  <c r="AD51" i="11"/>
  <c r="AD48" i="11"/>
  <c r="AE5" i="11"/>
  <c r="AE15" i="11" l="1"/>
  <c r="AE16" i="11"/>
  <c r="AE13" i="11"/>
  <c r="AE14" i="11"/>
  <c r="AE12" i="11"/>
  <c r="AE31" i="11"/>
  <c r="AE11" i="11"/>
  <c r="AE53" i="11"/>
  <c r="AE52" i="11"/>
  <c r="AE69" i="11"/>
  <c r="AE64" i="11"/>
  <c r="AE70" i="11"/>
  <c r="AE74" i="11"/>
  <c r="AE66" i="11"/>
  <c r="AE73" i="11"/>
  <c r="AE75" i="11"/>
  <c r="AE56" i="11"/>
  <c r="AE32" i="11"/>
  <c r="AE62" i="11"/>
  <c r="AE61" i="11"/>
  <c r="AE47" i="11"/>
  <c r="AE58" i="11"/>
  <c r="AE60" i="11"/>
  <c r="AE59" i="11"/>
  <c r="AE27" i="11"/>
  <c r="AE26" i="11"/>
  <c r="AE39" i="11"/>
  <c r="AE38" i="11"/>
  <c r="AE22" i="11"/>
  <c r="AE41" i="11"/>
  <c r="AE42" i="11"/>
  <c r="AE18" i="11"/>
  <c r="AE29" i="11"/>
  <c r="AE30" i="11"/>
  <c r="AE40" i="11"/>
  <c r="AE33" i="11"/>
  <c r="AE37" i="11"/>
  <c r="AE9" i="11"/>
  <c r="AE25" i="11"/>
  <c r="AE28" i="11"/>
  <c r="AE24" i="11"/>
  <c r="AE23" i="11"/>
  <c r="AE35" i="11"/>
  <c r="AE76" i="11"/>
  <c r="AE43" i="11"/>
  <c r="AE4" i="11"/>
  <c r="AE51" i="11"/>
  <c r="AE54" i="11"/>
  <c r="AE49" i="11"/>
  <c r="AE57" i="11"/>
  <c r="AE7" i="11"/>
  <c r="AE48" i="11"/>
  <c r="AE50" i="11"/>
  <c r="AE63" i="11"/>
  <c r="AF5" i="11"/>
  <c r="AF15" i="11" l="1"/>
  <c r="AF16" i="11"/>
  <c r="AF13" i="11"/>
  <c r="AF14" i="11"/>
  <c r="AF12" i="11"/>
  <c r="AF31" i="11"/>
  <c r="AF11" i="11"/>
  <c r="AF53" i="11"/>
  <c r="AF52" i="11"/>
  <c r="AF69" i="11"/>
  <c r="AF64" i="11"/>
  <c r="AF70" i="11"/>
  <c r="AF74" i="11"/>
  <c r="AF66" i="11"/>
  <c r="AF73" i="11"/>
  <c r="AF75" i="11"/>
  <c r="AF56" i="11"/>
  <c r="AF32" i="11"/>
  <c r="AF62" i="11"/>
  <c r="AF61" i="11"/>
  <c r="AF47" i="11"/>
  <c r="AF58" i="11"/>
  <c r="AF60" i="11"/>
  <c r="AF59" i="11"/>
  <c r="AF27" i="11"/>
  <c r="AF26" i="11"/>
  <c r="AF39" i="11"/>
  <c r="AF38" i="11"/>
  <c r="AF22" i="11"/>
  <c r="AF41" i="11"/>
  <c r="AF42" i="11"/>
  <c r="AF18" i="11"/>
  <c r="AF29" i="11"/>
  <c r="AF30" i="11"/>
  <c r="AF40" i="11"/>
  <c r="AF33" i="11"/>
  <c r="AF37" i="11"/>
  <c r="AF9" i="11"/>
  <c r="AF25" i="11"/>
  <c r="AF24" i="11"/>
  <c r="AF23" i="11"/>
  <c r="AF28" i="11"/>
  <c r="AF35" i="11"/>
  <c r="AF76" i="11"/>
  <c r="AF48" i="11"/>
  <c r="AF43" i="11"/>
  <c r="AF54" i="11"/>
  <c r="AF49" i="11"/>
  <c r="AF7" i="11"/>
  <c r="AF51" i="11"/>
  <c r="AF63" i="11"/>
  <c r="AF57" i="11"/>
  <c r="AF50" i="11"/>
  <c r="AG5" i="11"/>
  <c r="AG15" i="11" l="1"/>
  <c r="AG16" i="11"/>
  <c r="AG13" i="11"/>
  <c r="AG14" i="11"/>
  <c r="AG12" i="11"/>
  <c r="AG31" i="11"/>
  <c r="AG11" i="11"/>
  <c r="AG53" i="11"/>
  <c r="AG52" i="11"/>
  <c r="AG69" i="11"/>
  <c r="AG64" i="11"/>
  <c r="AG70" i="11"/>
  <c r="AG74" i="11"/>
  <c r="AG66" i="11"/>
  <c r="AG73" i="11"/>
  <c r="AG75" i="11"/>
  <c r="AG56" i="11"/>
  <c r="AG32" i="11"/>
  <c r="AG62" i="11"/>
  <c r="AG61" i="11"/>
  <c r="AG47" i="11"/>
  <c r="AG58" i="11"/>
  <c r="AG59" i="11"/>
  <c r="AG60" i="11"/>
  <c r="AG27" i="11"/>
  <c r="AG26" i="11"/>
  <c r="AG38" i="11"/>
  <c r="AG39" i="11"/>
  <c r="AG22" i="11"/>
  <c r="AG41" i="11"/>
  <c r="AG42" i="11"/>
  <c r="AG18" i="11"/>
  <c r="AG29" i="11"/>
  <c r="AG30" i="11"/>
  <c r="AG40" i="11"/>
  <c r="AG33" i="11"/>
  <c r="AG37" i="11"/>
  <c r="AG9" i="11"/>
  <c r="AG28" i="11"/>
  <c r="AG25" i="11"/>
  <c r="AG24" i="11"/>
  <c r="AG23" i="11"/>
  <c r="AG35" i="11"/>
  <c r="AG76" i="11"/>
  <c r="AG7" i="11"/>
  <c r="AG63" i="11"/>
  <c r="AG48" i="11"/>
  <c r="AG50" i="11"/>
  <c r="AG51" i="11"/>
  <c r="AG57" i="11"/>
  <c r="AG43" i="11"/>
  <c r="AH5" i="11"/>
  <c r="AG49" i="11"/>
  <c r="AG54" i="11"/>
  <c r="AH15" i="11" l="1"/>
  <c r="AH16" i="11"/>
  <c r="AH13" i="11"/>
  <c r="AH14" i="11"/>
  <c r="AH12" i="11"/>
  <c r="AH31" i="11"/>
  <c r="AH11" i="11"/>
  <c r="AH53" i="11"/>
  <c r="AH52" i="11"/>
  <c r="AH69" i="11"/>
  <c r="AH64" i="11"/>
  <c r="AH70" i="11"/>
  <c r="AH74" i="11"/>
  <c r="AH66" i="11"/>
  <c r="AH73" i="11"/>
  <c r="AH75" i="11"/>
  <c r="AH56" i="11"/>
  <c r="AH32" i="11"/>
  <c r="AH62" i="11"/>
  <c r="AH61" i="11"/>
  <c r="AH47" i="11"/>
  <c r="AH58" i="11"/>
  <c r="AH59" i="11"/>
  <c r="AH60" i="11"/>
  <c r="AH27" i="11"/>
  <c r="AH26" i="11"/>
  <c r="AH38" i="11"/>
  <c r="AH39" i="11"/>
  <c r="AH22" i="11"/>
  <c r="AH41" i="11"/>
  <c r="AH42" i="11"/>
  <c r="AH18" i="11"/>
  <c r="AH29" i="11"/>
  <c r="AH30" i="11"/>
  <c r="AH40" i="11"/>
  <c r="AH33" i="11"/>
  <c r="AH37" i="11"/>
  <c r="AH9" i="11"/>
  <c r="AH25" i="11"/>
  <c r="AH23" i="11"/>
  <c r="AH24" i="11"/>
  <c r="AH28" i="11"/>
  <c r="AH35" i="11"/>
  <c r="AH76" i="11"/>
  <c r="AH49" i="11"/>
  <c r="AH63" i="11"/>
  <c r="AH57" i="11"/>
  <c r="AH7" i="11"/>
  <c r="AH54" i="11"/>
  <c r="AH43" i="11"/>
  <c r="AH48" i="11"/>
  <c r="AH51" i="11"/>
  <c r="AH50" i="11"/>
  <c r="AI5" i="11"/>
  <c r="AI15" i="11" l="1"/>
  <c r="AI16" i="11"/>
  <c r="AI13" i="11"/>
  <c r="AI14" i="11"/>
  <c r="AI12" i="11"/>
  <c r="AI31" i="11"/>
  <c r="AI11" i="11"/>
  <c r="AI53" i="11"/>
  <c r="AI52" i="11"/>
  <c r="AI69" i="11"/>
  <c r="AI64" i="11"/>
  <c r="AI70" i="11"/>
  <c r="AI75" i="11"/>
  <c r="AI74" i="11"/>
  <c r="AI73" i="11"/>
  <c r="AI66" i="11"/>
  <c r="AI56" i="11"/>
  <c r="AI32" i="11"/>
  <c r="AI62" i="11"/>
  <c r="AI61" i="11"/>
  <c r="AI47" i="11"/>
  <c r="AI59" i="11"/>
  <c r="AI58" i="11"/>
  <c r="AI60" i="11"/>
  <c r="AI26" i="11"/>
  <c r="AI27" i="11"/>
  <c r="AI38" i="11"/>
  <c r="AI39" i="11"/>
  <c r="AI22" i="11"/>
  <c r="AI41" i="11"/>
  <c r="AI42" i="11"/>
  <c r="AI18" i="11"/>
  <c r="AI29" i="11"/>
  <c r="AI30" i="11"/>
  <c r="AI40" i="11"/>
  <c r="AI33" i="11"/>
  <c r="AI37" i="11"/>
  <c r="AI9" i="11"/>
  <c r="AI28" i="11"/>
  <c r="AI25" i="11"/>
  <c r="AI24" i="11"/>
  <c r="AI23" i="11"/>
  <c r="AI35" i="11"/>
  <c r="AI76" i="11"/>
  <c r="AI43" i="11"/>
  <c r="AI54" i="11"/>
  <c r="AI50" i="11"/>
  <c r="AI49" i="11"/>
  <c r="AI51" i="11"/>
  <c r="AI63" i="11"/>
  <c r="AI57" i="11"/>
  <c r="AI7" i="11"/>
  <c r="AJ5" i="11"/>
  <c r="AI48" i="11"/>
  <c r="AJ15" i="11" l="1"/>
  <c r="AJ16" i="11"/>
  <c r="AJ13" i="11"/>
  <c r="AJ14" i="11"/>
  <c r="AJ12" i="11"/>
  <c r="AJ31" i="11"/>
  <c r="AJ11" i="11"/>
  <c r="AJ53" i="11"/>
  <c r="AJ52" i="11"/>
  <c r="AJ69" i="11"/>
  <c r="AJ64" i="11"/>
  <c r="AJ70" i="11"/>
  <c r="AJ75" i="11"/>
  <c r="AJ74" i="11"/>
  <c r="AJ73" i="11"/>
  <c r="AJ66" i="11"/>
  <c r="AJ56" i="11"/>
  <c r="AJ32" i="11"/>
  <c r="AJ62" i="11"/>
  <c r="AJ61" i="11"/>
  <c r="AJ47" i="11"/>
  <c r="AJ59" i="11"/>
  <c r="AJ58" i="11"/>
  <c r="AJ60" i="11"/>
  <c r="AJ26" i="11"/>
  <c r="AJ27" i="11"/>
  <c r="AJ38" i="11"/>
  <c r="AJ39" i="11"/>
  <c r="AJ22" i="11"/>
  <c r="AJ41" i="11"/>
  <c r="AJ42" i="11"/>
  <c r="AJ18" i="11"/>
  <c r="AJ29" i="11"/>
  <c r="AJ30" i="11"/>
  <c r="AJ40" i="11"/>
  <c r="AJ33" i="11"/>
  <c r="AJ37" i="11"/>
  <c r="AJ9" i="11"/>
  <c r="AJ23" i="11"/>
  <c r="AJ28" i="11"/>
  <c r="AJ25" i="11"/>
  <c r="AJ24" i="11"/>
  <c r="AJ35" i="11"/>
  <c r="AJ76" i="11"/>
  <c r="AJ43" i="11"/>
  <c r="AJ51" i="11"/>
  <c r="AJ50" i="11"/>
  <c r="AJ57" i="11"/>
  <c r="AJ54" i="11"/>
  <c r="AJ7" i="11"/>
  <c r="AJ48" i="11"/>
  <c r="AK5" i="11"/>
  <c r="AJ49" i="11"/>
  <c r="AJ63" i="11"/>
  <c r="AK15" i="11" l="1"/>
  <c r="AK16" i="11"/>
  <c r="AK13" i="11"/>
  <c r="AK14" i="11"/>
  <c r="AK12" i="11"/>
  <c r="AK31" i="11"/>
  <c r="AK11" i="11"/>
  <c r="AK53" i="11"/>
  <c r="AK52" i="11"/>
  <c r="AK69" i="11"/>
  <c r="AK64" i="11"/>
  <c r="AK70" i="11"/>
  <c r="AK75" i="11"/>
  <c r="AK74" i="11"/>
  <c r="AK66" i="11"/>
  <c r="AK73" i="11"/>
  <c r="AK56" i="11"/>
  <c r="AK32" i="11"/>
  <c r="AK62" i="11"/>
  <c r="AK61" i="11"/>
  <c r="AK47" i="11"/>
  <c r="AK59" i="11"/>
  <c r="AK60" i="11"/>
  <c r="AK58" i="11"/>
  <c r="AK26" i="11"/>
  <c r="AK27" i="11"/>
  <c r="AK38" i="11"/>
  <c r="AK39" i="11"/>
  <c r="AK22" i="11"/>
  <c r="AK41" i="11"/>
  <c r="AK42" i="11"/>
  <c r="AK18" i="11"/>
  <c r="AK29" i="11"/>
  <c r="AK30" i="11"/>
  <c r="AK40" i="11"/>
  <c r="AK33" i="11"/>
  <c r="AK37" i="11"/>
  <c r="AK9" i="11"/>
  <c r="AK23" i="11"/>
  <c r="AK24" i="11"/>
  <c r="AK28" i="11"/>
  <c r="AK25" i="11"/>
  <c r="AK35" i="11"/>
  <c r="AK76" i="11"/>
  <c r="AK49" i="11"/>
  <c r="AK54" i="11"/>
  <c r="AK51" i="11"/>
  <c r="AK7" i="11"/>
  <c r="AK63" i="11"/>
  <c r="AK50" i="11"/>
  <c r="AK48" i="11"/>
  <c r="AL5" i="11"/>
  <c r="AK43" i="11"/>
  <c r="AK57" i="11"/>
  <c r="AL15" i="11" l="1"/>
  <c r="AL16" i="11"/>
  <c r="AL13" i="11"/>
  <c r="AL14" i="11"/>
  <c r="AL12" i="11"/>
  <c r="AL31" i="11"/>
  <c r="AL11" i="11"/>
  <c r="AL53" i="11"/>
  <c r="AL52" i="11"/>
  <c r="AL69" i="11"/>
  <c r="AL64" i="11"/>
  <c r="AL70" i="11"/>
  <c r="AL75" i="11"/>
  <c r="AL74" i="11"/>
  <c r="AL66" i="11"/>
  <c r="AL73" i="11"/>
  <c r="AL56" i="11"/>
  <c r="AL32" i="11"/>
  <c r="AL62" i="11"/>
  <c r="AL61" i="11"/>
  <c r="AL47" i="11"/>
  <c r="AL59" i="11"/>
  <c r="AL60" i="11"/>
  <c r="AL58" i="11"/>
  <c r="AL26" i="11"/>
  <c r="AL27" i="11"/>
  <c r="AL39" i="11"/>
  <c r="AL38" i="11"/>
  <c r="AL22" i="11"/>
  <c r="AL41" i="11"/>
  <c r="AL42" i="11"/>
  <c r="AL18" i="11"/>
  <c r="AL29" i="11"/>
  <c r="AL30" i="11"/>
  <c r="AL40" i="11"/>
  <c r="AL33" i="11"/>
  <c r="AL37" i="11"/>
  <c r="AL9" i="11"/>
  <c r="AL23" i="11"/>
  <c r="AL28" i="11"/>
  <c r="AL25" i="11"/>
  <c r="AL24" i="11"/>
  <c r="AL35" i="11"/>
  <c r="AL76" i="11"/>
  <c r="AL43" i="11"/>
  <c r="AL51" i="11"/>
  <c r="AL50" i="11"/>
  <c r="AL54" i="11"/>
  <c r="AL57" i="11"/>
  <c r="AL7" i="11"/>
  <c r="AL63" i="11"/>
  <c r="AL48" i="11"/>
  <c r="AM5" i="11"/>
  <c r="AL4" i="11"/>
  <c r="AL49" i="11"/>
  <c r="AM15" i="11" l="1"/>
  <c r="AM16" i="11"/>
  <c r="AM13" i="11"/>
  <c r="AM14" i="11"/>
  <c r="AM12" i="11"/>
  <c r="AM31" i="11"/>
  <c r="AM11" i="11"/>
  <c r="AM53" i="11"/>
  <c r="AM52" i="11"/>
  <c r="AM69" i="11"/>
  <c r="AM64" i="11"/>
  <c r="AM70" i="11"/>
  <c r="AM66" i="11"/>
  <c r="AM73" i="11"/>
  <c r="AM75" i="11"/>
  <c r="AM74" i="11"/>
  <c r="AM56" i="11"/>
  <c r="AM32" i="11"/>
  <c r="AM62" i="11"/>
  <c r="AM61" i="11"/>
  <c r="AM25" i="11"/>
  <c r="AM47" i="11"/>
  <c r="AM60" i="11"/>
  <c r="AM59" i="11"/>
  <c r="AM58" i="11"/>
  <c r="AM27" i="11"/>
  <c r="AM26" i="11"/>
  <c r="AM39" i="11"/>
  <c r="AM38" i="11"/>
  <c r="AM22" i="11"/>
  <c r="AM41" i="11"/>
  <c r="AM42" i="11"/>
  <c r="AM18" i="11"/>
  <c r="AM29" i="11"/>
  <c r="AM30" i="11"/>
  <c r="AM40" i="11"/>
  <c r="AM33" i="11"/>
  <c r="AM37" i="11"/>
  <c r="AM9" i="11"/>
  <c r="AM24" i="11"/>
  <c r="AM23" i="11"/>
  <c r="AM28" i="11"/>
  <c r="AM35" i="11"/>
  <c r="AM76" i="11"/>
  <c r="AM63" i="11"/>
  <c r="AM54" i="11"/>
  <c r="AM49" i="11"/>
  <c r="AM7" i="11"/>
  <c r="AM50" i="11"/>
  <c r="AM57" i="11"/>
  <c r="AM48" i="11"/>
  <c r="AN5" i="11"/>
  <c r="AM51" i="11"/>
  <c r="AM43" i="11"/>
  <c r="AN15" i="11" l="1"/>
  <c r="AN16" i="11"/>
  <c r="AN13" i="11"/>
  <c r="AN14" i="11"/>
  <c r="AN12" i="11"/>
  <c r="AN31" i="11"/>
  <c r="AN11" i="11"/>
  <c r="AN53" i="11"/>
  <c r="AN52" i="11"/>
  <c r="AN69" i="11"/>
  <c r="AN64" i="11"/>
  <c r="AN70" i="11"/>
  <c r="AN66" i="11"/>
  <c r="AN73" i="11"/>
  <c r="AN75" i="11"/>
  <c r="AN74" i="11"/>
  <c r="AN56" i="11"/>
  <c r="AN32" i="11"/>
  <c r="AN62" i="11"/>
  <c r="AN61" i="11"/>
  <c r="AN47" i="11"/>
  <c r="AN60" i="11"/>
  <c r="AN59" i="11"/>
  <c r="AN58" i="11"/>
  <c r="AN27" i="11"/>
  <c r="AN26" i="11"/>
  <c r="AN39" i="11"/>
  <c r="AN38" i="11"/>
  <c r="AN22" i="11"/>
  <c r="AN41" i="11"/>
  <c r="AN42" i="11"/>
  <c r="AN18" i="11"/>
  <c r="AN29" i="11"/>
  <c r="AN30" i="11"/>
  <c r="AN40" i="11"/>
  <c r="AN33" i="11"/>
  <c r="AN37" i="11"/>
  <c r="AN9" i="11"/>
  <c r="AN24" i="11"/>
  <c r="AN23" i="11"/>
  <c r="AN28" i="11"/>
  <c r="AN25" i="11"/>
  <c r="AN35" i="11"/>
  <c r="AN76" i="11"/>
  <c r="AN51" i="11"/>
  <c r="AN57" i="11"/>
  <c r="AN43" i="11"/>
  <c r="AN50" i="11"/>
  <c r="AN7" i="11"/>
  <c r="AN54" i="11"/>
  <c r="AN63" i="11"/>
  <c r="AN48" i="11"/>
  <c r="AO5" i="11"/>
  <c r="AN49" i="11"/>
  <c r="AO15" i="11" l="1"/>
  <c r="AO16" i="11"/>
  <c r="AO13" i="11"/>
  <c r="AO14" i="11"/>
  <c r="AO12" i="11"/>
  <c r="AO31" i="11"/>
  <c r="AO11" i="11"/>
  <c r="AO53" i="11"/>
  <c r="AO52" i="11"/>
  <c r="AO69" i="11"/>
  <c r="AO64" i="11"/>
  <c r="AO70" i="11"/>
  <c r="AO66" i="11"/>
  <c r="AO73" i="11"/>
  <c r="AO75" i="11"/>
  <c r="AO74" i="11"/>
  <c r="AO56" i="11"/>
  <c r="AO32" i="11"/>
  <c r="AO62" i="11"/>
  <c r="AO61" i="11"/>
  <c r="AO47" i="11"/>
  <c r="AO58" i="11"/>
  <c r="AO60" i="11"/>
  <c r="AO59" i="11"/>
  <c r="AO27" i="11"/>
  <c r="AO26" i="11"/>
  <c r="AO39" i="11"/>
  <c r="AO38" i="11"/>
  <c r="AO22" i="11"/>
  <c r="AO41" i="11"/>
  <c r="AO42" i="11"/>
  <c r="AO18" i="11"/>
  <c r="AO29" i="11"/>
  <c r="AO30" i="11"/>
  <c r="AO40" i="11"/>
  <c r="AO33" i="11"/>
  <c r="AO37" i="11"/>
  <c r="AO9" i="11"/>
  <c r="AO24" i="11"/>
  <c r="AO23" i="11"/>
  <c r="AO28" i="11"/>
  <c r="AO25" i="11"/>
  <c r="AO35" i="11"/>
  <c r="AO76" i="11"/>
  <c r="AO7" i="11"/>
  <c r="AO51" i="11"/>
  <c r="AO43" i="11"/>
  <c r="AO50" i="11"/>
  <c r="AO48" i="11"/>
  <c r="AO49" i="11"/>
  <c r="AO63" i="11"/>
  <c r="AO54" i="11"/>
  <c r="AP5" i="11"/>
  <c r="AO57" i="11"/>
  <c r="AP15" i="11" l="1"/>
  <c r="AP16" i="11"/>
  <c r="AP13" i="11"/>
  <c r="AP14" i="11"/>
  <c r="AP12" i="11"/>
  <c r="AP31" i="11"/>
  <c r="AP11" i="11"/>
  <c r="AP53" i="11"/>
  <c r="AP52" i="11"/>
  <c r="AP69" i="11"/>
  <c r="AP64" i="11"/>
  <c r="AP70" i="11"/>
  <c r="AP73" i="11"/>
  <c r="AP66" i="11"/>
  <c r="AP75" i="11"/>
  <c r="AP74" i="11"/>
  <c r="AP56" i="11"/>
  <c r="AP32" i="11"/>
  <c r="AP62" i="11"/>
  <c r="AP61" i="11"/>
  <c r="AP47" i="11"/>
  <c r="AP60" i="11"/>
  <c r="AP58" i="11"/>
  <c r="AP59" i="11"/>
  <c r="AP27" i="11"/>
  <c r="AP26" i="11"/>
  <c r="AP39" i="11"/>
  <c r="AP38" i="11"/>
  <c r="AP22" i="11"/>
  <c r="AP41" i="11"/>
  <c r="AP42" i="11"/>
  <c r="AP18" i="11"/>
  <c r="AP29" i="11"/>
  <c r="AP30" i="11"/>
  <c r="AP40" i="11"/>
  <c r="AP33" i="11"/>
  <c r="AP37" i="11"/>
  <c r="AP9" i="11"/>
  <c r="AP25" i="11"/>
  <c r="AP28" i="11"/>
  <c r="AP24" i="11"/>
  <c r="AP23" i="11"/>
  <c r="AP35" i="11"/>
  <c r="AP76" i="11"/>
  <c r="AP7" i="11"/>
  <c r="AP63" i="11"/>
  <c r="AP43" i="11"/>
  <c r="AP48" i="11"/>
  <c r="AP54" i="11"/>
  <c r="AP50" i="11"/>
  <c r="AP57" i="11"/>
  <c r="AQ5" i="11"/>
  <c r="AP49" i="11"/>
  <c r="AP51" i="11"/>
  <c r="AQ15" i="11" l="1"/>
  <c r="AQ16" i="11"/>
  <c r="AQ13" i="11"/>
  <c r="AQ14" i="11"/>
  <c r="AQ12" i="11"/>
  <c r="AQ31" i="11"/>
  <c r="AQ11" i="11"/>
  <c r="AQ53" i="11"/>
  <c r="AQ52" i="11"/>
  <c r="AQ69" i="11"/>
  <c r="AQ64" i="11"/>
  <c r="AQ70" i="11"/>
  <c r="AQ74" i="11"/>
  <c r="AQ66" i="11"/>
  <c r="AQ73" i="11"/>
  <c r="AQ75" i="11"/>
  <c r="AQ56" i="11"/>
  <c r="AQ32" i="11"/>
  <c r="AQ62" i="11"/>
  <c r="AQ61" i="11"/>
  <c r="AQ47" i="11"/>
  <c r="AQ58" i="11"/>
  <c r="AQ60" i="11"/>
  <c r="AQ59" i="11"/>
  <c r="AQ27" i="11"/>
  <c r="AQ26" i="11"/>
  <c r="AQ39" i="11"/>
  <c r="AQ38" i="11"/>
  <c r="AQ22" i="11"/>
  <c r="AQ41" i="11"/>
  <c r="AQ42" i="11"/>
  <c r="AQ18" i="11"/>
  <c r="AQ29" i="11"/>
  <c r="AQ30" i="11"/>
  <c r="AQ40" i="11"/>
  <c r="AQ33" i="11"/>
  <c r="AQ37" i="11"/>
  <c r="AQ9" i="11"/>
  <c r="AQ25" i="11"/>
  <c r="AQ24" i="11"/>
  <c r="AQ23" i="11"/>
  <c r="AQ28" i="11"/>
  <c r="AQ35" i="11"/>
  <c r="AQ76" i="11"/>
  <c r="AQ63" i="11"/>
  <c r="AQ48" i="11"/>
  <c r="AQ57" i="11"/>
  <c r="AQ49" i="11"/>
  <c r="AQ54" i="11"/>
  <c r="AQ43" i="11"/>
  <c r="AQ51" i="11"/>
  <c r="AQ50" i="11"/>
  <c r="AR5" i="11"/>
  <c r="AQ7" i="11"/>
  <c r="AR15" i="11" l="1"/>
  <c r="AR16" i="11"/>
  <c r="AR13" i="11"/>
  <c r="AR14" i="11"/>
  <c r="AR12" i="11"/>
  <c r="AR31" i="11"/>
  <c r="AR11" i="11"/>
  <c r="AR53" i="11"/>
  <c r="AR52" i="11"/>
  <c r="AR69" i="11"/>
  <c r="AR64" i="11"/>
  <c r="AR70" i="11"/>
  <c r="AR74" i="11"/>
  <c r="AR75" i="11"/>
  <c r="AR66" i="11"/>
  <c r="AR73" i="11"/>
  <c r="AR56" i="11"/>
  <c r="AR32" i="11"/>
  <c r="AR62" i="11"/>
  <c r="AR61" i="11"/>
  <c r="AR47" i="11"/>
  <c r="AR58" i="11"/>
  <c r="AR60" i="11"/>
  <c r="AR59" i="11"/>
  <c r="AR27" i="11"/>
  <c r="AR26" i="11"/>
  <c r="AR38" i="11"/>
  <c r="AR39" i="11"/>
  <c r="AR22" i="11"/>
  <c r="AR41" i="11"/>
  <c r="AR42" i="11"/>
  <c r="AR18" i="11"/>
  <c r="AR29" i="11"/>
  <c r="AR30" i="11"/>
  <c r="AR40" i="11"/>
  <c r="AR33" i="11"/>
  <c r="AR37" i="11"/>
  <c r="AR9" i="11"/>
  <c r="AR25" i="11"/>
  <c r="AR24" i="11"/>
  <c r="AR23" i="11"/>
  <c r="AR28" i="11"/>
  <c r="AR35" i="11"/>
  <c r="AR76" i="11"/>
  <c r="AR51" i="11"/>
  <c r="AR63" i="11"/>
  <c r="AR7" i="11"/>
  <c r="AR49" i="11"/>
  <c r="AR50" i="11"/>
  <c r="AR54" i="11"/>
  <c r="AR48" i="11"/>
  <c r="AR57" i="11"/>
  <c r="AR43" i="11"/>
  <c r="AS5" i="11"/>
  <c r="AS15" i="11" l="1"/>
  <c r="AS16" i="11"/>
  <c r="AS13" i="11"/>
  <c r="AS14" i="11"/>
  <c r="AS12" i="11"/>
  <c r="AS31" i="11"/>
  <c r="AS11" i="11"/>
  <c r="AS53" i="11"/>
  <c r="AS52" i="11"/>
  <c r="AS69" i="11"/>
  <c r="AS64" i="11"/>
  <c r="AS70" i="11"/>
  <c r="AS74" i="11"/>
  <c r="AS66" i="11"/>
  <c r="AS73" i="11"/>
  <c r="AS75" i="11"/>
  <c r="AS56" i="11"/>
  <c r="AS32" i="11"/>
  <c r="AS62" i="11"/>
  <c r="AS61" i="11"/>
  <c r="AS47" i="11"/>
  <c r="AS58" i="11"/>
  <c r="AS59" i="11"/>
  <c r="AS60" i="11"/>
  <c r="AS27" i="11"/>
  <c r="AS26" i="11"/>
  <c r="AS38" i="11"/>
  <c r="AS39" i="11"/>
  <c r="AS22" i="11"/>
  <c r="AS41" i="11"/>
  <c r="AS42" i="11"/>
  <c r="AS18" i="11"/>
  <c r="AS29" i="11"/>
  <c r="AS30" i="11"/>
  <c r="AS40" i="11"/>
  <c r="AS33" i="11"/>
  <c r="AS37" i="11"/>
  <c r="AS9" i="11"/>
  <c r="AS28" i="11"/>
  <c r="AS25" i="11"/>
  <c r="AS23" i="11"/>
  <c r="AS24" i="11"/>
  <c r="AS35" i="11"/>
  <c r="AS76" i="11"/>
  <c r="AS7" i="11"/>
  <c r="AS4" i="11"/>
  <c r="AS51" i="11"/>
  <c r="AS57" i="11"/>
  <c r="AS43" i="11"/>
  <c r="AS50" i="11"/>
  <c r="AS54" i="11"/>
  <c r="AS48" i="11"/>
  <c r="AS49" i="11"/>
  <c r="AS63" i="11"/>
  <c r="AT5" i="11"/>
  <c r="AT15" i="11" l="1"/>
  <c r="AT16" i="11"/>
  <c r="AT13" i="11"/>
  <c r="AT14" i="11"/>
  <c r="AT12" i="11"/>
  <c r="AT31" i="11"/>
  <c r="AT11" i="11"/>
  <c r="AT53" i="11"/>
  <c r="AT52" i="11"/>
  <c r="AT69" i="11"/>
  <c r="AT64" i="11"/>
  <c r="AT70" i="11"/>
  <c r="AT74" i="11"/>
  <c r="AT66" i="11"/>
  <c r="AT73" i="11"/>
  <c r="AT75" i="11"/>
  <c r="AT56" i="11"/>
  <c r="AT32" i="11"/>
  <c r="AT62" i="11"/>
  <c r="AT61" i="11"/>
  <c r="AT47" i="11"/>
  <c r="AT58" i="11"/>
  <c r="AT59" i="11"/>
  <c r="AT60" i="11"/>
  <c r="AT27" i="11"/>
  <c r="AT26" i="11"/>
  <c r="AT38" i="11"/>
  <c r="AT39" i="11"/>
  <c r="AT22" i="11"/>
  <c r="AT41" i="11"/>
  <c r="AT42" i="11"/>
  <c r="AT18" i="11"/>
  <c r="AT29" i="11"/>
  <c r="AT30" i="11"/>
  <c r="AT40" i="11"/>
  <c r="AT33" i="11"/>
  <c r="AT37" i="11"/>
  <c r="AT9" i="11"/>
  <c r="AT28" i="11"/>
  <c r="AT25" i="11"/>
  <c r="AT23" i="11"/>
  <c r="AT24" i="11"/>
  <c r="AT35" i="11"/>
  <c r="AT76" i="11"/>
  <c r="AT49" i="11"/>
  <c r="AT50" i="11"/>
  <c r="AT43" i="11"/>
  <c r="AT57" i="11"/>
  <c r="AT54" i="11"/>
  <c r="AT48" i="11"/>
  <c r="AT63" i="11"/>
  <c r="AT51" i="11"/>
  <c r="AT7" i="11"/>
  <c r="AU5" i="11"/>
  <c r="AU15" i="11" l="1"/>
  <c r="AU16" i="11"/>
  <c r="AU13" i="11"/>
  <c r="AU14" i="11"/>
  <c r="AU12" i="11"/>
  <c r="AU31" i="11"/>
  <c r="AU11" i="11"/>
  <c r="AU53" i="11"/>
  <c r="AU52" i="11"/>
  <c r="AU69" i="11"/>
  <c r="AU64" i="11"/>
  <c r="AU70" i="11"/>
  <c r="AU75" i="11"/>
  <c r="AU74" i="11"/>
  <c r="AU66" i="11"/>
  <c r="AU73" i="11"/>
  <c r="AU56" i="11"/>
  <c r="AU32" i="11"/>
  <c r="AU62" i="11"/>
  <c r="AU61" i="11"/>
  <c r="AU47" i="11"/>
  <c r="AU59" i="11"/>
  <c r="AU60" i="11"/>
  <c r="AU58" i="11"/>
  <c r="AU26" i="11"/>
  <c r="AU27" i="11"/>
  <c r="AU38" i="11"/>
  <c r="AU39" i="11"/>
  <c r="AU22" i="11"/>
  <c r="AU41" i="11"/>
  <c r="AU42" i="11"/>
  <c r="AU18" i="11"/>
  <c r="AU29" i="11"/>
  <c r="AU30" i="11"/>
  <c r="AU40" i="11"/>
  <c r="AU33" i="11"/>
  <c r="AU37" i="11"/>
  <c r="AU9" i="11"/>
  <c r="AU28" i="11"/>
  <c r="AU25" i="11"/>
  <c r="AU24" i="11"/>
  <c r="AU23" i="11"/>
  <c r="AU35" i="11"/>
  <c r="AU76" i="11"/>
  <c r="AU49" i="11"/>
  <c r="AU7" i="11"/>
  <c r="AU48" i="11"/>
  <c r="AU63" i="11"/>
  <c r="AU54" i="11"/>
  <c r="AU51" i="11"/>
  <c r="AU57" i="11"/>
  <c r="AU50" i="11"/>
  <c r="AU43" i="11"/>
  <c r="AV5" i="11"/>
  <c r="AV15" i="11" l="1"/>
  <c r="AV16" i="11"/>
  <c r="AV13" i="11"/>
  <c r="AV14" i="11"/>
  <c r="AV12" i="11"/>
  <c r="AV31" i="11"/>
  <c r="AV11" i="11"/>
  <c r="AV53" i="11"/>
  <c r="AV52" i="11"/>
  <c r="AV69" i="11"/>
  <c r="AV64" i="11"/>
  <c r="AV70" i="11"/>
  <c r="AV75" i="11"/>
  <c r="AV74" i="11"/>
  <c r="AV66" i="11"/>
  <c r="AV73" i="11"/>
  <c r="AV56" i="11"/>
  <c r="AV32" i="11"/>
  <c r="AV62" i="11"/>
  <c r="AV61" i="11"/>
  <c r="AV47" i="11"/>
  <c r="AV59" i="11"/>
  <c r="AV58" i="11"/>
  <c r="AV60" i="11"/>
  <c r="AV26" i="11"/>
  <c r="AV27" i="11"/>
  <c r="AV38" i="11"/>
  <c r="AV39" i="11"/>
  <c r="AV22" i="11"/>
  <c r="AV41" i="11"/>
  <c r="AV42" i="11"/>
  <c r="AV18" i="11"/>
  <c r="AV29" i="11"/>
  <c r="AV30" i="11"/>
  <c r="AV40" i="11"/>
  <c r="AV33" i="11"/>
  <c r="AV37" i="11"/>
  <c r="AV9" i="11"/>
  <c r="AV23" i="11"/>
  <c r="AV28" i="11"/>
  <c r="AV25" i="11"/>
  <c r="AV24" i="11"/>
  <c r="AV35" i="11"/>
  <c r="AV76" i="11"/>
  <c r="AV57" i="11"/>
  <c r="AV63" i="11"/>
  <c r="AV50" i="11"/>
  <c r="AV54" i="11"/>
  <c r="AV51" i="11"/>
  <c r="AW5" i="11"/>
  <c r="AV48" i="11"/>
  <c r="AV49" i="11"/>
  <c r="AV43" i="11"/>
  <c r="AV7" i="11"/>
  <c r="AW15" i="11" l="1"/>
  <c r="AW16" i="11"/>
  <c r="AW13" i="11"/>
  <c r="AW14" i="11"/>
  <c r="AW12" i="11"/>
  <c r="AW31" i="11"/>
  <c r="AW11" i="11"/>
  <c r="AW53" i="11"/>
  <c r="AW52" i="11"/>
  <c r="AW69" i="11"/>
  <c r="AW64" i="11"/>
  <c r="AW70" i="11"/>
  <c r="AW75" i="11"/>
  <c r="AW74" i="11"/>
  <c r="AW66" i="11"/>
  <c r="AW73" i="11"/>
  <c r="AW56" i="11"/>
  <c r="AW32" i="11"/>
  <c r="AW62" i="11"/>
  <c r="AW61" i="11"/>
  <c r="AW47" i="11"/>
  <c r="AW59" i="11"/>
  <c r="AW60" i="11"/>
  <c r="AW58" i="11"/>
  <c r="AW26" i="11"/>
  <c r="AW27" i="11"/>
  <c r="AW39" i="11"/>
  <c r="AW38" i="11"/>
  <c r="AW22" i="11"/>
  <c r="AW41" i="11"/>
  <c r="AW42" i="11"/>
  <c r="AW18" i="11"/>
  <c r="AW29" i="11"/>
  <c r="AW30" i="11"/>
  <c r="AW40" i="11"/>
  <c r="AW33" i="11"/>
  <c r="AW37" i="11"/>
  <c r="AW9" i="11"/>
  <c r="AW23" i="11"/>
  <c r="AW28" i="11"/>
  <c r="AW25" i="11"/>
  <c r="AW24" i="11"/>
  <c r="AW35" i="11"/>
  <c r="AW76" i="11"/>
  <c r="AW50" i="11"/>
  <c r="AW57" i="11"/>
  <c r="AW49" i="11"/>
  <c r="AW43" i="11"/>
  <c r="AW48" i="11"/>
  <c r="AW63" i="11"/>
  <c r="AX5" i="11"/>
  <c r="AW7" i="11"/>
  <c r="AW54" i="11"/>
  <c r="AW51" i="11"/>
  <c r="AX15" i="11" l="1"/>
  <c r="AX16" i="11"/>
  <c r="AX13" i="11"/>
  <c r="AX14" i="11"/>
  <c r="AX12" i="11"/>
  <c r="AX31" i="11"/>
  <c r="AX11" i="11"/>
  <c r="AX53" i="11"/>
  <c r="AX52" i="11"/>
  <c r="AX69" i="11"/>
  <c r="AX64" i="11"/>
  <c r="AX70" i="11"/>
  <c r="AX75" i="11"/>
  <c r="AX74" i="11"/>
  <c r="AX66" i="11"/>
  <c r="AX73" i="11"/>
  <c r="AX56" i="11"/>
  <c r="AX32" i="11"/>
  <c r="AX62" i="11"/>
  <c r="AX61" i="11"/>
  <c r="AX47" i="11"/>
  <c r="AX59" i="11"/>
  <c r="AX60" i="11"/>
  <c r="AX58" i="11"/>
  <c r="AX26" i="11"/>
  <c r="AX27" i="11"/>
  <c r="AX39" i="11"/>
  <c r="AX38" i="11"/>
  <c r="AX22" i="11"/>
  <c r="AX41" i="11"/>
  <c r="AX42" i="11"/>
  <c r="AX18" i="11"/>
  <c r="AX29" i="11"/>
  <c r="AX30" i="11"/>
  <c r="AX40" i="11"/>
  <c r="AX33" i="11"/>
  <c r="AX37" i="11"/>
  <c r="AX9" i="11"/>
  <c r="AX23" i="11"/>
  <c r="AX28" i="11"/>
  <c r="AX25" i="11"/>
  <c r="AX24" i="11"/>
  <c r="AX35" i="11"/>
  <c r="AX76" i="11"/>
  <c r="AX49" i="11"/>
  <c r="AX51" i="11"/>
  <c r="AX43" i="11"/>
  <c r="AX57" i="11"/>
  <c r="AX50" i="11"/>
  <c r="AX63" i="11"/>
  <c r="AX7" i="11"/>
  <c r="AX54" i="11"/>
  <c r="AY5" i="11"/>
  <c r="AX48" i="11"/>
  <c r="AY15" i="11" l="1"/>
  <c r="AY16" i="11"/>
  <c r="AY13" i="11"/>
  <c r="AY14" i="11"/>
  <c r="AY12" i="11"/>
  <c r="AY31" i="11"/>
  <c r="AY11" i="11"/>
  <c r="AY53" i="11"/>
  <c r="AY52" i="11"/>
  <c r="AY69" i="11"/>
  <c r="AY64" i="11"/>
  <c r="AY70" i="11"/>
  <c r="AY66" i="11"/>
  <c r="AY73" i="11"/>
  <c r="AY75" i="11"/>
  <c r="AY74" i="11"/>
  <c r="AY56" i="11"/>
  <c r="AY32" i="11"/>
  <c r="AY62" i="11"/>
  <c r="AY61" i="11"/>
  <c r="AY47" i="11"/>
  <c r="AY60" i="11"/>
  <c r="AY59" i="11"/>
  <c r="AY58" i="11"/>
  <c r="AY27" i="11"/>
  <c r="AY26" i="11"/>
  <c r="AY39" i="11"/>
  <c r="AY38" i="11"/>
  <c r="AY22" i="11"/>
  <c r="AY41" i="11"/>
  <c r="AY42" i="11"/>
  <c r="AY18" i="11"/>
  <c r="AY29" i="11"/>
  <c r="AY30" i="11"/>
  <c r="AY40" i="11"/>
  <c r="AY33" i="11"/>
  <c r="AY37" i="11"/>
  <c r="AY9" i="11"/>
  <c r="AY24" i="11"/>
  <c r="AY23" i="11"/>
  <c r="AY25" i="11"/>
  <c r="AY28" i="11"/>
  <c r="AY35" i="11"/>
  <c r="AY76" i="11"/>
  <c r="AY48" i="11"/>
  <c r="AY43" i="11"/>
  <c r="AY57" i="11"/>
  <c r="AY63" i="11"/>
  <c r="AY50" i="11"/>
  <c r="AY54" i="11"/>
  <c r="AY51" i="11"/>
  <c r="AY7" i="11"/>
  <c r="AY49" i="11"/>
  <c r="AZ5" i="11"/>
  <c r="AZ15" i="11" l="1"/>
  <c r="AZ16" i="11"/>
  <c r="AZ13" i="11"/>
  <c r="AZ14" i="11"/>
  <c r="AZ12" i="11"/>
  <c r="AZ31" i="11"/>
  <c r="AZ11" i="11"/>
  <c r="AZ53" i="11"/>
  <c r="AZ52" i="11"/>
  <c r="AZ69" i="11"/>
  <c r="AZ64" i="11"/>
  <c r="AZ70" i="11"/>
  <c r="AZ66" i="11"/>
  <c r="AZ73" i="11"/>
  <c r="AZ75" i="11"/>
  <c r="AZ74" i="11"/>
  <c r="AZ56" i="11"/>
  <c r="AZ32" i="11"/>
  <c r="AZ62" i="11"/>
  <c r="AZ61" i="11"/>
  <c r="AZ47" i="11"/>
  <c r="AZ60" i="11"/>
  <c r="AZ59" i="11"/>
  <c r="AZ58" i="11"/>
  <c r="AZ27" i="11"/>
  <c r="AZ26" i="11"/>
  <c r="AZ39" i="11"/>
  <c r="AZ38" i="11"/>
  <c r="AZ22" i="11"/>
  <c r="AZ41" i="11"/>
  <c r="AZ42" i="11"/>
  <c r="AZ18" i="11"/>
  <c r="AZ29" i="11"/>
  <c r="AZ30" i="11"/>
  <c r="AZ40" i="11"/>
  <c r="AZ33" i="11"/>
  <c r="AZ37" i="11"/>
  <c r="AZ9" i="11"/>
  <c r="AZ24" i="11"/>
  <c r="AZ23" i="11"/>
  <c r="AZ25" i="11"/>
  <c r="AZ28" i="11"/>
  <c r="AZ35" i="11"/>
  <c r="AZ76" i="11"/>
  <c r="AZ63" i="11"/>
  <c r="AZ57" i="11"/>
  <c r="AZ51" i="11"/>
  <c r="AZ54" i="11"/>
  <c r="AZ4" i="11"/>
  <c r="BA5" i="11"/>
  <c r="AZ49" i="11"/>
  <c r="AZ50" i="11"/>
  <c r="AZ43" i="11"/>
  <c r="AZ48" i="11"/>
  <c r="AZ7" i="11"/>
  <c r="BA15" i="11" l="1"/>
  <c r="BA16" i="11"/>
  <c r="BA13" i="11"/>
  <c r="BA14" i="11"/>
  <c r="BA12" i="11"/>
  <c r="BA31" i="11"/>
  <c r="BA11" i="11"/>
  <c r="BA53" i="11"/>
  <c r="BA52" i="11"/>
  <c r="BA69" i="11"/>
  <c r="BA64" i="11"/>
  <c r="BA70" i="11"/>
  <c r="BA66" i="11"/>
  <c r="BA73" i="11"/>
  <c r="BA75" i="11"/>
  <c r="BA74" i="11"/>
  <c r="BA56" i="11"/>
  <c r="BA32" i="11"/>
  <c r="BA62" i="11"/>
  <c r="BA61" i="11"/>
  <c r="BA47" i="11"/>
  <c r="BA60" i="11"/>
  <c r="BA58" i="11"/>
  <c r="BA59" i="11"/>
  <c r="BA27" i="11"/>
  <c r="BA26" i="11"/>
  <c r="BA39" i="11"/>
  <c r="BA38" i="11"/>
  <c r="BA22" i="11"/>
  <c r="BA41" i="11"/>
  <c r="BA42" i="11"/>
  <c r="BA18" i="11"/>
  <c r="BA29" i="11"/>
  <c r="BA30" i="11"/>
  <c r="BA40" i="11"/>
  <c r="BA33" i="11"/>
  <c r="BA37" i="11"/>
  <c r="BA9" i="11"/>
  <c r="BA24" i="11"/>
  <c r="BA23" i="11"/>
  <c r="BA28" i="11"/>
  <c r="BA25" i="11"/>
  <c r="BA35" i="11"/>
  <c r="BA76" i="11"/>
  <c r="BA7" i="11"/>
  <c r="BA48" i="11"/>
  <c r="BA49" i="11"/>
  <c r="BA54" i="11"/>
  <c r="BA57" i="11"/>
  <c r="BA51" i="11"/>
  <c r="BA43" i="11"/>
  <c r="BA50" i="11"/>
  <c r="BB5" i="11"/>
  <c r="BA63" i="11"/>
  <c r="BB15" i="11" l="1"/>
  <c r="BB16" i="11"/>
  <c r="BB13" i="11"/>
  <c r="BB14" i="11"/>
  <c r="BB12" i="11"/>
  <c r="BB31" i="11"/>
  <c r="BB11" i="11"/>
  <c r="BB53" i="11"/>
  <c r="BB52" i="11"/>
  <c r="BB69" i="11"/>
  <c r="BB64" i="11"/>
  <c r="BB70" i="11"/>
  <c r="BB66" i="11"/>
  <c r="BB73" i="11"/>
  <c r="BB75" i="11"/>
  <c r="BB74" i="11"/>
  <c r="BB56" i="11"/>
  <c r="BB32" i="11"/>
  <c r="BB62" i="11"/>
  <c r="BB61" i="11"/>
  <c r="BB47" i="11"/>
  <c r="BB60" i="11"/>
  <c r="BB58" i="11"/>
  <c r="BB59" i="11"/>
  <c r="BB26" i="11"/>
  <c r="BB27" i="11"/>
  <c r="BB39" i="11"/>
  <c r="BB38" i="11"/>
  <c r="BB22" i="11"/>
  <c r="BB41" i="11"/>
  <c r="BB42" i="11"/>
  <c r="BB18" i="11"/>
  <c r="BB29" i="11"/>
  <c r="BB30" i="11"/>
  <c r="BB40" i="11"/>
  <c r="BB33" i="11"/>
  <c r="BB37" i="11"/>
  <c r="BB9" i="11"/>
  <c r="BB25" i="11"/>
  <c r="BB24" i="11"/>
  <c r="BB23" i="11"/>
  <c r="BB28" i="11"/>
  <c r="BB35" i="11"/>
  <c r="BB76" i="11"/>
  <c r="BB43" i="11"/>
  <c r="BB48" i="11"/>
  <c r="BB49" i="11"/>
  <c r="BB7" i="11"/>
  <c r="BB54" i="11"/>
  <c r="BB63" i="11"/>
  <c r="BB57" i="11"/>
  <c r="BB50" i="11"/>
  <c r="BC5" i="11"/>
  <c r="BB51" i="11"/>
  <c r="BC15" i="11" l="1"/>
  <c r="BC16" i="11"/>
  <c r="BC13" i="11"/>
  <c r="BC14" i="11"/>
  <c r="BC12" i="11"/>
  <c r="BC31" i="11"/>
  <c r="BC11" i="11"/>
  <c r="BC53" i="11"/>
  <c r="BC52" i="11"/>
  <c r="BC69" i="11"/>
  <c r="BC64" i="11"/>
  <c r="BC70" i="11"/>
  <c r="BC74" i="11"/>
  <c r="BC66" i="11"/>
  <c r="BC73" i="11"/>
  <c r="BC75" i="11"/>
  <c r="BC56" i="11"/>
  <c r="BC32" i="11"/>
  <c r="BC62" i="11"/>
  <c r="BC61" i="11"/>
  <c r="BC47" i="11"/>
  <c r="BC58" i="11"/>
  <c r="BC60" i="11"/>
  <c r="BC59" i="11"/>
  <c r="BC27" i="11"/>
  <c r="BC26" i="11"/>
  <c r="BC39" i="11"/>
  <c r="BC38" i="11"/>
  <c r="BC22" i="11"/>
  <c r="BC41" i="11"/>
  <c r="BC42" i="11"/>
  <c r="BC18" i="11"/>
  <c r="BC29" i="11"/>
  <c r="BC30" i="11"/>
  <c r="BC40" i="11"/>
  <c r="BC33" i="11"/>
  <c r="BC37" i="11"/>
  <c r="BC9" i="11"/>
  <c r="BC24" i="11"/>
  <c r="BC23" i="11"/>
  <c r="BC28" i="11"/>
  <c r="BC25" i="11"/>
  <c r="BC35" i="11"/>
  <c r="BC76" i="11"/>
  <c r="BC63" i="11"/>
  <c r="BC57" i="11"/>
  <c r="BC54" i="11"/>
  <c r="BC51" i="11"/>
  <c r="BC50" i="11"/>
  <c r="BC49" i="11"/>
  <c r="BC43" i="11"/>
  <c r="BD5" i="11"/>
  <c r="BC48" i="11"/>
  <c r="BC7" i="11"/>
  <c r="BD15" i="11" l="1"/>
  <c r="BD16" i="11"/>
  <c r="BD13" i="11"/>
  <c r="BD14" i="11"/>
  <c r="BD12" i="11"/>
  <c r="BD31" i="11"/>
  <c r="BD11" i="11"/>
  <c r="BD53" i="11"/>
  <c r="BD52" i="11"/>
  <c r="BD69" i="11"/>
  <c r="BD64" i="11"/>
  <c r="BD70" i="11"/>
  <c r="BD74" i="11"/>
  <c r="BD75" i="11"/>
  <c r="BD66" i="11"/>
  <c r="BD73" i="11"/>
  <c r="BD56" i="11"/>
  <c r="BD32" i="11"/>
  <c r="BD62" i="11"/>
  <c r="BD61" i="11"/>
  <c r="BD47" i="11"/>
  <c r="BD58" i="11"/>
  <c r="BD60" i="11"/>
  <c r="BD59" i="11"/>
  <c r="BD27" i="11"/>
  <c r="BD26" i="11"/>
  <c r="BD39" i="11"/>
  <c r="BD38" i="11"/>
  <c r="BD22" i="11"/>
  <c r="BD41" i="11"/>
  <c r="BD42" i="11"/>
  <c r="BD18" i="11"/>
  <c r="BD29" i="11"/>
  <c r="BD30" i="11"/>
  <c r="BD40" i="11"/>
  <c r="BD33" i="11"/>
  <c r="BD37" i="11"/>
  <c r="BD9" i="11"/>
  <c r="BD25" i="11"/>
  <c r="BD24" i="11"/>
  <c r="BD23" i="11"/>
  <c r="BD28" i="11"/>
  <c r="BD35" i="11"/>
  <c r="BD76" i="11"/>
  <c r="BD51" i="11"/>
  <c r="BD48" i="11"/>
  <c r="BD54" i="11"/>
  <c r="BD49" i="11"/>
  <c r="BD43" i="11"/>
  <c r="BD63" i="11"/>
  <c r="BD57" i="11"/>
  <c r="BD7" i="11"/>
  <c r="BE5" i="11"/>
  <c r="BD50" i="11"/>
  <c r="BE15" i="11" l="1"/>
  <c r="BE16" i="11"/>
  <c r="BE13" i="11"/>
  <c r="BE14" i="11"/>
  <c r="BE12" i="11"/>
  <c r="BE31" i="11"/>
  <c r="BE11" i="11"/>
  <c r="BE53" i="11"/>
  <c r="BE52" i="11"/>
  <c r="BE69" i="11"/>
  <c r="BE64" i="11"/>
  <c r="BE70" i="11"/>
  <c r="BE74" i="11"/>
  <c r="BE66" i="11"/>
  <c r="BE73" i="11"/>
  <c r="BE75" i="11"/>
  <c r="BE56" i="11"/>
  <c r="BE32" i="11"/>
  <c r="BE62" i="11"/>
  <c r="BE61" i="11"/>
  <c r="BE47" i="11"/>
  <c r="BE58" i="11"/>
  <c r="BE59" i="11"/>
  <c r="BE60" i="11"/>
  <c r="BE27" i="11"/>
  <c r="BE26" i="11"/>
  <c r="BE39" i="11"/>
  <c r="BE38" i="11"/>
  <c r="BE22" i="11"/>
  <c r="BE41" i="11"/>
  <c r="BE42" i="11"/>
  <c r="BE18" i="11"/>
  <c r="BE29" i="11"/>
  <c r="BE30" i="11"/>
  <c r="BE40" i="11"/>
  <c r="BE33" i="11"/>
  <c r="BE37" i="11"/>
  <c r="BE9" i="11"/>
  <c r="BE28" i="11"/>
  <c r="BE25" i="11"/>
  <c r="BE24" i="11"/>
  <c r="BE23" i="11"/>
  <c r="BE35" i="11"/>
  <c r="BE76" i="11"/>
  <c r="BE49" i="11"/>
  <c r="BE50" i="11"/>
  <c r="BE51" i="11"/>
  <c r="BE48" i="11"/>
  <c r="BE54" i="11"/>
  <c r="BE57" i="11"/>
  <c r="BE63" i="11"/>
  <c r="BE7" i="11"/>
  <c r="BE43" i="11"/>
  <c r="BF5" i="11"/>
  <c r="BF15" i="11" l="1"/>
  <c r="BF16" i="11"/>
  <c r="BF13" i="11"/>
  <c r="BF14" i="11"/>
  <c r="BF12" i="11"/>
  <c r="BF31" i="11"/>
  <c r="BF11" i="11"/>
  <c r="BF53" i="11"/>
  <c r="BF52" i="11"/>
  <c r="BF69" i="11"/>
  <c r="BF64" i="11"/>
  <c r="BF70" i="11"/>
  <c r="BF74" i="11"/>
  <c r="BF66" i="11"/>
  <c r="BF73" i="11"/>
  <c r="BF75" i="11"/>
  <c r="BF56" i="11"/>
  <c r="BF32" i="11"/>
  <c r="BF62" i="11"/>
  <c r="BF61" i="11"/>
  <c r="BF47" i="11"/>
  <c r="BF58" i="11"/>
  <c r="BF59" i="11"/>
  <c r="BF60" i="11"/>
  <c r="BF27" i="11"/>
  <c r="BF26" i="11"/>
  <c r="BF38" i="11"/>
  <c r="BF39" i="11"/>
  <c r="BF22" i="11"/>
  <c r="BF41" i="11"/>
  <c r="BF42" i="11"/>
  <c r="BF18" i="11"/>
  <c r="BF29" i="11"/>
  <c r="BF30" i="11"/>
  <c r="BF40" i="11"/>
  <c r="BF33" i="11"/>
  <c r="BF37" i="11"/>
  <c r="BF9" i="11"/>
  <c r="BF28" i="11"/>
  <c r="BF23" i="11"/>
  <c r="BF25" i="11"/>
  <c r="BF24" i="11"/>
  <c r="BF35" i="11"/>
  <c r="BF76" i="11"/>
  <c r="BF54" i="11"/>
  <c r="BF48" i="11"/>
  <c r="BF63" i="11"/>
  <c r="BF7" i="11"/>
  <c r="BG5" i="11"/>
  <c r="BF50" i="11"/>
  <c r="BF43" i="11"/>
  <c r="BF49" i="11"/>
  <c r="BF51" i="11"/>
  <c r="BF57" i="11"/>
  <c r="BG15" i="11" l="1"/>
  <c r="BG16" i="11"/>
  <c r="BG13" i="11"/>
  <c r="BG14" i="11"/>
  <c r="BG12" i="11"/>
  <c r="BG31" i="11"/>
  <c r="BG11" i="11"/>
  <c r="BG53" i="11"/>
  <c r="BG52" i="11"/>
  <c r="BG69" i="11"/>
  <c r="BG64" i="11"/>
  <c r="BG70" i="11"/>
  <c r="BG75" i="11"/>
  <c r="BG74" i="11"/>
  <c r="BG73" i="11"/>
  <c r="BG66" i="11"/>
  <c r="BG56" i="11"/>
  <c r="BG32" i="11"/>
  <c r="BG62" i="11"/>
  <c r="BG61" i="11"/>
  <c r="BG47" i="11"/>
  <c r="BG59" i="11"/>
  <c r="BG58" i="11"/>
  <c r="BG60" i="11"/>
  <c r="BG26" i="11"/>
  <c r="BG27" i="11"/>
  <c r="BG38" i="11"/>
  <c r="BG39" i="11"/>
  <c r="BG22" i="11"/>
  <c r="BG41" i="11"/>
  <c r="BG42" i="11"/>
  <c r="BG18" i="11"/>
  <c r="BG29" i="11"/>
  <c r="BG30" i="11"/>
  <c r="BG40" i="11"/>
  <c r="BG33" i="11"/>
  <c r="BG37" i="11"/>
  <c r="BG9" i="11"/>
  <c r="BG28" i="11"/>
  <c r="BG25" i="11"/>
  <c r="BG24" i="11"/>
  <c r="BG23" i="11"/>
  <c r="BG35" i="11"/>
  <c r="BG76" i="11"/>
  <c r="BG51" i="11"/>
  <c r="BG63" i="11"/>
  <c r="BG49" i="11"/>
  <c r="BG57" i="11"/>
  <c r="BG43" i="11"/>
  <c r="BG4" i="11"/>
  <c r="BH5" i="11"/>
  <c r="BG54" i="11"/>
  <c r="BG50" i="11"/>
  <c r="BG48" i="11"/>
  <c r="BG7" i="11"/>
  <c r="BH15" i="11" l="1"/>
  <c r="BH16" i="11"/>
  <c r="BH13" i="11"/>
  <c r="BH14" i="11"/>
  <c r="BH12" i="11"/>
  <c r="BH31" i="11"/>
  <c r="BH11" i="11"/>
  <c r="BH53" i="11"/>
  <c r="BH52" i="11"/>
  <c r="BH69" i="11"/>
  <c r="BH64" i="11"/>
  <c r="BH70" i="11"/>
  <c r="BH75" i="11"/>
  <c r="BH74" i="11"/>
  <c r="BH73" i="11"/>
  <c r="BH66" i="11"/>
  <c r="BH56" i="11"/>
  <c r="BH32" i="11"/>
  <c r="BH62" i="11"/>
  <c r="BH61" i="11"/>
  <c r="BH47" i="11"/>
  <c r="BH59" i="11"/>
  <c r="BH60" i="11"/>
  <c r="BH58" i="11"/>
  <c r="BH26" i="11"/>
  <c r="BH27" i="11"/>
  <c r="BH38" i="11"/>
  <c r="BH39" i="11"/>
  <c r="BH22" i="11"/>
  <c r="BH41" i="11"/>
  <c r="BH42" i="11"/>
  <c r="BH18" i="11"/>
  <c r="BH29" i="11"/>
  <c r="BH30" i="11"/>
  <c r="BH40" i="11"/>
  <c r="BH33" i="11"/>
  <c r="BH37" i="11"/>
  <c r="BH9" i="11"/>
  <c r="BH23" i="11"/>
  <c r="BH28" i="11"/>
  <c r="BH25" i="11"/>
  <c r="BH24" i="11"/>
  <c r="BH35" i="11"/>
  <c r="BH76" i="11"/>
  <c r="BH48" i="11"/>
  <c r="BH51" i="11"/>
  <c r="BH7" i="11"/>
  <c r="BH54" i="11"/>
  <c r="BI5" i="11"/>
  <c r="BH57" i="11"/>
  <c r="BH43" i="11"/>
  <c r="BH49" i="11"/>
  <c r="BH63" i="11"/>
  <c r="BH50" i="11"/>
  <c r="BI15" i="11" l="1"/>
  <c r="BI16" i="11"/>
  <c r="BI13" i="11"/>
  <c r="BI14" i="11"/>
  <c r="BI12" i="11"/>
  <c r="BI31" i="11"/>
  <c r="BI11" i="11"/>
  <c r="BI53" i="11"/>
  <c r="BI52" i="11"/>
  <c r="BI69" i="11"/>
  <c r="BI64" i="11"/>
  <c r="BI70" i="11"/>
  <c r="BI75" i="11"/>
  <c r="BI74" i="11"/>
  <c r="BI66" i="11"/>
  <c r="BI73" i="11"/>
  <c r="BI56" i="11"/>
  <c r="BI32" i="11"/>
  <c r="BI62" i="11"/>
  <c r="BI61" i="11"/>
  <c r="BI47" i="11"/>
  <c r="BI59" i="11"/>
  <c r="BI60" i="11"/>
  <c r="BI58" i="11"/>
  <c r="BI26" i="11"/>
  <c r="BI27" i="11"/>
  <c r="BI39" i="11"/>
  <c r="BI38" i="11"/>
  <c r="BI22" i="11"/>
  <c r="BI41" i="11"/>
  <c r="BI42" i="11"/>
  <c r="BI18" i="11"/>
  <c r="BI29" i="11"/>
  <c r="BI30" i="11"/>
  <c r="BI40" i="11"/>
  <c r="BI33" i="11"/>
  <c r="BI37" i="11"/>
  <c r="BI9" i="11"/>
  <c r="BI23" i="11"/>
  <c r="BI28" i="11"/>
  <c r="BI24" i="11"/>
  <c r="BI25" i="11"/>
  <c r="BI35" i="11"/>
  <c r="BI76" i="11"/>
  <c r="BI50" i="11"/>
  <c r="BI49" i="11"/>
  <c r="BI48" i="11"/>
  <c r="BI57" i="11"/>
  <c r="BJ5" i="11"/>
  <c r="BI51" i="11"/>
  <c r="BI54" i="11"/>
  <c r="BI63" i="11"/>
  <c r="BI43" i="11"/>
  <c r="BI7" i="11"/>
  <c r="BJ15" i="11" l="1"/>
  <c r="BJ16" i="11"/>
  <c r="BJ13" i="11"/>
  <c r="BJ14" i="11"/>
  <c r="BJ12" i="11"/>
  <c r="BJ31" i="11"/>
  <c r="BJ11" i="11"/>
  <c r="BJ53" i="11"/>
  <c r="BJ52" i="11"/>
  <c r="BJ69" i="11"/>
  <c r="BJ64" i="11"/>
  <c r="BJ70" i="11"/>
  <c r="BJ75" i="11"/>
  <c r="BJ74" i="11"/>
  <c r="BJ66" i="11"/>
  <c r="BJ73" i="11"/>
  <c r="BJ56" i="11"/>
  <c r="BJ32" i="11"/>
  <c r="BJ62" i="11"/>
  <c r="BJ61" i="11"/>
  <c r="BJ47" i="11"/>
  <c r="BJ59" i="11"/>
  <c r="BJ60" i="11"/>
  <c r="BJ58" i="11"/>
  <c r="BJ27" i="11"/>
  <c r="BJ26" i="11"/>
  <c r="BJ39" i="11"/>
  <c r="BJ38" i="11"/>
  <c r="BJ22" i="11"/>
  <c r="BJ41" i="11"/>
  <c r="BJ42" i="11"/>
  <c r="BJ18" i="11"/>
  <c r="BJ29" i="11"/>
  <c r="BJ30" i="11"/>
  <c r="BJ40" i="11"/>
  <c r="BJ33" i="11"/>
  <c r="BJ37" i="11"/>
  <c r="BJ9" i="11"/>
  <c r="BJ23" i="11"/>
  <c r="BJ28" i="11"/>
  <c r="BJ25" i="11"/>
  <c r="BJ24" i="11"/>
  <c r="BJ35" i="11"/>
  <c r="BJ76" i="11"/>
  <c r="BJ50" i="11"/>
  <c r="BJ49" i="11"/>
  <c r="BJ63" i="11"/>
  <c r="BK5" i="11"/>
  <c r="BJ54" i="11"/>
  <c r="BJ57" i="11"/>
  <c r="BJ43" i="11"/>
  <c r="BJ48" i="11"/>
  <c r="BJ51" i="11"/>
  <c r="BJ7" i="11"/>
  <c r="BK15" i="11" l="1"/>
  <c r="BK16" i="11"/>
  <c r="BK13" i="11"/>
  <c r="BK14" i="11"/>
  <c r="BK12" i="11"/>
  <c r="BK31" i="11"/>
  <c r="BK11" i="11"/>
  <c r="BK53" i="11"/>
  <c r="BK52" i="11"/>
  <c r="BK69" i="11"/>
  <c r="BK64" i="11"/>
  <c r="BK70" i="11"/>
  <c r="BK66" i="11"/>
  <c r="BK73" i="11"/>
  <c r="BK75" i="11"/>
  <c r="BK74" i="11"/>
  <c r="BK56" i="11"/>
  <c r="BK32" i="11"/>
  <c r="BK62" i="11"/>
  <c r="BK61" i="11"/>
  <c r="BK47" i="11"/>
  <c r="BK60" i="11"/>
  <c r="BK59" i="11"/>
  <c r="BK58" i="11"/>
  <c r="BK27" i="11"/>
  <c r="BK26" i="11"/>
  <c r="BK39" i="11"/>
  <c r="BK38" i="11"/>
  <c r="BK22" i="11"/>
  <c r="BK41" i="11"/>
  <c r="BK42" i="11"/>
  <c r="BK18" i="11"/>
  <c r="BK29" i="11"/>
  <c r="BK30" i="11"/>
  <c r="BK40" i="11"/>
  <c r="BK33" i="11"/>
  <c r="BK37" i="11"/>
  <c r="BK9" i="11"/>
  <c r="BK24" i="11"/>
  <c r="BK23" i="11"/>
  <c r="BK28" i="11"/>
  <c r="BK25" i="11"/>
  <c r="BK35" i="11"/>
  <c r="BK76" i="11"/>
  <c r="BK48" i="11"/>
  <c r="BK51" i="11"/>
  <c r="BK57" i="11"/>
  <c r="BK63" i="11"/>
  <c r="BK54" i="11"/>
  <c r="BL5" i="11"/>
  <c r="BK50" i="11"/>
  <c r="BK43" i="11"/>
  <c r="BK49" i="11"/>
  <c r="BK7" i="11"/>
  <c r="BL15" i="11" l="1"/>
  <c r="BL16" i="11"/>
  <c r="BL13" i="11"/>
  <c r="BL14" i="11"/>
  <c r="BL12" i="11"/>
  <c r="BL31" i="11"/>
  <c r="BL11" i="11"/>
  <c r="BL53" i="11"/>
  <c r="BL52" i="11"/>
  <c r="BL69" i="11"/>
  <c r="BL64" i="11"/>
  <c r="BL70" i="11"/>
  <c r="BL66" i="11"/>
  <c r="BL73" i="11"/>
  <c r="BL74" i="11"/>
  <c r="BL75" i="11"/>
  <c r="BL56" i="11"/>
  <c r="BL32" i="11"/>
  <c r="BL62" i="11"/>
  <c r="BL61" i="11"/>
  <c r="BL47" i="11"/>
  <c r="BL60" i="11"/>
  <c r="BL59" i="11"/>
  <c r="BL58" i="11"/>
  <c r="BL27" i="11"/>
  <c r="BL26" i="11"/>
  <c r="BL39" i="11"/>
  <c r="BL38" i="11"/>
  <c r="BL22" i="11"/>
  <c r="BL41" i="11"/>
  <c r="BL42" i="11"/>
  <c r="BL18" i="11"/>
  <c r="BL29" i="11"/>
  <c r="BL30" i="11"/>
  <c r="BL40" i="11"/>
  <c r="BL33" i="11"/>
  <c r="BL37" i="11"/>
  <c r="BL9" i="11"/>
  <c r="BL23" i="11"/>
  <c r="BL28" i="11"/>
  <c r="BL24" i="11"/>
  <c r="BL25" i="11"/>
  <c r="BL35" i="11"/>
  <c r="BL76" i="11"/>
  <c r="BL54" i="11"/>
  <c r="BL43" i="11"/>
  <c r="BL57" i="11"/>
  <c r="BL49" i="11"/>
  <c r="BM5" i="11"/>
  <c r="BL50" i="11"/>
  <c r="BL7" i="11"/>
  <c r="BL48" i="11"/>
  <c r="BL63" i="11"/>
  <c r="BL51" i="11"/>
  <c r="BM15" i="11" l="1"/>
  <c r="BM16" i="11"/>
  <c r="BM13" i="11"/>
  <c r="BM14" i="11"/>
  <c r="BM11" i="11"/>
  <c r="BM12" i="11"/>
  <c r="BM31" i="11"/>
  <c r="BM53" i="11"/>
  <c r="BM52" i="11"/>
  <c r="BM69" i="11"/>
  <c r="BM64" i="11"/>
  <c r="BM70" i="11"/>
  <c r="BM66" i="11"/>
  <c r="BM73" i="11"/>
  <c r="BM75" i="11"/>
  <c r="BM74" i="11"/>
  <c r="BM56" i="11"/>
  <c r="BM32" i="11"/>
  <c r="BM62" i="11"/>
  <c r="BM61" i="11"/>
  <c r="BM47" i="11"/>
  <c r="BM60" i="11"/>
  <c r="BM58" i="11"/>
  <c r="BM59" i="11"/>
  <c r="BM27" i="11"/>
  <c r="BM26" i="11"/>
  <c r="BM39" i="11"/>
  <c r="BM38" i="11"/>
  <c r="BM22" i="11"/>
  <c r="BM41" i="11"/>
  <c r="BM42" i="11"/>
  <c r="BM18" i="11"/>
  <c r="BM29" i="11"/>
  <c r="BM30" i="11"/>
  <c r="BM40" i="11"/>
  <c r="BM33" i="11"/>
  <c r="BM37" i="11"/>
  <c r="BM9" i="11"/>
  <c r="BM24" i="11"/>
  <c r="BM23" i="11"/>
  <c r="BM28" i="11"/>
  <c r="BM25" i="11"/>
  <c r="BM35" i="11"/>
  <c r="BM76" i="11"/>
  <c r="BM54" i="11"/>
  <c r="BM43" i="11"/>
  <c r="BM48" i="11"/>
  <c r="BM63" i="11"/>
  <c r="BM51" i="11"/>
  <c r="BM49" i="11"/>
  <c r="BM50" i="11"/>
  <c r="BM7" i="11"/>
  <c r="BM57" i="11"/>
</calcChain>
</file>

<file path=xl/sharedStrings.xml><?xml version="1.0" encoding="utf-8"?>
<sst xmlns="http://schemas.openxmlformats.org/spreadsheetml/2006/main" count="347" uniqueCount="79">
  <si>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</si>
  <si>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</si>
  <si>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</si>
  <si>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</si>
  <si>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</si>
  <si>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</si>
  <si>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</si>
  <si>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</si>
  <si>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</si>
  <si>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</si>
  <si>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</si>
  <si>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</si>
  <si>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</si>
  <si>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</si>
  <si>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</si>
  <si>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</si>
  <si>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</si>
  <si>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</si>
  <si>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</si>
  <si>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</si>
  <si>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</si>
  <si>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</si>
  <si>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</si>
  <si>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</si>
  <si>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</si>
  <si>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</si>
  <si>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</si>
  <si>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</si>
  <si>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</si>
  <si>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</si>
  <si>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</si>
  <si>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</si>
  <si>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</si>
  <si>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</si>
  <si>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</si>
  <si>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</si>
  <si>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Team Invite</t>
  </si>
  <si>
    <t>Task Viewing</t>
  </si>
  <si>
    <t>Task UI Update</t>
  </si>
  <si>
    <t>Sprint 1</t>
  </si>
  <si>
    <t>Sprint 2</t>
  </si>
  <si>
    <t>Sprint 3</t>
  </si>
  <si>
    <t>UML Diagrams</t>
  </si>
  <si>
    <t>User Stories</t>
  </si>
  <si>
    <t>Task Completion</t>
  </si>
  <si>
    <t>Estimated Duration</t>
  </si>
  <si>
    <t>Team Creation</t>
  </si>
  <si>
    <t>UAT</t>
  </si>
  <si>
    <t>Reflection</t>
  </si>
  <si>
    <t>Database Schema</t>
  </si>
  <si>
    <t>Release 2</t>
  </si>
  <si>
    <t>Task Rewards</t>
  </si>
  <si>
    <t>Unit Testing</t>
  </si>
  <si>
    <t>Styling</t>
  </si>
  <si>
    <t>Teams Page</t>
  </si>
  <si>
    <t>Integration Testing</t>
  </si>
  <si>
    <t>Team Notification</t>
  </si>
  <si>
    <t>Sprint 4</t>
  </si>
  <si>
    <t>Client-side Task Validation</t>
  </si>
  <si>
    <t>Client-side User Validation</t>
  </si>
  <si>
    <t>Client-side Team Validation</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</si>
  <si>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</si>
  <si>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</si>
  <si>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</si>
  <si>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</si>
  <si>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</si>
  <si>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</si>
  <si>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</si>
  <si>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</si>
  <si>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</si>
  <si>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</si>
  <si>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</si>
  <si>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</si>
  <si>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</si>
  <si>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</si>
  <si>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</si>
  <si>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</si>
  <si>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Use cases</t>
  </si>
  <si>
    <t>Release Wireframes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</si>
</sst>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6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92">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91"/>
      <tableStyleElement type="headerRow" dxfId="90"/>
      <tableStyleElement type="firstRowStripe" dxfId="89"/>
    </tableStyle>
    <tableStyle name="ToDoList" pivot="0" count="9" xr9:uid="{00000000-0011-0000-FFFF-FFFF01000000}">
      <tableStyleElement type="wholeTable" dxfId="88"/>
      <tableStyleElement type="headerRow" dxfId="87"/>
      <tableStyleElement type="totalRow" dxfId="86"/>
      <tableStyleElement type="firstColumn" dxfId="85"/>
      <tableStyleElement type="lastColumn" dxfId="84"/>
      <tableStyleElement type="firstRowStripe" dxfId="83"/>
      <tableStyleElement type="secondRowStripe" dxfId="82"/>
      <tableStyleElement type="firstColumnStripe" dxfId="81"/>
      <tableStyleElement type="secondColumnStripe" dxfId="8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76" totalsRowShown="0">
  <autoFilter ref="B7:H76"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79"/>
    <tableColumn id="7" xr3:uid="{C2AA6DD8-DBD1-4E89-A1EF-3287225D3E74}" name="Required" dataDxfId="78"/>
    <tableColumn id="2" xr3:uid="{00000000-0010-0000-0000-000002000000}" name="Category" dataDxfId="77"/>
    <tableColumn id="3" xr3:uid="{00000000-0010-0000-0000-000003000000}" name="Estimated Duration" dataDxfId="76"/>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79"/>
  <sheetViews>
    <sheetView showGridLines="0" tabSelected="1" showRuler="0" topLeftCell="A7" zoomScale="70" zoomScaleNormal="70" zoomScalePageLayoutView="70" workbookViewId="0">
      <selection activeCell="G16" sqref="G16"/>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0.425781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63" t="s">
        <v>20</v>
      </c>
      <c r="K2" s="63"/>
      <c r="L2" s="63"/>
      <c r="M2" s="63"/>
      <c r="O2" s="64" t="s">
        <v>17</v>
      </c>
      <c r="P2" s="64"/>
      <c r="Q2" s="64"/>
      <c r="R2" s="64"/>
      <c r="S2" s="20"/>
      <c r="T2" s="65" t="s">
        <v>18</v>
      </c>
      <c r="U2" s="65"/>
      <c r="V2" s="65"/>
      <c r="W2" s="65"/>
      <c r="X2" s="20"/>
      <c r="Y2" s="56" t="s">
        <v>19</v>
      </c>
      <c r="Z2" s="56"/>
      <c r="AA2" s="56"/>
      <c r="AB2" s="56"/>
      <c r="AC2" s="20"/>
      <c r="AD2" s="57" t="s">
        <v>27</v>
      </c>
      <c r="AE2" s="57"/>
      <c r="AF2" s="57"/>
      <c r="AG2" s="57"/>
    </row>
    <row r="3" spans="1:65" ht="30" customHeight="1" x14ac:dyDescent="0.25">
      <c r="A3" s="15" t="s">
        <v>2</v>
      </c>
      <c r="B3" s="19" t="s">
        <v>12</v>
      </c>
      <c r="C3" s="19"/>
      <c r="D3" s="19"/>
      <c r="E3" s="58" t="s">
        <v>21</v>
      </c>
      <c r="F3" s="59"/>
      <c r="G3" s="61">
        <f ca="1">IFERROR(IF(MIN(Milestones[Start])=0,TODAY(),MIN(Milestones[Start])),TODAY())</f>
        <v>43773</v>
      </c>
      <c r="H3" s="62"/>
      <c r="I3" s="22"/>
    </row>
    <row r="4" spans="1:65" ht="30" customHeight="1" x14ac:dyDescent="0.35">
      <c r="A4" s="15" t="s">
        <v>3</v>
      </c>
      <c r="E4" s="58" t="s">
        <v>22</v>
      </c>
      <c r="F4" s="59"/>
      <c r="G4" s="44">
        <v>0</v>
      </c>
      <c r="J4" s="43" t="str">
        <f ca="1">TEXT(J5,"mmmm")</f>
        <v>November</v>
      </c>
      <c r="K4" s="43"/>
      <c r="L4" s="43"/>
      <c r="M4" s="43"/>
      <c r="N4" s="43"/>
      <c r="O4" s="43"/>
      <c r="P4" s="43"/>
      <c r="Q4" s="43" t="str">
        <f ca="1">IF(TEXT(Q5,"mmmm")=J4,"",TEXT(Q5,"mmmm"))</f>
        <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December</v>
      </c>
      <c r="AM4" s="43"/>
      <c r="AN4" s="43"/>
      <c r="AO4" s="43"/>
      <c r="AP4" s="43"/>
      <c r="AQ4" s="43"/>
      <c r="AR4" s="43"/>
      <c r="AS4" s="43" t="str">
        <f ca="1">IF(OR(TEXT(AS5,"mmmm")=AL4,TEXT(AS5,"mmmm")=AE4,TEXT(AS5,"mmmm")=X4,TEXT(AS5,"mmmm")=Q4),"",TEXT(AS5,"mmmm"))</f>
        <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60"/>
      <c r="C5" s="60"/>
      <c r="D5" s="60"/>
      <c r="E5" s="60"/>
      <c r="F5" s="60"/>
      <c r="G5" s="60"/>
      <c r="H5" s="60"/>
      <c r="I5" s="60"/>
      <c r="J5" s="46">
        <f ca="1">IFERROR(Project_Start+Scrolling_Increment,TODAY())</f>
        <v>43773</v>
      </c>
      <c r="K5" s="47">
        <f ca="1">J5+1</f>
        <v>43774</v>
      </c>
      <c r="L5" s="47">
        <f t="shared" ref="L5:AY5" ca="1" si="0">K5+1</f>
        <v>43775</v>
      </c>
      <c r="M5" s="47">
        <f t="shared" ca="1" si="0"/>
        <v>43776</v>
      </c>
      <c r="N5" s="47">
        <f t="shared" ca="1" si="0"/>
        <v>43777</v>
      </c>
      <c r="O5" s="47">
        <f t="shared" ca="1" si="0"/>
        <v>43778</v>
      </c>
      <c r="P5" s="48">
        <f t="shared" ca="1" si="0"/>
        <v>43779</v>
      </c>
      <c r="Q5" s="46">
        <f ca="1">P5+1</f>
        <v>43780</v>
      </c>
      <c r="R5" s="47">
        <f ca="1">Q5+1</f>
        <v>43781</v>
      </c>
      <c r="S5" s="47">
        <f t="shared" ca="1" si="0"/>
        <v>43782</v>
      </c>
      <c r="T5" s="47">
        <f t="shared" ca="1" si="0"/>
        <v>43783</v>
      </c>
      <c r="U5" s="47">
        <f t="shared" ca="1" si="0"/>
        <v>43784</v>
      </c>
      <c r="V5" s="47">
        <f t="shared" ca="1" si="0"/>
        <v>43785</v>
      </c>
      <c r="W5" s="48">
        <f t="shared" ca="1" si="0"/>
        <v>43786</v>
      </c>
      <c r="X5" s="46">
        <f ca="1">W5+1</f>
        <v>43787</v>
      </c>
      <c r="Y5" s="47">
        <f ca="1">X5+1</f>
        <v>43788</v>
      </c>
      <c r="Z5" s="47">
        <f t="shared" ca="1" si="0"/>
        <v>43789</v>
      </c>
      <c r="AA5" s="47">
        <f t="shared" ca="1" si="0"/>
        <v>43790</v>
      </c>
      <c r="AB5" s="47">
        <f t="shared" ca="1" si="0"/>
        <v>43791</v>
      </c>
      <c r="AC5" s="47">
        <f t="shared" ca="1" si="0"/>
        <v>43792</v>
      </c>
      <c r="AD5" s="48">
        <f t="shared" ca="1" si="0"/>
        <v>43793</v>
      </c>
      <c r="AE5" s="46">
        <f ca="1">AD5+1</f>
        <v>43794</v>
      </c>
      <c r="AF5" s="47">
        <f ca="1">AE5+1</f>
        <v>43795</v>
      </c>
      <c r="AG5" s="47">
        <f t="shared" ca="1" si="0"/>
        <v>43796</v>
      </c>
      <c r="AH5" s="47">
        <f t="shared" ca="1" si="0"/>
        <v>43797</v>
      </c>
      <c r="AI5" s="47">
        <f t="shared" ca="1" si="0"/>
        <v>43798</v>
      </c>
      <c r="AJ5" s="47">
        <f t="shared" ca="1" si="0"/>
        <v>43799</v>
      </c>
      <c r="AK5" s="48">
        <f t="shared" ca="1" si="0"/>
        <v>43800</v>
      </c>
      <c r="AL5" s="46">
        <f ca="1">AK5+1</f>
        <v>43801</v>
      </c>
      <c r="AM5" s="47">
        <f ca="1">AL5+1</f>
        <v>43802</v>
      </c>
      <c r="AN5" s="47">
        <f t="shared" ca="1" si="0"/>
        <v>43803</v>
      </c>
      <c r="AO5" s="47">
        <f t="shared" ca="1" si="0"/>
        <v>43804</v>
      </c>
      <c r="AP5" s="47">
        <f t="shared" ca="1" si="0"/>
        <v>43805</v>
      </c>
      <c r="AQ5" s="47">
        <f t="shared" ca="1" si="0"/>
        <v>43806</v>
      </c>
      <c r="AR5" s="48">
        <f t="shared" ca="1" si="0"/>
        <v>43807</v>
      </c>
      <c r="AS5" s="46">
        <f ca="1">AR5+1</f>
        <v>43808</v>
      </c>
      <c r="AT5" s="47">
        <f ca="1">AS5+1</f>
        <v>43809</v>
      </c>
      <c r="AU5" s="47">
        <f t="shared" ca="1" si="0"/>
        <v>43810</v>
      </c>
      <c r="AV5" s="47">
        <f t="shared" ca="1" si="0"/>
        <v>43811</v>
      </c>
      <c r="AW5" s="47">
        <f t="shared" ca="1" si="0"/>
        <v>43812</v>
      </c>
      <c r="AX5" s="47">
        <f t="shared" ca="1" si="0"/>
        <v>43813</v>
      </c>
      <c r="AY5" s="48">
        <f t="shared" ca="1" si="0"/>
        <v>43814</v>
      </c>
      <c r="AZ5" s="46">
        <f ca="1">AY5+1</f>
        <v>43815</v>
      </c>
      <c r="BA5" s="47">
        <f ca="1">AZ5+1</f>
        <v>43816</v>
      </c>
      <c r="BB5" s="47">
        <f t="shared" ref="BB5:BF5" ca="1" si="1">BA5+1</f>
        <v>43817</v>
      </c>
      <c r="BC5" s="47">
        <f t="shared" ca="1" si="1"/>
        <v>43818</v>
      </c>
      <c r="BD5" s="47">
        <f t="shared" ca="1" si="1"/>
        <v>43819</v>
      </c>
      <c r="BE5" s="47">
        <f t="shared" ca="1" si="1"/>
        <v>43820</v>
      </c>
      <c r="BF5" s="48">
        <f t="shared" ca="1" si="1"/>
        <v>43821</v>
      </c>
      <c r="BG5" s="46">
        <f ca="1">BF5+1</f>
        <v>43822</v>
      </c>
      <c r="BH5" s="47">
        <f ca="1">BG5+1</f>
        <v>43823</v>
      </c>
      <c r="BI5" s="47">
        <f t="shared" ref="BI5:BM5" ca="1" si="2">BH5+1</f>
        <v>43824</v>
      </c>
      <c r="BJ5" s="47">
        <f t="shared" ca="1" si="2"/>
        <v>43825</v>
      </c>
      <c r="BK5" s="47">
        <f t="shared" ca="1" si="2"/>
        <v>43826</v>
      </c>
      <c r="BL5" s="47">
        <f t="shared" ca="1" si="2"/>
        <v>43827</v>
      </c>
      <c r="BM5" s="48">
        <f t="shared" ca="1" si="2"/>
        <v>43828</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71</v>
      </c>
      <c r="D7" s="29" t="s">
        <v>15</v>
      </c>
      <c r="E7" s="29" t="s">
        <v>45</v>
      </c>
      <c r="F7" s="29" t="s">
        <v>23</v>
      </c>
      <c r="G7" s="29" t="s">
        <v>24</v>
      </c>
      <c r="H7" s="29" t="s">
        <v>25</v>
      </c>
      <c r="I7" s="27"/>
      <c r="J7" s="25" t="str">
        <f t="shared" ref="J7:AO7" ca="1" si="3">LEFT(TEXT(J5,"ddd"),1)</f>
        <v>M</v>
      </c>
      <c r="K7" s="25" t="str">
        <f t="shared" ca="1" si="3"/>
        <v>T</v>
      </c>
      <c r="L7" s="25" t="str">
        <f t="shared" ca="1" si="3"/>
        <v>W</v>
      </c>
      <c r="M7" s="25" t="str">
        <f t="shared" ca="1" si="3"/>
        <v>T</v>
      </c>
      <c r="N7" s="25" t="str">
        <f t="shared" ca="1" si="3"/>
        <v>F</v>
      </c>
      <c r="O7" s="25" t="str">
        <f t="shared" ca="1" si="3"/>
        <v>S</v>
      </c>
      <c r="P7" s="25" t="str">
        <f t="shared" ca="1" si="3"/>
        <v>S</v>
      </c>
      <c r="Q7" s="25" t="str">
        <f t="shared" ca="1" si="3"/>
        <v>M</v>
      </c>
      <c r="R7" s="25" t="str">
        <f t="shared" ca="1" si="3"/>
        <v>T</v>
      </c>
      <c r="S7" s="25" t="str">
        <f t="shared" ca="1" si="3"/>
        <v>W</v>
      </c>
      <c r="T7" s="25" t="str">
        <f t="shared" ca="1" si="3"/>
        <v>T</v>
      </c>
      <c r="U7" s="25" t="str">
        <f t="shared" ca="1" si="3"/>
        <v>F</v>
      </c>
      <c r="V7" s="25" t="str">
        <f t="shared" ca="1" si="3"/>
        <v>S</v>
      </c>
      <c r="W7" s="25" t="str">
        <f t="shared" ca="1" si="3"/>
        <v>S</v>
      </c>
      <c r="X7" s="25" t="str">
        <f t="shared" ca="1" si="3"/>
        <v>M</v>
      </c>
      <c r="Y7" s="25" t="str">
        <f t="shared" ca="1" si="3"/>
        <v>T</v>
      </c>
      <c r="Z7" s="25" t="str">
        <f t="shared" ca="1" si="3"/>
        <v>W</v>
      </c>
      <c r="AA7" s="25" t="str">
        <f t="shared" ca="1" si="3"/>
        <v>T</v>
      </c>
      <c r="AB7" s="25" t="str">
        <f t="shared" ca="1" si="3"/>
        <v>F</v>
      </c>
      <c r="AC7" s="25" t="str">
        <f t="shared" ca="1" si="3"/>
        <v>S</v>
      </c>
      <c r="AD7" s="25" t="str">
        <f t="shared" ca="1" si="3"/>
        <v>S</v>
      </c>
      <c r="AE7" s="25" t="str">
        <f t="shared" ca="1" si="3"/>
        <v>M</v>
      </c>
      <c r="AF7" s="25" t="str">
        <f t="shared" ca="1" si="3"/>
        <v>T</v>
      </c>
      <c r="AG7" s="25" t="str">
        <f t="shared" ca="1" si="3"/>
        <v>W</v>
      </c>
      <c r="AH7" s="25" t="str">
        <f t="shared" ca="1" si="3"/>
        <v>T</v>
      </c>
      <c r="AI7" s="25" t="str">
        <f t="shared" ca="1" si="3"/>
        <v>F</v>
      </c>
      <c r="AJ7" s="25" t="str">
        <f t="shared" ca="1" si="3"/>
        <v>S</v>
      </c>
      <c r="AK7" s="25" t="str">
        <f t="shared" ca="1" si="3"/>
        <v>S</v>
      </c>
      <c r="AL7" s="25" t="str">
        <f t="shared" ca="1" si="3"/>
        <v>M</v>
      </c>
      <c r="AM7" s="25" t="str">
        <f t="shared" ca="1" si="3"/>
        <v>T</v>
      </c>
      <c r="AN7" s="25" t="str">
        <f t="shared" ca="1" si="3"/>
        <v>W</v>
      </c>
      <c r="AO7" s="25" t="str">
        <f t="shared" ca="1" si="3"/>
        <v>T</v>
      </c>
      <c r="AP7" s="25" t="str">
        <f t="shared" ref="AP7:BM7" ca="1" si="4">LEFT(TEXT(AP5,"ddd"),1)</f>
        <v>F</v>
      </c>
      <c r="AQ7" s="25" t="str">
        <f t="shared" ca="1" si="4"/>
        <v>S</v>
      </c>
      <c r="AR7" s="25" t="str">
        <f t="shared" ca="1" si="4"/>
        <v>S</v>
      </c>
      <c r="AS7" s="25" t="str">
        <f t="shared" ca="1" si="4"/>
        <v>M</v>
      </c>
      <c r="AT7" s="25" t="str">
        <f t="shared" ca="1" si="4"/>
        <v>T</v>
      </c>
      <c r="AU7" s="25" t="str">
        <f t="shared" ca="1" si="4"/>
        <v>W</v>
      </c>
      <c r="AV7" s="25" t="str">
        <f t="shared" ca="1" si="4"/>
        <v>T</v>
      </c>
      <c r="AW7" s="25" t="str">
        <f t="shared" ca="1" si="4"/>
        <v>F</v>
      </c>
      <c r="AX7" s="25" t="str">
        <f t="shared" ca="1" si="4"/>
        <v>S</v>
      </c>
      <c r="AY7" s="25" t="str">
        <f t="shared" ca="1" si="4"/>
        <v>S</v>
      </c>
      <c r="AZ7" s="25" t="str">
        <f t="shared" ca="1" si="4"/>
        <v>M</v>
      </c>
      <c r="BA7" s="25" t="str">
        <f t="shared" ca="1" si="4"/>
        <v>T</v>
      </c>
      <c r="BB7" s="25" t="str">
        <f t="shared" ca="1" si="4"/>
        <v>W</v>
      </c>
      <c r="BC7" s="25" t="str">
        <f t="shared" ca="1" si="4"/>
        <v>T</v>
      </c>
      <c r="BD7" s="25" t="str">
        <f t="shared" ca="1" si="4"/>
        <v>F</v>
      </c>
      <c r="BE7" s="25" t="str">
        <f t="shared" ca="1" si="4"/>
        <v>S</v>
      </c>
      <c r="BF7" s="25" t="str">
        <f t="shared" ca="1" si="4"/>
        <v>S</v>
      </c>
      <c r="BG7" s="25" t="str">
        <f t="shared" ca="1" si="4"/>
        <v>M</v>
      </c>
      <c r="BH7" s="25" t="str">
        <f t="shared" ca="1" si="4"/>
        <v>T</v>
      </c>
      <c r="BI7" s="25" t="str">
        <f t="shared" ca="1" si="4"/>
        <v>W</v>
      </c>
      <c r="BJ7" s="25" t="str">
        <f t="shared" ca="1" si="4"/>
        <v>T</v>
      </c>
      <c r="BK7" s="25" t="str">
        <f t="shared" ca="1" si="4"/>
        <v>F</v>
      </c>
      <c r="BL7" s="25" t="str">
        <f t="shared" ca="1" si="4"/>
        <v>S</v>
      </c>
      <c r="BM7" s="25" t="str">
        <f t="shared" ca="1" si="4"/>
        <v>S</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5">IF(AND($D9="Goal",J$5&gt;=$G9,J$5&lt;=$G9+$H9-1),2,IF(AND($D9="Milestone",J$5&gt;=$G9,J$5&lt;=$G9+$H9-1),1,""))</f>
        <v/>
      </c>
      <c r="K9" s="38" t="str">
        <f t="shared" ca="1" si="5"/>
        <v/>
      </c>
      <c r="L9" s="38" t="str">
        <f t="shared" ca="1" si="5"/>
        <v/>
      </c>
      <c r="M9" s="38" t="str">
        <f t="shared" ca="1" si="5"/>
        <v/>
      </c>
      <c r="N9" s="38" t="str">
        <f t="shared" ca="1" si="5"/>
        <v/>
      </c>
      <c r="O9" s="38" t="str">
        <f t="shared" ca="1" si="5"/>
        <v/>
      </c>
      <c r="P9" s="38" t="str">
        <f t="shared" ca="1" si="5"/>
        <v/>
      </c>
      <c r="Q9" s="38" t="str">
        <f t="shared" ca="1" si="5"/>
        <v/>
      </c>
      <c r="R9" s="38" t="str">
        <f t="shared" ca="1" si="5"/>
        <v/>
      </c>
      <c r="S9" s="38" t="str">
        <f t="shared" ca="1" si="5"/>
        <v/>
      </c>
      <c r="T9" s="38" t="str">
        <f t="shared" ca="1" si="5"/>
        <v/>
      </c>
      <c r="U9" s="38" t="str">
        <f t="shared" ca="1" si="5"/>
        <v/>
      </c>
      <c r="V9" s="38" t="str">
        <f t="shared" ca="1" si="5"/>
        <v/>
      </c>
      <c r="W9" s="38" t="str">
        <f t="shared" ca="1" si="5"/>
        <v/>
      </c>
      <c r="X9" s="38" t="str">
        <f t="shared" ca="1" si="5"/>
        <v/>
      </c>
      <c r="Y9" s="38" t="str">
        <f t="shared" ca="1" si="5"/>
        <v/>
      </c>
      <c r="Z9" s="38" t="str">
        <f t="shared" ca="1" si="5"/>
        <v/>
      </c>
      <c r="AA9" s="38" t="str">
        <f t="shared" ca="1" si="5"/>
        <v/>
      </c>
      <c r="AB9" s="38" t="str">
        <f t="shared" ca="1" si="5"/>
        <v/>
      </c>
      <c r="AC9" s="38" t="str">
        <f t="shared" ca="1" si="5"/>
        <v/>
      </c>
      <c r="AD9" s="38" t="str">
        <f t="shared" ca="1" si="5"/>
        <v/>
      </c>
      <c r="AE9" s="38" t="str">
        <f t="shared" ca="1" si="5"/>
        <v/>
      </c>
      <c r="AF9" s="38" t="str">
        <f t="shared" ca="1" si="5"/>
        <v/>
      </c>
      <c r="AG9" s="38" t="str">
        <f t="shared" ca="1" si="5"/>
        <v/>
      </c>
      <c r="AH9" s="38" t="str">
        <f t="shared" ca="1" si="5"/>
        <v/>
      </c>
      <c r="AI9" s="38" t="str">
        <f t="shared" ca="1" si="5"/>
        <v/>
      </c>
      <c r="AJ9" s="38" t="str">
        <f t="shared" ca="1" si="5"/>
        <v/>
      </c>
      <c r="AK9" s="38" t="str">
        <f t="shared" ca="1" si="5"/>
        <v/>
      </c>
      <c r="AL9" s="38" t="str">
        <f t="shared" ca="1" si="5"/>
        <v/>
      </c>
      <c r="AM9" s="38" t="str">
        <f t="shared" ca="1" si="5"/>
        <v/>
      </c>
      <c r="AN9" s="38" t="str">
        <f t="shared" ca="1" si="5"/>
        <v/>
      </c>
      <c r="AO9" s="38" t="str">
        <f t="shared" ca="1" si="5"/>
        <v/>
      </c>
      <c r="AP9" s="38" t="str">
        <f t="shared" ref="AP9:BM9" ca="1" si="6">IF(AND($D9="Goal",AP$5&gt;=$G9,AP$5&lt;=$G9+$H9-1),2,IF(AND($D9="Milestone",AP$5&gt;=$G9,AP$5&lt;=$G9+$H9-1),1,""))</f>
        <v/>
      </c>
      <c r="AQ9" s="38" t="str">
        <f t="shared" ca="1" si="6"/>
        <v/>
      </c>
      <c r="AR9" s="38" t="str">
        <f t="shared" ca="1" si="6"/>
        <v/>
      </c>
      <c r="AS9" s="38" t="str">
        <f t="shared" ca="1" si="6"/>
        <v/>
      </c>
      <c r="AT9" s="38" t="str">
        <f t="shared" ca="1" si="6"/>
        <v/>
      </c>
      <c r="AU9" s="38" t="str">
        <f t="shared" ca="1" si="6"/>
        <v/>
      </c>
      <c r="AV9" s="38" t="str">
        <f t="shared" ca="1" si="6"/>
        <v/>
      </c>
      <c r="AW9" s="38" t="str">
        <f t="shared" ca="1" si="6"/>
        <v/>
      </c>
      <c r="AX9" s="38" t="str">
        <f t="shared" ca="1" si="6"/>
        <v/>
      </c>
      <c r="AY9" s="38" t="str">
        <f t="shared" ca="1" si="6"/>
        <v/>
      </c>
      <c r="AZ9" s="38" t="str">
        <f t="shared" ca="1" si="6"/>
        <v/>
      </c>
      <c r="BA9" s="38" t="str">
        <f t="shared" ca="1" si="6"/>
        <v/>
      </c>
      <c r="BB9" s="38" t="str">
        <f t="shared" ca="1" si="6"/>
        <v/>
      </c>
      <c r="BC9" s="38" t="str">
        <f t="shared" ca="1" si="6"/>
        <v/>
      </c>
      <c r="BD9" s="38" t="str">
        <f t="shared" ca="1" si="6"/>
        <v/>
      </c>
      <c r="BE9" s="38" t="str">
        <f t="shared" ca="1" si="6"/>
        <v/>
      </c>
      <c r="BF9" s="38" t="str">
        <f t="shared" ca="1" si="6"/>
        <v/>
      </c>
      <c r="BG9" s="38" t="str">
        <f t="shared" ca="1" si="6"/>
        <v/>
      </c>
      <c r="BH9" s="38" t="str">
        <f t="shared" ca="1" si="6"/>
        <v/>
      </c>
      <c r="BI9" s="38" t="str">
        <f t="shared" ca="1" si="6"/>
        <v/>
      </c>
      <c r="BJ9" s="38" t="str">
        <f t="shared" ca="1" si="6"/>
        <v/>
      </c>
      <c r="BK9" s="38" t="str">
        <f t="shared" ca="1" si="6"/>
        <v/>
      </c>
      <c r="BL9" s="38" t="str">
        <f t="shared" ca="1" si="6"/>
        <v/>
      </c>
      <c r="BM9" s="38">
        <f t="shared" ca="1" si="6"/>
        <v>1</v>
      </c>
    </row>
    <row r="10" spans="1:65" s="2" customFormat="1" ht="30" customHeight="1" x14ac:dyDescent="0.25">
      <c r="A10" s="15"/>
      <c r="B10" s="53" t="s">
        <v>39</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customHeight="1" x14ac:dyDescent="0.25">
      <c r="A11" s="15"/>
      <c r="B11" s="41" t="s">
        <v>34</v>
      </c>
      <c r="C11" s="41" t="s">
        <v>72</v>
      </c>
      <c r="D11" s="34" t="s">
        <v>17</v>
      </c>
      <c r="E11" s="34">
        <v>4</v>
      </c>
      <c r="F11" s="31">
        <v>0.8</v>
      </c>
      <c r="G11" s="32">
        <v>43773</v>
      </c>
      <c r="H11" s="33">
        <v>1</v>
      </c>
      <c r="I11" s="26"/>
      <c r="J11" s="38" t="str">
        <f t="shared" ref="J11:BM15" ca="1" si="7">IF(AND($D11="Goal",J$5&gt;=$G11,J$5&lt;=$G11+$H11-1),2,IF(AND($D11="Milestone",J$5&gt;=$G11,J$5&lt;=$G11+$H11-1),1,""))</f>
        <v/>
      </c>
      <c r="K11" s="38" t="str">
        <f t="shared" ca="1" si="7"/>
        <v/>
      </c>
      <c r="L11" s="38" t="str">
        <f t="shared" ca="1" si="7"/>
        <v/>
      </c>
      <c r="M11" s="38" t="str">
        <f t="shared" ca="1" si="7"/>
        <v/>
      </c>
      <c r="N11" s="38" t="str">
        <f t="shared" ca="1" si="7"/>
        <v/>
      </c>
      <c r="O11" s="38" t="str">
        <f t="shared" ca="1" si="7"/>
        <v/>
      </c>
      <c r="P11" s="38" t="str">
        <f t="shared" ca="1" si="7"/>
        <v/>
      </c>
      <c r="Q11" s="38" t="str">
        <f t="shared" ca="1" si="7"/>
        <v/>
      </c>
      <c r="R11" s="38" t="str">
        <f t="shared" ca="1" si="7"/>
        <v/>
      </c>
      <c r="S11" s="38" t="str">
        <f t="shared" ca="1" si="7"/>
        <v/>
      </c>
      <c r="T11" s="38" t="str">
        <f t="shared" ca="1" si="7"/>
        <v/>
      </c>
      <c r="U11" s="38" t="str">
        <f t="shared" ca="1" si="7"/>
        <v/>
      </c>
      <c r="V11" s="38" t="str">
        <f t="shared" ca="1" si="7"/>
        <v/>
      </c>
      <c r="W11" s="38" t="str">
        <f t="shared" ca="1" si="7"/>
        <v/>
      </c>
      <c r="X11" s="38" t="str">
        <f t="shared" ca="1" si="7"/>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7"/>
        <v/>
      </c>
      <c r="AP11" s="38" t="str">
        <f t="shared" ca="1" si="7"/>
        <v/>
      </c>
      <c r="AQ11" s="38" t="str">
        <f t="shared" ca="1" si="7"/>
        <v/>
      </c>
      <c r="AR11" s="38" t="str">
        <f t="shared" ca="1" si="7"/>
        <v/>
      </c>
      <c r="AS11" s="38" t="str">
        <f t="shared" ca="1" si="7"/>
        <v/>
      </c>
      <c r="AT11" s="38" t="str">
        <f t="shared" ca="1" si="7"/>
        <v/>
      </c>
      <c r="AU11" s="38" t="str">
        <f t="shared" ca="1" si="7"/>
        <v/>
      </c>
      <c r="AV11" s="38" t="str">
        <f t="shared" ca="1" si="7"/>
        <v/>
      </c>
      <c r="AW11" s="38" t="str">
        <f t="shared" ca="1" si="7"/>
        <v/>
      </c>
      <c r="AX11" s="38" t="str">
        <f t="shared" ca="1" si="7"/>
        <v/>
      </c>
      <c r="AY11" s="38" t="str">
        <f t="shared" ca="1" si="7"/>
        <v/>
      </c>
      <c r="AZ11" s="38" t="str">
        <f t="shared" ca="1" si="7"/>
        <v/>
      </c>
      <c r="BA11" s="38" t="str">
        <f t="shared" ca="1" si="7"/>
        <v/>
      </c>
      <c r="BB11" s="38" t="str">
        <f t="shared" ca="1" si="7"/>
        <v/>
      </c>
      <c r="BC11" s="38" t="str">
        <f t="shared" ca="1" si="7"/>
        <v/>
      </c>
      <c r="BD11" s="38" t="str">
        <f t="shared" ca="1" si="7"/>
        <v/>
      </c>
      <c r="BE11" s="38" t="str">
        <f t="shared" ca="1" si="7"/>
        <v/>
      </c>
      <c r="BF11" s="38" t="str">
        <f t="shared" ca="1" si="7"/>
        <v/>
      </c>
      <c r="BG11" s="38" t="str">
        <f t="shared" ca="1" si="7"/>
        <v/>
      </c>
      <c r="BH11" s="38" t="str">
        <f t="shared" ca="1" si="7"/>
        <v/>
      </c>
      <c r="BI11" s="38" t="str">
        <f t="shared" ca="1" si="7"/>
        <v/>
      </c>
      <c r="BJ11" s="38" t="str">
        <f t="shared" ca="1" si="7"/>
        <v/>
      </c>
      <c r="BK11" s="38" t="str">
        <f t="shared" ca="1" si="7"/>
        <v/>
      </c>
      <c r="BL11" s="38" t="str">
        <f t="shared" ca="1" si="7"/>
        <v/>
      </c>
      <c r="BM11" s="38" t="str">
        <f t="shared" ca="1" si="7"/>
        <v/>
      </c>
    </row>
    <row r="12" spans="1:65" s="2" customFormat="1" ht="30" customHeight="1" x14ac:dyDescent="0.25">
      <c r="A12" s="14"/>
      <c r="B12" s="41" t="s">
        <v>35</v>
      </c>
      <c r="C12" s="41" t="s">
        <v>72</v>
      </c>
      <c r="D12" s="34" t="s">
        <v>18</v>
      </c>
      <c r="E12" s="34">
        <v>8</v>
      </c>
      <c r="F12" s="31">
        <v>0.5</v>
      </c>
      <c r="G12" s="32">
        <v>43773</v>
      </c>
      <c r="H12" s="33">
        <v>1</v>
      </c>
      <c r="I12" s="26"/>
      <c r="J12" s="38" t="str">
        <f t="shared" ca="1" si="7"/>
        <v/>
      </c>
      <c r="K12" s="38" t="str">
        <f t="shared" ca="1" si="7"/>
        <v/>
      </c>
      <c r="L12" s="38" t="str">
        <f t="shared" ca="1" si="7"/>
        <v/>
      </c>
      <c r="M12" s="38" t="str">
        <f t="shared" ca="1" si="7"/>
        <v/>
      </c>
      <c r="N12" s="38" t="str">
        <f t="shared" ca="1" si="7"/>
        <v/>
      </c>
      <c r="O12" s="38" t="str">
        <f t="shared" ca="1" si="7"/>
        <v/>
      </c>
      <c r="P12" s="38" t="str">
        <f t="shared" ca="1" si="7"/>
        <v/>
      </c>
      <c r="Q12" s="38" t="str">
        <f t="shared" ca="1" si="7"/>
        <v/>
      </c>
      <c r="R12" s="38" t="str">
        <f t="shared" ca="1" si="7"/>
        <v/>
      </c>
      <c r="S12" s="38" t="str">
        <f t="shared" ca="1" si="7"/>
        <v/>
      </c>
      <c r="T12" s="38" t="str">
        <f t="shared" ca="1" si="7"/>
        <v/>
      </c>
      <c r="U12" s="38" t="str">
        <f t="shared" ca="1" si="7"/>
        <v/>
      </c>
      <c r="V12" s="38" t="str">
        <f t="shared" ca="1" si="7"/>
        <v/>
      </c>
      <c r="W12" s="38" t="str">
        <f t="shared" ca="1" si="7"/>
        <v/>
      </c>
      <c r="X12" s="38" t="str">
        <f t="shared" ca="1" si="7"/>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7"/>
        <v/>
      </c>
      <c r="AP12" s="38" t="str">
        <f t="shared" ca="1" si="7"/>
        <v/>
      </c>
      <c r="AQ12" s="38" t="str">
        <f t="shared" ca="1" si="7"/>
        <v/>
      </c>
      <c r="AR12" s="38" t="str">
        <f t="shared" ca="1" si="7"/>
        <v/>
      </c>
      <c r="AS12" s="38" t="str">
        <f t="shared" ca="1" si="7"/>
        <v/>
      </c>
      <c r="AT12" s="38" t="str">
        <f t="shared" ca="1" si="7"/>
        <v/>
      </c>
      <c r="AU12" s="38" t="str">
        <f t="shared" ca="1" si="7"/>
        <v/>
      </c>
      <c r="AV12" s="38" t="str">
        <f t="shared" ca="1" si="7"/>
        <v/>
      </c>
      <c r="AW12" s="38" t="str">
        <f t="shared" ca="1" si="7"/>
        <v/>
      </c>
      <c r="AX12" s="38" t="str">
        <f t="shared" ca="1" si="7"/>
        <v/>
      </c>
      <c r="AY12" s="38" t="str">
        <f t="shared" ca="1" si="7"/>
        <v/>
      </c>
      <c r="AZ12" s="38" t="str">
        <f t="shared" ca="1" si="7"/>
        <v/>
      </c>
      <c r="BA12" s="38" t="str">
        <f t="shared" ca="1" si="7"/>
        <v/>
      </c>
      <c r="BB12" s="38" t="str">
        <f t="shared" ca="1" si="7"/>
        <v/>
      </c>
      <c r="BC12" s="38" t="str">
        <f t="shared" ca="1" si="7"/>
        <v/>
      </c>
      <c r="BD12" s="38" t="str">
        <f t="shared" ca="1" si="7"/>
        <v/>
      </c>
      <c r="BE12" s="38" t="str">
        <f t="shared" ca="1" si="7"/>
        <v/>
      </c>
      <c r="BF12" s="38" t="str">
        <f t="shared" ca="1" si="7"/>
        <v/>
      </c>
      <c r="BG12" s="38" t="str">
        <f t="shared" ca="1" si="7"/>
        <v/>
      </c>
      <c r="BH12" s="38" t="str">
        <f t="shared" ca="1" si="7"/>
        <v/>
      </c>
      <c r="BI12" s="38" t="str">
        <f t="shared" ca="1" si="7"/>
        <v/>
      </c>
      <c r="BJ12" s="38" t="str">
        <f t="shared" ca="1" si="7"/>
        <v/>
      </c>
      <c r="BK12" s="38" t="str">
        <f t="shared" ca="1" si="7"/>
        <v/>
      </c>
      <c r="BL12" s="38" t="str">
        <f t="shared" ca="1" si="7"/>
        <v/>
      </c>
      <c r="BM12" s="38" t="str">
        <f t="shared" ca="1" si="7"/>
        <v/>
      </c>
    </row>
    <row r="13" spans="1:65" s="2" customFormat="1" ht="30" customHeight="1" x14ac:dyDescent="0.25">
      <c r="A13" s="14"/>
      <c r="B13" s="41" t="s">
        <v>46</v>
      </c>
      <c r="C13" s="41" t="s">
        <v>72</v>
      </c>
      <c r="D13" s="34" t="s">
        <v>18</v>
      </c>
      <c r="E13" s="34">
        <v>8</v>
      </c>
      <c r="F13" s="31"/>
      <c r="G13" s="32"/>
      <c r="H13" s="33">
        <v>3</v>
      </c>
      <c r="I13" s="26"/>
      <c r="J13" s="38" t="str">
        <f t="shared" ca="1" si="7"/>
        <v/>
      </c>
      <c r="K13" s="38" t="str">
        <f t="shared" ca="1" si="7"/>
        <v/>
      </c>
      <c r="L13" s="38" t="str">
        <f t="shared" ca="1" si="7"/>
        <v/>
      </c>
      <c r="M13" s="38" t="str">
        <f t="shared" ca="1" si="7"/>
        <v/>
      </c>
      <c r="N13" s="38" t="str">
        <f t="shared" ca="1" si="7"/>
        <v/>
      </c>
      <c r="O13" s="38" t="str">
        <f t="shared" ca="1" si="7"/>
        <v/>
      </c>
      <c r="P13" s="38" t="str">
        <f t="shared" ca="1" si="7"/>
        <v/>
      </c>
      <c r="Q13" s="38" t="str">
        <f t="shared" ca="1" si="7"/>
        <v/>
      </c>
      <c r="R13" s="38" t="str">
        <f t="shared" ca="1" si="7"/>
        <v/>
      </c>
      <c r="S13" s="38" t="str">
        <f t="shared" ca="1" si="7"/>
        <v/>
      </c>
      <c r="T13" s="38" t="str">
        <f t="shared" ca="1" si="7"/>
        <v/>
      </c>
      <c r="U13" s="38" t="str">
        <f t="shared" ca="1" si="7"/>
        <v/>
      </c>
      <c r="V13" s="38" t="str">
        <f t="shared" ca="1" si="7"/>
        <v/>
      </c>
      <c r="W13" s="38" t="str">
        <f t="shared" ca="1" si="7"/>
        <v/>
      </c>
      <c r="X13" s="38" t="str">
        <f t="shared" ca="1" si="7"/>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7"/>
        <v/>
      </c>
      <c r="AP13" s="38" t="str">
        <f t="shared" ca="1" si="7"/>
        <v/>
      </c>
      <c r="AQ13" s="38" t="str">
        <f t="shared" ca="1" si="7"/>
        <v/>
      </c>
      <c r="AR13" s="38" t="str">
        <f t="shared" ca="1" si="7"/>
        <v/>
      </c>
      <c r="AS13" s="38" t="str">
        <f t="shared" ca="1" si="7"/>
        <v/>
      </c>
      <c r="AT13" s="38" t="str">
        <f t="shared" ca="1" si="7"/>
        <v/>
      </c>
      <c r="AU13" s="38" t="str">
        <f t="shared" ca="1" si="7"/>
        <v/>
      </c>
      <c r="AV13" s="38" t="str">
        <f t="shared" ca="1" si="7"/>
        <v/>
      </c>
      <c r="AW13" s="38" t="str">
        <f t="shared" ca="1" si="7"/>
        <v/>
      </c>
      <c r="AX13" s="38" t="str">
        <f t="shared" ca="1" si="7"/>
        <v/>
      </c>
      <c r="AY13" s="38" t="str">
        <f t="shared" ca="1" si="7"/>
        <v/>
      </c>
      <c r="AZ13" s="38" t="str">
        <f t="shared" ca="1" si="7"/>
        <v/>
      </c>
      <c r="BA13" s="38" t="str">
        <f t="shared" ca="1" si="7"/>
        <v/>
      </c>
      <c r="BB13" s="38" t="str">
        <f t="shared" ca="1" si="7"/>
        <v/>
      </c>
      <c r="BC13" s="38" t="str">
        <f t="shared" ca="1" si="7"/>
        <v/>
      </c>
      <c r="BD13" s="38" t="str">
        <f t="shared" ca="1" si="7"/>
        <v/>
      </c>
      <c r="BE13" s="38" t="str">
        <f t="shared" ca="1" si="7"/>
        <v/>
      </c>
      <c r="BF13" s="38" t="str">
        <f t="shared" ca="1" si="7"/>
        <v/>
      </c>
      <c r="BG13" s="38" t="str">
        <f t="shared" ca="1" si="7"/>
        <v/>
      </c>
      <c r="BH13" s="38" t="str">
        <f t="shared" ca="1" si="7"/>
        <v/>
      </c>
      <c r="BI13" s="38" t="str">
        <f t="shared" ca="1" si="7"/>
        <v/>
      </c>
      <c r="BJ13" s="38" t="str">
        <f t="shared" ca="1" si="7"/>
        <v/>
      </c>
      <c r="BK13" s="38" t="str">
        <f t="shared" ca="1" si="7"/>
        <v/>
      </c>
      <c r="BL13" s="38" t="str">
        <f t="shared" ca="1" si="7"/>
        <v/>
      </c>
      <c r="BM13" s="38" t="str">
        <f t="shared" ca="1" si="7"/>
        <v/>
      </c>
    </row>
    <row r="14" spans="1:65" s="2" customFormat="1" ht="30" customHeight="1" x14ac:dyDescent="0.25">
      <c r="A14" s="14"/>
      <c r="B14" s="41" t="s">
        <v>36</v>
      </c>
      <c r="C14" s="41" t="s">
        <v>72</v>
      </c>
      <c r="D14" s="34" t="s">
        <v>19</v>
      </c>
      <c r="E14" s="34">
        <v>8</v>
      </c>
      <c r="F14" s="31">
        <v>0.1</v>
      </c>
      <c r="G14" s="32">
        <v>43773</v>
      </c>
      <c r="H14" s="33">
        <v>3</v>
      </c>
      <c r="I14" s="26"/>
      <c r="J14" s="38" t="str">
        <f t="shared" ca="1" si="7"/>
        <v/>
      </c>
      <c r="K14" s="38" t="str">
        <f t="shared" ca="1" si="7"/>
        <v/>
      </c>
      <c r="L14" s="38" t="str">
        <f t="shared" ca="1" si="7"/>
        <v/>
      </c>
      <c r="M14" s="38" t="str">
        <f t="shared" ca="1" si="7"/>
        <v/>
      </c>
      <c r="N14" s="38" t="str">
        <f t="shared" ca="1" si="7"/>
        <v/>
      </c>
      <c r="O14" s="38" t="str">
        <f t="shared" ca="1" si="7"/>
        <v/>
      </c>
      <c r="P14" s="38" t="str">
        <f t="shared" ca="1" si="7"/>
        <v/>
      </c>
      <c r="Q14" s="38" t="str">
        <f t="shared" ca="1" si="7"/>
        <v/>
      </c>
      <c r="R14" s="38" t="str">
        <f t="shared" ca="1" si="7"/>
        <v/>
      </c>
      <c r="S14" s="38" t="str">
        <f t="shared" ca="1" si="7"/>
        <v/>
      </c>
      <c r="T14" s="38" t="str">
        <f t="shared" ca="1" si="7"/>
        <v/>
      </c>
      <c r="U14" s="38" t="str">
        <f t="shared" ca="1" si="7"/>
        <v/>
      </c>
      <c r="V14" s="38" t="str">
        <f t="shared" ca="1" si="7"/>
        <v/>
      </c>
      <c r="W14" s="38" t="str">
        <f t="shared" ca="1" si="7"/>
        <v/>
      </c>
      <c r="X14" s="38" t="str">
        <f t="shared" ca="1" si="7"/>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7"/>
        <v/>
      </c>
      <c r="AP14" s="38" t="str">
        <f t="shared" ca="1" si="7"/>
        <v/>
      </c>
      <c r="AQ14" s="38" t="str">
        <f t="shared" ca="1" si="7"/>
        <v/>
      </c>
      <c r="AR14" s="38" t="str">
        <f t="shared" ca="1" si="7"/>
        <v/>
      </c>
      <c r="AS14" s="38" t="str">
        <f t="shared" ca="1" si="7"/>
        <v/>
      </c>
      <c r="AT14" s="38" t="str">
        <f t="shared" ca="1" si="7"/>
        <v/>
      </c>
      <c r="AU14" s="38" t="str">
        <f t="shared" ca="1" si="7"/>
        <v/>
      </c>
      <c r="AV14" s="38" t="str">
        <f t="shared" ca="1" si="7"/>
        <v/>
      </c>
      <c r="AW14" s="38" t="str">
        <f t="shared" ca="1" si="7"/>
        <v/>
      </c>
      <c r="AX14" s="38" t="str">
        <f t="shared" ca="1" si="7"/>
        <v/>
      </c>
      <c r="AY14" s="38" t="str">
        <f t="shared" ca="1" si="7"/>
        <v/>
      </c>
      <c r="AZ14" s="38" t="str">
        <f t="shared" ca="1" si="7"/>
        <v/>
      </c>
      <c r="BA14" s="38" t="str">
        <f t="shared" ca="1" si="7"/>
        <v/>
      </c>
      <c r="BB14" s="38" t="str">
        <f t="shared" ca="1" si="7"/>
        <v/>
      </c>
      <c r="BC14" s="38" t="str">
        <f t="shared" ca="1" si="7"/>
        <v/>
      </c>
      <c r="BD14" s="38" t="str">
        <f t="shared" ca="1" si="7"/>
        <v/>
      </c>
      <c r="BE14" s="38" t="str">
        <f t="shared" ca="1" si="7"/>
        <v/>
      </c>
      <c r="BF14" s="38" t="str">
        <f t="shared" ca="1" si="7"/>
        <v/>
      </c>
      <c r="BG14" s="38" t="str">
        <f t="shared" ca="1" si="7"/>
        <v/>
      </c>
      <c r="BH14" s="38" t="str">
        <f t="shared" ca="1" si="7"/>
        <v/>
      </c>
      <c r="BI14" s="38" t="str">
        <f t="shared" ca="1" si="7"/>
        <v/>
      </c>
      <c r="BJ14" s="38" t="str">
        <f t="shared" ca="1" si="7"/>
        <v/>
      </c>
      <c r="BK14" s="38" t="str">
        <f t="shared" ca="1" si="7"/>
        <v/>
      </c>
      <c r="BL14" s="38" t="str">
        <f t="shared" ca="1" si="7"/>
        <v/>
      </c>
      <c r="BM14" s="38" t="str">
        <f t="shared" ca="1" si="7"/>
        <v/>
      </c>
    </row>
    <row r="15" spans="1:65" s="2" customFormat="1" ht="30" customHeight="1" x14ac:dyDescent="0.25">
      <c r="A15" s="14"/>
      <c r="B15" s="41" t="s">
        <v>76</v>
      </c>
      <c r="C15" s="41" t="s">
        <v>72</v>
      </c>
      <c r="D15" s="34" t="s">
        <v>17</v>
      </c>
      <c r="E15" s="34">
        <v>0.5</v>
      </c>
      <c r="F15" s="31">
        <v>1</v>
      </c>
      <c r="G15" s="32">
        <v>43774</v>
      </c>
      <c r="H15" s="33">
        <v>1</v>
      </c>
      <c r="I15" s="26"/>
      <c r="J15" s="38" t="str">
        <f t="shared" ca="1" si="7"/>
        <v/>
      </c>
      <c r="K15" s="38" t="str">
        <f t="shared" ca="1" si="7"/>
        <v/>
      </c>
      <c r="L15" s="38" t="str">
        <f t="shared" ca="1" si="7"/>
        <v/>
      </c>
      <c r="M15" s="38" t="str">
        <f t="shared" ca="1" si="7"/>
        <v/>
      </c>
      <c r="N15" s="38" t="str">
        <f t="shared" ca="1" si="7"/>
        <v/>
      </c>
      <c r="O15" s="38" t="str">
        <f t="shared" ca="1" si="7"/>
        <v/>
      </c>
      <c r="P15" s="38" t="str">
        <f t="shared" ca="1" si="7"/>
        <v/>
      </c>
      <c r="Q15" s="38" t="str">
        <f t="shared" ca="1" si="7"/>
        <v/>
      </c>
      <c r="R15" s="38" t="str">
        <f t="shared" ca="1" si="7"/>
        <v/>
      </c>
      <c r="S15" s="38" t="str">
        <f t="shared" ca="1" si="7"/>
        <v/>
      </c>
      <c r="T15" s="38" t="str">
        <f t="shared" ca="1" si="7"/>
        <v/>
      </c>
      <c r="U15" s="38" t="str">
        <f t="shared" ca="1" si="7"/>
        <v/>
      </c>
      <c r="V15" s="38" t="str">
        <f t="shared" ca="1" si="7"/>
        <v/>
      </c>
      <c r="W15" s="38" t="str">
        <f t="shared" ca="1" si="7"/>
        <v/>
      </c>
      <c r="X15" s="38" t="str">
        <f t="shared" ca="1" si="7"/>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ref="AO15:BM16" ca="1" si="8">IF(AND($D15="Goal",AO$5&gt;=$G15,AO$5&lt;=$G15+$H15-1),2,IF(AND($D15="Milestone",AO$5&gt;=$G15,AO$5&lt;=$G15+$H15-1),1,""))</f>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8"/>
        <v/>
      </c>
      <c r="BE15" s="38" t="str">
        <f t="shared" ca="1" si="8"/>
        <v/>
      </c>
      <c r="BF15" s="38" t="str">
        <f t="shared" ca="1" si="8"/>
        <v/>
      </c>
      <c r="BG15" s="38" t="str">
        <f t="shared" ca="1" si="8"/>
        <v/>
      </c>
      <c r="BH15" s="38" t="str">
        <f t="shared" ca="1" si="8"/>
        <v/>
      </c>
      <c r="BI15" s="38" t="str">
        <f t="shared" ca="1" si="8"/>
        <v/>
      </c>
      <c r="BJ15" s="38" t="str">
        <f t="shared" ca="1" si="8"/>
        <v/>
      </c>
      <c r="BK15" s="38" t="str">
        <f t="shared" ca="1" si="8"/>
        <v/>
      </c>
      <c r="BL15" s="38" t="str">
        <f t="shared" ca="1" si="8"/>
        <v/>
      </c>
      <c r="BM15" s="38" t="str">
        <f t="shared" ca="1" si="8"/>
        <v/>
      </c>
    </row>
    <row r="16" spans="1:65" s="2" customFormat="1" ht="30" customHeight="1" x14ac:dyDescent="0.25">
      <c r="A16" s="14"/>
      <c r="B16" s="41" t="s">
        <v>75</v>
      </c>
      <c r="C16" s="41" t="s">
        <v>72</v>
      </c>
      <c r="D16" s="34" t="s">
        <v>17</v>
      </c>
      <c r="E16" s="34">
        <v>0.5</v>
      </c>
      <c r="F16" s="31">
        <v>1</v>
      </c>
      <c r="G16" s="32">
        <v>43773</v>
      </c>
      <c r="H16" s="33">
        <v>1</v>
      </c>
      <c r="I16" s="26"/>
      <c r="J16" s="38" t="str">
        <f t="shared" ref="J16:AW16" ca="1" si="9">IF(AND($D16="Goal",J$5&gt;=$G16,J$5&lt;=$G16+$H16-1),2,IF(AND($D16="Milestone",J$5&gt;=$G16,J$5&lt;=$G16+$H16-1),1,""))</f>
        <v/>
      </c>
      <c r="K16" s="38" t="str">
        <f t="shared" ca="1" si="9"/>
        <v/>
      </c>
      <c r="L16" s="38" t="str">
        <f t="shared" ca="1" si="9"/>
        <v/>
      </c>
      <c r="M16" s="38" t="str">
        <f t="shared" ca="1" si="9"/>
        <v/>
      </c>
      <c r="N16" s="38" t="str">
        <f t="shared" ca="1" si="9"/>
        <v/>
      </c>
      <c r="O16" s="38" t="str">
        <f t="shared" ca="1" si="9"/>
        <v/>
      </c>
      <c r="P16" s="38" t="str">
        <f t="shared" ca="1" si="9"/>
        <v/>
      </c>
      <c r="Q16" s="38" t="str">
        <f t="shared" ca="1" si="9"/>
        <v/>
      </c>
      <c r="R16" s="38" t="str">
        <f t="shared" ca="1" si="9"/>
        <v/>
      </c>
      <c r="S16" s="38" t="str">
        <f t="shared" ca="1" si="9"/>
        <v/>
      </c>
      <c r="T16" s="38" t="str">
        <f t="shared" ca="1" si="9"/>
        <v/>
      </c>
      <c r="U16" s="38" t="str">
        <f t="shared" ca="1" si="9"/>
        <v/>
      </c>
      <c r="V16" s="38" t="str">
        <f t="shared" ca="1" si="9"/>
        <v/>
      </c>
      <c r="W16" s="38" t="str">
        <f t="shared" ca="1" si="9"/>
        <v/>
      </c>
      <c r="X16" s="38" t="str">
        <f t="shared" ca="1" si="9"/>
        <v/>
      </c>
      <c r="Y16" s="38" t="str">
        <f t="shared" ca="1" si="9"/>
        <v/>
      </c>
      <c r="Z16" s="38" t="str">
        <f t="shared" ca="1" si="9"/>
        <v/>
      </c>
      <c r="AA16" s="38" t="str">
        <f t="shared" ca="1" si="9"/>
        <v/>
      </c>
      <c r="AB16" s="38" t="str">
        <f t="shared" ca="1" si="9"/>
        <v/>
      </c>
      <c r="AC16" s="38" t="str">
        <f t="shared" ca="1" si="9"/>
        <v/>
      </c>
      <c r="AD16" s="38" t="str">
        <f t="shared" ca="1" si="9"/>
        <v/>
      </c>
      <c r="AE16" s="38" t="str">
        <f t="shared" ca="1" si="9"/>
        <v/>
      </c>
      <c r="AF16" s="38" t="str">
        <f t="shared" ca="1" si="9"/>
        <v/>
      </c>
      <c r="AG16" s="38" t="str">
        <f t="shared" ca="1" si="9"/>
        <v/>
      </c>
      <c r="AH16" s="38" t="str">
        <f t="shared" ca="1" si="9"/>
        <v/>
      </c>
      <c r="AI16" s="38" t="str">
        <f t="shared" ca="1" si="9"/>
        <v/>
      </c>
      <c r="AJ16" s="38" t="str">
        <f t="shared" ca="1" si="9"/>
        <v/>
      </c>
      <c r="AK16" s="38" t="str">
        <f t="shared" ca="1" si="9"/>
        <v/>
      </c>
      <c r="AL16" s="38" t="str">
        <f t="shared" ca="1" si="9"/>
        <v/>
      </c>
      <c r="AM16" s="38" t="str">
        <f t="shared" ca="1" si="9"/>
        <v/>
      </c>
      <c r="AN16" s="38" t="str">
        <f t="shared" ca="1" si="9"/>
        <v/>
      </c>
      <c r="AO16" s="38" t="str">
        <f t="shared" ca="1" si="9"/>
        <v/>
      </c>
      <c r="AP16" s="38" t="str">
        <f t="shared" ca="1" si="9"/>
        <v/>
      </c>
      <c r="AQ16" s="38" t="str">
        <f t="shared" ca="1" si="9"/>
        <v/>
      </c>
      <c r="AR16" s="38" t="str">
        <f t="shared" ca="1" si="9"/>
        <v/>
      </c>
      <c r="AS16" s="38" t="str">
        <f t="shared" ca="1" si="9"/>
        <v/>
      </c>
      <c r="AT16" s="38" t="str">
        <f t="shared" ca="1" si="9"/>
        <v/>
      </c>
      <c r="AU16" s="38" t="str">
        <f t="shared" ca="1" si="9"/>
        <v/>
      </c>
      <c r="AV16" s="38" t="str">
        <f t="shared" ca="1" si="9"/>
        <v/>
      </c>
      <c r="AW16" s="38" t="str">
        <f t="shared" ca="1" si="9"/>
        <v/>
      </c>
      <c r="AX16" s="38" t="str">
        <f t="shared" ca="1" si="8"/>
        <v/>
      </c>
      <c r="AY16" s="38" t="str">
        <f t="shared" ca="1" si="8"/>
        <v/>
      </c>
      <c r="AZ16" s="38" t="str">
        <f t="shared" ca="1" si="8"/>
        <v/>
      </c>
      <c r="BA16" s="38" t="str">
        <f t="shared" ca="1" si="8"/>
        <v/>
      </c>
      <c r="BB16" s="38" t="str">
        <f t="shared" ca="1" si="8"/>
        <v/>
      </c>
      <c r="BC16" s="38" t="str">
        <f t="shared" ca="1" si="8"/>
        <v/>
      </c>
      <c r="BD16" s="38" t="str">
        <f t="shared" ca="1" si="8"/>
        <v/>
      </c>
      <c r="BE16" s="38" t="str">
        <f t="shared" ca="1" si="8"/>
        <v/>
      </c>
      <c r="BF16" s="38" t="str">
        <f t="shared" ca="1" si="8"/>
        <v/>
      </c>
      <c r="BG16" s="38" t="str">
        <f t="shared" ca="1" si="8"/>
        <v/>
      </c>
      <c r="BH16" s="38" t="str">
        <f t="shared" ca="1" si="8"/>
        <v/>
      </c>
      <c r="BI16" s="38" t="str">
        <f t="shared" ca="1" si="8"/>
        <v/>
      </c>
      <c r="BJ16" s="38" t="str">
        <f t="shared" ca="1" si="8"/>
        <v/>
      </c>
      <c r="BK16" s="38" t="str">
        <f t="shared" ca="1" si="8"/>
        <v/>
      </c>
      <c r="BL16" s="38" t="str">
        <f t="shared" ca="1" si="8"/>
        <v/>
      </c>
      <c r="BM16" s="38" t="str">
        <f t="shared" ca="1" si="8"/>
        <v/>
      </c>
    </row>
    <row r="17" spans="1:65" s="2" customFormat="1" ht="30" customHeight="1" x14ac:dyDescent="0.25">
      <c r="A17" s="14"/>
      <c r="B17" s="41" t="s">
        <v>77</v>
      </c>
      <c r="C17" s="41" t="s">
        <v>72</v>
      </c>
      <c r="D17" s="34" t="s">
        <v>17</v>
      </c>
      <c r="E17" s="34">
        <v>4</v>
      </c>
      <c r="F17" s="31"/>
      <c r="G17" s="32"/>
      <c r="H17" s="33">
        <v>1</v>
      </c>
      <c r="I17" s="26"/>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row>
    <row r="18" spans="1:65" s="2" customFormat="1" ht="30" customHeight="1" x14ac:dyDescent="0.25">
      <c r="A18" s="14"/>
      <c r="B18" s="41" t="s">
        <v>78</v>
      </c>
      <c r="C18" s="41" t="s">
        <v>72</v>
      </c>
      <c r="D18" s="34" t="s">
        <v>17</v>
      </c>
      <c r="E18" s="34">
        <v>4</v>
      </c>
      <c r="F18" s="31"/>
      <c r="G18" s="32"/>
      <c r="H18" s="33">
        <v>0.5</v>
      </c>
      <c r="I18" s="26"/>
      <c r="J18" s="38" t="str">
        <f t="shared" ref="J18:AO18" ca="1" si="10">IF(AND($D18="Goal",J$5&gt;=$G18,J$5&lt;=$G18+$H18-1),2,IF(AND($D18="Milestone",J$5&gt;=$G18,J$5&lt;=$G18+$H18-1),1,""))</f>
        <v/>
      </c>
      <c r="K18" s="38" t="str">
        <f t="shared" ca="1" si="10"/>
        <v/>
      </c>
      <c r="L18" s="38" t="str">
        <f t="shared" ca="1" si="10"/>
        <v/>
      </c>
      <c r="M18" s="38" t="str">
        <f t="shared" ca="1" si="10"/>
        <v/>
      </c>
      <c r="N18" s="38" t="str">
        <f t="shared" ca="1" si="10"/>
        <v/>
      </c>
      <c r="O18" s="38" t="str">
        <f t="shared" ca="1" si="10"/>
        <v/>
      </c>
      <c r="P18" s="38" t="str">
        <f t="shared" ca="1" si="10"/>
        <v/>
      </c>
      <c r="Q18" s="38" t="str">
        <f t="shared" ca="1" si="10"/>
        <v/>
      </c>
      <c r="R18" s="38" t="str">
        <f t="shared" ca="1" si="10"/>
        <v/>
      </c>
      <c r="S18" s="38" t="str">
        <f t="shared" ca="1" si="10"/>
        <v/>
      </c>
      <c r="T18" s="38" t="str">
        <f t="shared" ca="1" si="10"/>
        <v/>
      </c>
      <c r="U18" s="38" t="str">
        <f t="shared" ca="1" si="10"/>
        <v/>
      </c>
      <c r="V18" s="38" t="str">
        <f t="shared" ca="1" si="10"/>
        <v/>
      </c>
      <c r="W18" s="38" t="str">
        <f t="shared" ca="1" si="10"/>
        <v/>
      </c>
      <c r="X18" s="38" t="str">
        <f t="shared" ca="1" si="10"/>
        <v/>
      </c>
      <c r="Y18" s="38" t="str">
        <f t="shared" ca="1" si="10"/>
        <v/>
      </c>
      <c r="Z18" s="38" t="str">
        <f t="shared" ca="1" si="10"/>
        <v/>
      </c>
      <c r="AA18" s="38" t="str">
        <f t="shared" ca="1" si="10"/>
        <v/>
      </c>
      <c r="AB18" s="38" t="str">
        <f t="shared" ca="1" si="10"/>
        <v/>
      </c>
      <c r="AC18" s="38" t="str">
        <f t="shared" ca="1" si="10"/>
        <v/>
      </c>
      <c r="AD18" s="38" t="str">
        <f t="shared" ca="1" si="10"/>
        <v/>
      </c>
      <c r="AE18" s="38" t="str">
        <f t="shared" ca="1" si="10"/>
        <v/>
      </c>
      <c r="AF18" s="38" t="str">
        <f t="shared" ca="1" si="10"/>
        <v/>
      </c>
      <c r="AG18" s="38" t="str">
        <f t="shared" ca="1" si="10"/>
        <v/>
      </c>
      <c r="AH18" s="38" t="str">
        <f t="shared" ca="1" si="10"/>
        <v/>
      </c>
      <c r="AI18" s="38" t="str">
        <f t="shared" ca="1" si="10"/>
        <v/>
      </c>
      <c r="AJ18" s="38" t="str">
        <f t="shared" ca="1" si="10"/>
        <v/>
      </c>
      <c r="AK18" s="38" t="str">
        <f t="shared" ca="1" si="10"/>
        <v/>
      </c>
      <c r="AL18" s="38" t="str">
        <f t="shared" ca="1" si="10"/>
        <v/>
      </c>
      <c r="AM18" s="38" t="str">
        <f t="shared" ca="1" si="10"/>
        <v/>
      </c>
      <c r="AN18" s="38" t="str">
        <f t="shared" ca="1" si="10"/>
        <v/>
      </c>
      <c r="AO18" s="38" t="str">
        <f t="shared" ca="1" si="10"/>
        <v/>
      </c>
      <c r="AP18" s="38" t="str">
        <f t="shared" ref="AP18:BM18" ca="1" si="11">IF(AND($D18="Goal",AP$5&gt;=$G18,AP$5&lt;=$G18+$H18-1),2,IF(AND($D18="Milestone",AP$5&gt;=$G18,AP$5&lt;=$G18+$H18-1),1,""))</f>
        <v/>
      </c>
      <c r="AQ18" s="38" t="str">
        <f t="shared" ca="1" si="11"/>
        <v/>
      </c>
      <c r="AR18" s="38" t="str">
        <f t="shared" ca="1" si="11"/>
        <v/>
      </c>
      <c r="AS18" s="38" t="str">
        <f t="shared" ca="1" si="11"/>
        <v/>
      </c>
      <c r="AT18" s="38" t="str">
        <f t="shared" ca="1" si="11"/>
        <v/>
      </c>
      <c r="AU18" s="38" t="str">
        <f t="shared" ca="1" si="11"/>
        <v/>
      </c>
      <c r="AV18" s="38" t="str">
        <f t="shared" ca="1" si="11"/>
        <v/>
      </c>
      <c r="AW18" s="38" t="str">
        <f t="shared" ca="1" si="11"/>
        <v/>
      </c>
      <c r="AX18" s="38" t="str">
        <f t="shared" ca="1" si="11"/>
        <v/>
      </c>
      <c r="AY18" s="38" t="str">
        <f t="shared" ca="1" si="11"/>
        <v/>
      </c>
      <c r="AZ18" s="38" t="str">
        <f t="shared" ca="1" si="11"/>
        <v/>
      </c>
      <c r="BA18" s="38" t="str">
        <f t="shared" ca="1" si="11"/>
        <v/>
      </c>
      <c r="BB18" s="38" t="str">
        <f t="shared" ca="1" si="11"/>
        <v/>
      </c>
      <c r="BC18" s="38" t="str">
        <f t="shared" ca="1" si="11"/>
        <v/>
      </c>
      <c r="BD18" s="38" t="str">
        <f t="shared" ca="1" si="11"/>
        <v/>
      </c>
      <c r="BE18" s="38" t="str">
        <f t="shared" ca="1" si="11"/>
        <v/>
      </c>
      <c r="BF18" s="38" t="str">
        <f t="shared" ca="1" si="11"/>
        <v/>
      </c>
      <c r="BG18" s="38" t="str">
        <f t="shared" ca="1" si="11"/>
        <v/>
      </c>
      <c r="BH18" s="38" t="str">
        <f t="shared" ca="1" si="11"/>
        <v/>
      </c>
      <c r="BI18" s="38" t="str">
        <f t="shared" ca="1" si="11"/>
        <v/>
      </c>
      <c r="BJ18" s="38" t="str">
        <f t="shared" ca="1" si="11"/>
        <v/>
      </c>
      <c r="BK18" s="38" t="str">
        <f t="shared" ca="1" si="11"/>
        <v/>
      </c>
      <c r="BL18" s="38" t="str">
        <f t="shared" ca="1" si="11"/>
        <v/>
      </c>
      <c r="BM18" s="38" t="str">
        <f t="shared" ca="1" si="11"/>
        <v/>
      </c>
    </row>
    <row r="19" spans="1:65" s="2" customFormat="1" ht="30" customHeight="1" x14ac:dyDescent="0.25">
      <c r="A19" s="14"/>
      <c r="B19" s="41" t="s">
        <v>76</v>
      </c>
      <c r="C19" s="41"/>
      <c r="D19" s="34"/>
      <c r="E19" s="34">
        <v>0.5</v>
      </c>
      <c r="F19" s="31"/>
      <c r="G19" s="32"/>
      <c r="H19" s="33"/>
      <c r="I19" s="26"/>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row>
    <row r="20" spans="1:65" s="2" customFormat="1" ht="30" customHeight="1" x14ac:dyDescent="0.25">
      <c r="A20" s="15"/>
      <c r="B20" s="53" t="s">
        <v>40</v>
      </c>
      <c r="C20" s="53"/>
      <c r="D20" s="34"/>
      <c r="E20" s="34"/>
      <c r="F20" s="31"/>
      <c r="G20" s="32">
        <v>43787</v>
      </c>
      <c r="H20" s="33">
        <v>14</v>
      </c>
      <c r="I20" s="26"/>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row>
    <row r="21" spans="1:65" s="2" customFormat="1" ht="30" customHeight="1" x14ac:dyDescent="0.25">
      <c r="A21" s="15"/>
      <c r="B21" s="53" t="s">
        <v>41</v>
      </c>
      <c r="C21" s="53"/>
      <c r="D21" s="34"/>
      <c r="E21" s="34"/>
      <c r="F21" s="31"/>
      <c r="G21" s="32">
        <v>43801</v>
      </c>
      <c r="H21" s="33">
        <v>14</v>
      </c>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customHeight="1" x14ac:dyDescent="0.25">
      <c r="A22" s="15"/>
      <c r="B22" s="53" t="s">
        <v>57</v>
      </c>
      <c r="C22" s="53"/>
      <c r="D22" s="34"/>
      <c r="E22" s="34"/>
      <c r="F22" s="31"/>
      <c r="G22" s="32">
        <v>43815</v>
      </c>
      <c r="H22" s="33">
        <v>14</v>
      </c>
      <c r="I22" s="26"/>
      <c r="J22" s="38" t="str">
        <f t="shared" ref="J22:S26" ca="1" si="12">IF(AND($D22="Goal",J$5&gt;=$G22,J$5&lt;=$G22+$H22-1),2,IF(AND($D22="Milestone",J$5&gt;=$G22,J$5&lt;=$G22+$H22-1),1,""))</f>
        <v/>
      </c>
      <c r="K22" s="38" t="str">
        <f t="shared" ca="1" si="12"/>
        <v/>
      </c>
      <c r="L22" s="38" t="str">
        <f t="shared" ca="1" si="12"/>
        <v/>
      </c>
      <c r="M22" s="38" t="str">
        <f t="shared" ca="1" si="12"/>
        <v/>
      </c>
      <c r="N22" s="38" t="str">
        <f t="shared" ca="1" si="12"/>
        <v/>
      </c>
      <c r="O22" s="38" t="str">
        <f t="shared" ca="1" si="12"/>
        <v/>
      </c>
      <c r="P22" s="38" t="str">
        <f t="shared" ca="1" si="12"/>
        <v/>
      </c>
      <c r="Q22" s="38" t="str">
        <f t="shared" ca="1" si="12"/>
        <v/>
      </c>
      <c r="R22" s="38" t="str">
        <f t="shared" ca="1" si="12"/>
        <v/>
      </c>
      <c r="S22" s="38" t="str">
        <f t="shared" ca="1" si="12"/>
        <v/>
      </c>
      <c r="T22" s="38" t="str">
        <f t="shared" ref="T22:AC26" ca="1" si="13">IF(AND($D22="Goal",T$5&gt;=$G22,T$5&lt;=$G22+$H22-1),2,IF(AND($D22="Milestone",T$5&gt;=$G22,T$5&lt;=$G22+$H22-1),1,""))</f>
        <v/>
      </c>
      <c r="U22" s="38" t="str">
        <f t="shared" ca="1" si="13"/>
        <v/>
      </c>
      <c r="V22" s="38" t="str">
        <f t="shared" ca="1" si="13"/>
        <v/>
      </c>
      <c r="W22" s="38" t="str">
        <f t="shared" ca="1" si="13"/>
        <v/>
      </c>
      <c r="X22" s="38" t="str">
        <f t="shared" ca="1" si="13"/>
        <v/>
      </c>
      <c r="Y22" s="38" t="str">
        <f t="shared" ca="1" si="13"/>
        <v/>
      </c>
      <c r="Z22" s="38" t="str">
        <f t="shared" ca="1" si="13"/>
        <v/>
      </c>
      <c r="AA22" s="38" t="str">
        <f t="shared" ca="1" si="13"/>
        <v/>
      </c>
      <c r="AB22" s="38" t="str">
        <f t="shared" ca="1" si="13"/>
        <v/>
      </c>
      <c r="AC22" s="38" t="str">
        <f t="shared" ca="1" si="13"/>
        <v/>
      </c>
      <c r="AD22" s="38" t="str">
        <f t="shared" ref="AD22:AM26" ca="1" si="14">IF(AND($D22="Goal",AD$5&gt;=$G22,AD$5&lt;=$G22+$H22-1),2,IF(AND($D22="Milestone",AD$5&gt;=$G22,AD$5&lt;=$G22+$H22-1),1,""))</f>
        <v/>
      </c>
      <c r="AE22" s="38" t="str">
        <f t="shared" ca="1" si="14"/>
        <v/>
      </c>
      <c r="AF22" s="38" t="str">
        <f t="shared" ca="1" si="14"/>
        <v/>
      </c>
      <c r="AG22" s="38" t="str">
        <f t="shared" ca="1" si="14"/>
        <v/>
      </c>
      <c r="AH22" s="38" t="str">
        <f t="shared" ca="1" si="14"/>
        <v/>
      </c>
      <c r="AI22" s="38" t="str">
        <f t="shared" ca="1" si="14"/>
        <v/>
      </c>
      <c r="AJ22" s="38" t="str">
        <f t="shared" ca="1" si="14"/>
        <v/>
      </c>
      <c r="AK22" s="38" t="str">
        <f t="shared" ca="1" si="14"/>
        <v/>
      </c>
      <c r="AL22" s="38" t="str">
        <f t="shared" ca="1" si="14"/>
        <v/>
      </c>
      <c r="AM22" s="38" t="str">
        <f t="shared" ca="1" si="14"/>
        <v/>
      </c>
      <c r="AN22" s="38" t="str">
        <f t="shared" ref="AN22:AW26" ca="1" si="15">IF(AND($D22="Goal",AN$5&gt;=$G22,AN$5&lt;=$G22+$H22-1),2,IF(AND($D22="Milestone",AN$5&gt;=$G22,AN$5&lt;=$G22+$H22-1),1,""))</f>
        <v/>
      </c>
      <c r="AO22" s="38" t="str">
        <f t="shared" ca="1" si="15"/>
        <v/>
      </c>
      <c r="AP22" s="38" t="str">
        <f t="shared" ca="1" si="15"/>
        <v/>
      </c>
      <c r="AQ22" s="38" t="str">
        <f t="shared" ca="1" si="15"/>
        <v/>
      </c>
      <c r="AR22" s="38" t="str">
        <f t="shared" ca="1" si="15"/>
        <v/>
      </c>
      <c r="AS22" s="38" t="str">
        <f t="shared" ca="1" si="15"/>
        <v/>
      </c>
      <c r="AT22" s="38" t="str">
        <f t="shared" ca="1" si="15"/>
        <v/>
      </c>
      <c r="AU22" s="38" t="str">
        <f t="shared" ca="1" si="15"/>
        <v/>
      </c>
      <c r="AV22" s="38" t="str">
        <f t="shared" ca="1" si="15"/>
        <v/>
      </c>
      <c r="AW22" s="38" t="str">
        <f t="shared" ca="1" si="15"/>
        <v/>
      </c>
      <c r="AX22" s="38" t="str">
        <f t="shared" ref="AX22:BG26" ca="1" si="16">IF(AND($D22="Goal",AX$5&gt;=$G22,AX$5&lt;=$G22+$H22-1),2,IF(AND($D22="Milestone",AX$5&gt;=$G22,AX$5&lt;=$G22+$H22-1),1,""))</f>
        <v/>
      </c>
      <c r="AY22" s="38" t="str">
        <f t="shared" ca="1" si="16"/>
        <v/>
      </c>
      <c r="AZ22" s="38" t="str">
        <f t="shared" ca="1" si="16"/>
        <v/>
      </c>
      <c r="BA22" s="38" t="str">
        <f t="shared" ca="1" si="16"/>
        <v/>
      </c>
      <c r="BB22" s="38" t="str">
        <f t="shared" ca="1" si="16"/>
        <v/>
      </c>
      <c r="BC22" s="38" t="str">
        <f t="shared" ca="1" si="16"/>
        <v/>
      </c>
      <c r="BD22" s="38" t="str">
        <f t="shared" ca="1" si="16"/>
        <v/>
      </c>
      <c r="BE22" s="38" t="str">
        <f t="shared" ca="1" si="16"/>
        <v/>
      </c>
      <c r="BF22" s="38" t="str">
        <f t="shared" ca="1" si="16"/>
        <v/>
      </c>
      <c r="BG22" s="38" t="str">
        <f t="shared" ca="1" si="16"/>
        <v/>
      </c>
      <c r="BH22" s="38" t="str">
        <f t="shared" ref="BH22:BM26" ca="1" si="17">IF(AND($D22="Goal",BH$5&gt;=$G22,BH$5&lt;=$G22+$H22-1),2,IF(AND($D22="Milestone",BH$5&gt;=$G22,BH$5&lt;=$G22+$H22-1),1,""))</f>
        <v/>
      </c>
      <c r="BI22" s="38" t="str">
        <f t="shared" ca="1" si="17"/>
        <v/>
      </c>
      <c r="BJ22" s="38" t="str">
        <f t="shared" ca="1" si="17"/>
        <v/>
      </c>
      <c r="BK22" s="38" t="str">
        <f t="shared" ca="1" si="17"/>
        <v/>
      </c>
      <c r="BL22" s="38" t="str">
        <f t="shared" ca="1" si="17"/>
        <v/>
      </c>
      <c r="BM22" s="38" t="str">
        <f t="shared" ca="1" si="17"/>
        <v/>
      </c>
    </row>
    <row r="23" spans="1:65" s="2" customFormat="1" ht="30" customHeight="1" x14ac:dyDescent="0.25">
      <c r="A23" s="14"/>
      <c r="B23" s="41" t="s">
        <v>37</v>
      </c>
      <c r="C23" s="41" t="s">
        <v>72</v>
      </c>
      <c r="D23" s="34" t="s">
        <v>17</v>
      </c>
      <c r="E23" s="34">
        <v>6</v>
      </c>
      <c r="F23" s="31"/>
      <c r="G23" s="32"/>
      <c r="H23" s="33">
        <v>2</v>
      </c>
      <c r="I23" s="26"/>
      <c r="J23" s="38" t="str">
        <f t="shared" ca="1" si="12"/>
        <v/>
      </c>
      <c r="K23" s="38" t="str">
        <f t="shared" ca="1" si="12"/>
        <v/>
      </c>
      <c r="L23" s="38" t="str">
        <f t="shared" ca="1" si="12"/>
        <v/>
      </c>
      <c r="M23" s="38" t="str">
        <f t="shared" ca="1" si="12"/>
        <v/>
      </c>
      <c r="N23" s="38" t="str">
        <f t="shared" ca="1" si="12"/>
        <v/>
      </c>
      <c r="O23" s="38" t="str">
        <f t="shared" ca="1" si="12"/>
        <v/>
      </c>
      <c r="P23" s="38" t="str">
        <f t="shared" ca="1" si="12"/>
        <v/>
      </c>
      <c r="Q23" s="38" t="str">
        <f t="shared" ca="1" si="12"/>
        <v/>
      </c>
      <c r="R23" s="38" t="str">
        <f t="shared" ca="1" si="12"/>
        <v/>
      </c>
      <c r="S23" s="38" t="str">
        <f t="shared" ca="1" si="12"/>
        <v/>
      </c>
      <c r="T23" s="38" t="str">
        <f t="shared" ca="1" si="13"/>
        <v/>
      </c>
      <c r="U23" s="38" t="str">
        <f t="shared" ca="1" si="13"/>
        <v/>
      </c>
      <c r="V23" s="38" t="str">
        <f t="shared" ca="1" si="13"/>
        <v/>
      </c>
      <c r="W23" s="38" t="str">
        <f t="shared" ca="1" si="13"/>
        <v/>
      </c>
      <c r="X23" s="38" t="str">
        <f t="shared" ca="1" si="13"/>
        <v/>
      </c>
      <c r="Y23" s="38" t="str">
        <f t="shared" ca="1" si="13"/>
        <v/>
      </c>
      <c r="Z23" s="38" t="str">
        <f t="shared" ca="1" si="13"/>
        <v/>
      </c>
      <c r="AA23" s="38" t="str">
        <f t="shared" ca="1" si="13"/>
        <v/>
      </c>
      <c r="AB23" s="38" t="str">
        <f t="shared" ca="1" si="13"/>
        <v/>
      </c>
      <c r="AC23" s="38" t="str">
        <f t="shared" ca="1" si="13"/>
        <v/>
      </c>
      <c r="AD23" s="38" t="str">
        <f t="shared" ca="1" si="14"/>
        <v/>
      </c>
      <c r="AE23" s="38" t="str">
        <f t="shared" ca="1" si="14"/>
        <v/>
      </c>
      <c r="AF23" s="38" t="str">
        <f t="shared" ca="1" si="14"/>
        <v/>
      </c>
      <c r="AG23" s="38" t="str">
        <f t="shared" ca="1" si="14"/>
        <v/>
      </c>
      <c r="AH23" s="38" t="str">
        <f t="shared" ca="1" si="14"/>
        <v/>
      </c>
      <c r="AI23" s="38" t="str">
        <f t="shared" ca="1" si="14"/>
        <v/>
      </c>
      <c r="AJ23" s="38" t="str">
        <f t="shared" ca="1" si="14"/>
        <v/>
      </c>
      <c r="AK23" s="38" t="str">
        <f t="shared" ca="1" si="14"/>
        <v/>
      </c>
      <c r="AL23" s="38" t="str">
        <f t="shared" ca="1" si="14"/>
        <v/>
      </c>
      <c r="AM23" s="38" t="str">
        <f t="shared" ca="1" si="14"/>
        <v/>
      </c>
      <c r="AN23" s="38" t="str">
        <f t="shared" ca="1" si="15"/>
        <v/>
      </c>
      <c r="AO23" s="38" t="str">
        <f t="shared" ca="1" si="15"/>
        <v/>
      </c>
      <c r="AP23" s="38" t="str">
        <f t="shared" ca="1" si="15"/>
        <v/>
      </c>
      <c r="AQ23" s="38" t="str">
        <f t="shared" ca="1" si="15"/>
        <v/>
      </c>
      <c r="AR23" s="38" t="str">
        <f t="shared" ca="1" si="15"/>
        <v/>
      </c>
      <c r="AS23" s="38" t="str">
        <f t="shared" ca="1" si="15"/>
        <v/>
      </c>
      <c r="AT23" s="38" t="str">
        <f t="shared" ca="1" si="15"/>
        <v/>
      </c>
      <c r="AU23" s="38" t="str">
        <f t="shared" ca="1" si="15"/>
        <v/>
      </c>
      <c r="AV23" s="38" t="str">
        <f t="shared" ca="1" si="15"/>
        <v/>
      </c>
      <c r="AW23" s="38" t="str">
        <f t="shared" ca="1" si="15"/>
        <v/>
      </c>
      <c r="AX23" s="38" t="str">
        <f t="shared" ca="1" si="16"/>
        <v/>
      </c>
      <c r="AY23" s="38" t="str">
        <f t="shared" ca="1" si="16"/>
        <v/>
      </c>
      <c r="AZ23" s="38" t="str">
        <f t="shared" ca="1" si="16"/>
        <v/>
      </c>
      <c r="BA23" s="38" t="str">
        <f t="shared" ca="1" si="16"/>
        <v/>
      </c>
      <c r="BB23" s="38" t="str">
        <f t="shared" ca="1" si="16"/>
        <v/>
      </c>
      <c r="BC23" s="38" t="str">
        <f t="shared" ca="1" si="16"/>
        <v/>
      </c>
      <c r="BD23" s="38" t="str">
        <f t="shared" ca="1" si="16"/>
        <v/>
      </c>
      <c r="BE23" s="38" t="str">
        <f t="shared" ca="1" si="16"/>
        <v/>
      </c>
      <c r="BF23" s="38" t="str">
        <f t="shared" ca="1" si="16"/>
        <v/>
      </c>
      <c r="BG23" s="38" t="str">
        <f t="shared" ca="1" si="16"/>
        <v/>
      </c>
      <c r="BH23" s="38" t="str">
        <f t="shared" ca="1" si="17"/>
        <v/>
      </c>
      <c r="BI23" s="38" t="str">
        <f t="shared" ca="1" si="17"/>
        <v/>
      </c>
      <c r="BJ23" s="38" t="str">
        <f t="shared" ca="1" si="17"/>
        <v/>
      </c>
      <c r="BK23" s="38" t="str">
        <f t="shared" ca="1" si="17"/>
        <v/>
      </c>
      <c r="BL23" s="38" t="str">
        <f t="shared" ca="1" si="17"/>
        <v/>
      </c>
      <c r="BM23" s="38" t="str">
        <f t="shared" ca="1" si="17"/>
        <v/>
      </c>
    </row>
    <row r="24" spans="1:65" s="2" customFormat="1" ht="30" customHeight="1" x14ac:dyDescent="0.25">
      <c r="A24" s="14"/>
      <c r="B24" s="41" t="s">
        <v>38</v>
      </c>
      <c r="C24" s="41" t="s">
        <v>72</v>
      </c>
      <c r="D24" s="34" t="s">
        <v>17</v>
      </c>
      <c r="E24" s="34">
        <v>4</v>
      </c>
      <c r="F24" s="31"/>
      <c r="G24" s="32"/>
      <c r="H24" s="33">
        <v>1</v>
      </c>
      <c r="I24" s="26"/>
      <c r="J24" s="38" t="str">
        <f t="shared" ca="1" si="12"/>
        <v/>
      </c>
      <c r="K24" s="38" t="str">
        <f t="shared" ca="1" si="12"/>
        <v/>
      </c>
      <c r="L24" s="38" t="str">
        <f t="shared" ca="1" si="12"/>
        <v/>
      </c>
      <c r="M24" s="38" t="str">
        <f t="shared" ca="1" si="12"/>
        <v/>
      </c>
      <c r="N24" s="38" t="str">
        <f t="shared" ca="1" si="12"/>
        <v/>
      </c>
      <c r="O24" s="38" t="str">
        <f t="shared" ca="1" si="12"/>
        <v/>
      </c>
      <c r="P24" s="38" t="str">
        <f t="shared" ca="1" si="12"/>
        <v/>
      </c>
      <c r="Q24" s="38" t="str">
        <f t="shared" ca="1" si="12"/>
        <v/>
      </c>
      <c r="R24" s="38" t="str">
        <f t="shared" ca="1" si="12"/>
        <v/>
      </c>
      <c r="S24" s="38" t="str">
        <f t="shared" ca="1" si="12"/>
        <v/>
      </c>
      <c r="T24" s="38" t="str">
        <f t="shared" ca="1" si="13"/>
        <v/>
      </c>
      <c r="U24" s="38" t="str">
        <f t="shared" ca="1" si="13"/>
        <v/>
      </c>
      <c r="V24" s="38" t="str">
        <f t="shared" ca="1" si="13"/>
        <v/>
      </c>
      <c r="W24" s="38" t="str">
        <f t="shared" ca="1" si="13"/>
        <v/>
      </c>
      <c r="X24" s="38" t="str">
        <f t="shared" ca="1" si="13"/>
        <v/>
      </c>
      <c r="Y24" s="38" t="str">
        <f t="shared" ca="1" si="13"/>
        <v/>
      </c>
      <c r="Z24" s="38" t="str">
        <f t="shared" ca="1" si="13"/>
        <v/>
      </c>
      <c r="AA24" s="38" t="str">
        <f t="shared" ca="1" si="13"/>
        <v/>
      </c>
      <c r="AB24" s="38" t="str">
        <f t="shared" ca="1" si="13"/>
        <v/>
      </c>
      <c r="AC24" s="38" t="str">
        <f t="shared" ca="1" si="13"/>
        <v/>
      </c>
      <c r="AD24" s="38" t="str">
        <f t="shared" ca="1" si="14"/>
        <v/>
      </c>
      <c r="AE24" s="38" t="str">
        <f t="shared" ca="1" si="14"/>
        <v/>
      </c>
      <c r="AF24" s="38" t="str">
        <f t="shared" ca="1" si="14"/>
        <v/>
      </c>
      <c r="AG24" s="38" t="str">
        <f t="shared" ca="1" si="14"/>
        <v/>
      </c>
      <c r="AH24" s="38" t="str">
        <f t="shared" ca="1" si="14"/>
        <v/>
      </c>
      <c r="AI24" s="38" t="str">
        <f t="shared" ca="1" si="14"/>
        <v/>
      </c>
      <c r="AJ24" s="38" t="str">
        <f t="shared" ca="1" si="14"/>
        <v/>
      </c>
      <c r="AK24" s="38" t="str">
        <f t="shared" ca="1" si="14"/>
        <v/>
      </c>
      <c r="AL24" s="38" t="str">
        <f t="shared" ca="1" si="14"/>
        <v/>
      </c>
      <c r="AM24" s="38" t="str">
        <f t="shared" ca="1" si="14"/>
        <v/>
      </c>
      <c r="AN24" s="38" t="str">
        <f t="shared" ca="1" si="15"/>
        <v/>
      </c>
      <c r="AO24" s="38" t="str">
        <f t="shared" ca="1" si="15"/>
        <v/>
      </c>
      <c r="AP24" s="38" t="str">
        <f t="shared" ca="1" si="15"/>
        <v/>
      </c>
      <c r="AQ24" s="38" t="str">
        <f t="shared" ca="1" si="15"/>
        <v/>
      </c>
      <c r="AR24" s="38" t="str">
        <f t="shared" ca="1" si="15"/>
        <v/>
      </c>
      <c r="AS24" s="38" t="str">
        <f t="shared" ca="1" si="15"/>
        <v/>
      </c>
      <c r="AT24" s="38" t="str">
        <f t="shared" ca="1" si="15"/>
        <v/>
      </c>
      <c r="AU24" s="38" t="str">
        <f t="shared" ca="1" si="15"/>
        <v/>
      </c>
      <c r="AV24" s="38" t="str">
        <f t="shared" ca="1" si="15"/>
        <v/>
      </c>
      <c r="AW24" s="38" t="str">
        <f t="shared" ca="1" si="15"/>
        <v/>
      </c>
      <c r="AX24" s="38" t="str">
        <f t="shared" ca="1" si="16"/>
        <v/>
      </c>
      <c r="AY24" s="38" t="str">
        <f t="shared" ca="1" si="16"/>
        <v/>
      </c>
      <c r="AZ24" s="38" t="str">
        <f t="shared" ca="1" si="16"/>
        <v/>
      </c>
      <c r="BA24" s="38" t="str">
        <f t="shared" ca="1" si="16"/>
        <v/>
      </c>
      <c r="BB24" s="38" t="str">
        <f t="shared" ca="1" si="16"/>
        <v/>
      </c>
      <c r="BC24" s="38" t="str">
        <f t="shared" ca="1" si="16"/>
        <v/>
      </c>
      <c r="BD24" s="38" t="str">
        <f t="shared" ca="1" si="16"/>
        <v/>
      </c>
      <c r="BE24" s="38" t="str">
        <f t="shared" ca="1" si="16"/>
        <v/>
      </c>
      <c r="BF24" s="38" t="str">
        <f t="shared" ca="1" si="16"/>
        <v/>
      </c>
      <c r="BG24" s="38" t="str">
        <f t="shared" ca="1" si="16"/>
        <v/>
      </c>
      <c r="BH24" s="38" t="str">
        <f t="shared" ca="1" si="17"/>
        <v/>
      </c>
      <c r="BI24" s="38" t="str">
        <f t="shared" ca="1" si="17"/>
        <v/>
      </c>
      <c r="BJ24" s="38" t="str">
        <f t="shared" ca="1" si="17"/>
        <v/>
      </c>
      <c r="BK24" s="38" t="str">
        <f t="shared" ca="1" si="17"/>
        <v/>
      </c>
      <c r="BL24" s="38" t="str">
        <f t="shared" ca="1" si="17"/>
        <v/>
      </c>
      <c r="BM24" s="38" t="str">
        <f t="shared" ca="1" si="17"/>
        <v/>
      </c>
    </row>
    <row r="25" spans="1:65" s="2" customFormat="1" ht="30" customHeight="1" x14ac:dyDescent="0.25">
      <c r="A25" s="14"/>
      <c r="B25" s="41" t="s">
        <v>42</v>
      </c>
      <c r="C25" s="41" t="s">
        <v>72</v>
      </c>
      <c r="D25" s="34" t="s">
        <v>17</v>
      </c>
      <c r="E25" s="34">
        <v>8</v>
      </c>
      <c r="F25" s="31"/>
      <c r="G25" s="32"/>
      <c r="H25" s="33">
        <v>0.5</v>
      </c>
      <c r="I25" s="26"/>
      <c r="J25" s="38" t="str">
        <f t="shared" ca="1" si="12"/>
        <v/>
      </c>
      <c r="K25" s="38" t="str">
        <f t="shared" ca="1" si="12"/>
        <v/>
      </c>
      <c r="L25" s="38" t="str">
        <f t="shared" ca="1" si="12"/>
        <v/>
      </c>
      <c r="M25" s="38" t="str">
        <f t="shared" ca="1" si="12"/>
        <v/>
      </c>
      <c r="N25" s="38" t="str">
        <f t="shared" ca="1" si="12"/>
        <v/>
      </c>
      <c r="O25" s="38" t="str">
        <f t="shared" ca="1" si="12"/>
        <v/>
      </c>
      <c r="P25" s="38" t="str">
        <f t="shared" ca="1" si="12"/>
        <v/>
      </c>
      <c r="Q25" s="38" t="str">
        <f t="shared" ca="1" si="12"/>
        <v/>
      </c>
      <c r="R25" s="38" t="str">
        <f t="shared" ca="1" si="12"/>
        <v/>
      </c>
      <c r="S25" s="38" t="str">
        <f t="shared" ca="1" si="12"/>
        <v/>
      </c>
      <c r="T25" s="38" t="str">
        <f t="shared" ca="1" si="13"/>
        <v/>
      </c>
      <c r="U25" s="38" t="str">
        <f t="shared" ca="1" si="13"/>
        <v/>
      </c>
      <c r="V25" s="38" t="str">
        <f t="shared" ca="1" si="13"/>
        <v/>
      </c>
      <c r="W25" s="38" t="str">
        <f t="shared" ca="1" si="13"/>
        <v/>
      </c>
      <c r="X25" s="38" t="str">
        <f t="shared" ca="1" si="13"/>
        <v/>
      </c>
      <c r="Y25" s="38" t="str">
        <f t="shared" ca="1" si="13"/>
        <v/>
      </c>
      <c r="Z25" s="38" t="str">
        <f t="shared" ca="1" si="13"/>
        <v/>
      </c>
      <c r="AA25" s="38" t="str">
        <f t="shared" ca="1" si="13"/>
        <v/>
      </c>
      <c r="AB25" s="38" t="str">
        <f t="shared" ca="1" si="13"/>
        <v/>
      </c>
      <c r="AC25" s="38" t="str">
        <f t="shared" ca="1" si="13"/>
        <v/>
      </c>
      <c r="AD25" s="38" t="str">
        <f t="shared" ca="1" si="14"/>
        <v/>
      </c>
      <c r="AE25" s="38" t="str">
        <f t="shared" ca="1" si="14"/>
        <v/>
      </c>
      <c r="AF25" s="38" t="str">
        <f t="shared" ca="1" si="14"/>
        <v/>
      </c>
      <c r="AG25" s="38" t="str">
        <f t="shared" ca="1" si="14"/>
        <v/>
      </c>
      <c r="AH25" s="38" t="str">
        <f t="shared" ca="1" si="14"/>
        <v/>
      </c>
      <c r="AI25" s="38" t="str">
        <f t="shared" ca="1" si="14"/>
        <v/>
      </c>
      <c r="AJ25" s="38" t="str">
        <f t="shared" ca="1" si="14"/>
        <v/>
      </c>
      <c r="AK25" s="38" t="str">
        <f t="shared" ca="1" si="14"/>
        <v/>
      </c>
      <c r="AL25" s="38" t="str">
        <f t="shared" ca="1" si="14"/>
        <v/>
      </c>
      <c r="AM25" s="38" t="str">
        <f t="shared" ca="1" si="14"/>
        <v/>
      </c>
      <c r="AN25" s="38" t="str">
        <f t="shared" ca="1" si="15"/>
        <v/>
      </c>
      <c r="AO25" s="38" t="str">
        <f t="shared" ca="1" si="15"/>
        <v/>
      </c>
      <c r="AP25" s="38" t="str">
        <f t="shared" ca="1" si="15"/>
        <v/>
      </c>
      <c r="AQ25" s="38" t="str">
        <f t="shared" ca="1" si="15"/>
        <v/>
      </c>
      <c r="AR25" s="38" t="str">
        <f t="shared" ca="1" si="15"/>
        <v/>
      </c>
      <c r="AS25" s="38" t="str">
        <f t="shared" ca="1" si="15"/>
        <v/>
      </c>
      <c r="AT25" s="38" t="str">
        <f t="shared" ca="1" si="15"/>
        <v/>
      </c>
      <c r="AU25" s="38" t="str">
        <f t="shared" ca="1" si="15"/>
        <v/>
      </c>
      <c r="AV25" s="38" t="str">
        <f t="shared" ca="1" si="15"/>
        <v/>
      </c>
      <c r="AW25" s="38" t="str">
        <f t="shared" ca="1" si="15"/>
        <v/>
      </c>
      <c r="AX25" s="38" t="str">
        <f t="shared" ca="1" si="16"/>
        <v/>
      </c>
      <c r="AY25" s="38" t="str">
        <f t="shared" ca="1" si="16"/>
        <v/>
      </c>
      <c r="AZ25" s="38" t="str">
        <f t="shared" ca="1" si="16"/>
        <v/>
      </c>
      <c r="BA25" s="38" t="str">
        <f t="shared" ca="1" si="16"/>
        <v/>
      </c>
      <c r="BB25" s="38" t="str">
        <f t="shared" ca="1" si="16"/>
        <v/>
      </c>
      <c r="BC25" s="38" t="str">
        <f t="shared" ca="1" si="16"/>
        <v/>
      </c>
      <c r="BD25" s="38" t="str">
        <f t="shared" ca="1" si="16"/>
        <v/>
      </c>
      <c r="BE25" s="38" t="str">
        <f t="shared" ca="1" si="16"/>
        <v/>
      </c>
      <c r="BF25" s="38" t="str">
        <f t="shared" ca="1" si="16"/>
        <v/>
      </c>
      <c r="BG25" s="38" t="str">
        <f t="shared" ca="1" si="16"/>
        <v/>
      </c>
      <c r="BH25" s="38" t="str">
        <f t="shared" ca="1" si="17"/>
        <v/>
      </c>
      <c r="BI25" s="38" t="str">
        <f t="shared" ca="1" si="17"/>
        <v/>
      </c>
      <c r="BJ25" s="38" t="str">
        <f t="shared" ca="1" si="17"/>
        <v/>
      </c>
      <c r="BK25" s="38" t="str">
        <f t="shared" ca="1" si="17"/>
        <v/>
      </c>
      <c r="BL25" s="38" t="str">
        <f t="shared" ca="1" si="17"/>
        <v/>
      </c>
      <c r="BM25" s="38" t="str">
        <f t="shared" ca="1" si="17"/>
        <v/>
      </c>
    </row>
    <row r="26" spans="1:65" s="2" customFormat="1" ht="30" customHeight="1" x14ac:dyDescent="0.25">
      <c r="A26" s="14"/>
      <c r="B26" s="41" t="s">
        <v>58</v>
      </c>
      <c r="C26" s="41" t="s">
        <v>72</v>
      </c>
      <c r="D26" s="34" t="s">
        <v>17</v>
      </c>
      <c r="E26" s="34">
        <v>4</v>
      </c>
      <c r="F26" s="31"/>
      <c r="G26" s="32"/>
      <c r="H26" s="33">
        <v>0.5</v>
      </c>
      <c r="I26" s="26"/>
      <c r="J26" s="38" t="str">
        <f t="shared" ca="1" si="12"/>
        <v/>
      </c>
      <c r="K26" s="38" t="str">
        <f t="shared" ca="1" si="12"/>
        <v/>
      </c>
      <c r="L26" s="38" t="str">
        <f t="shared" ca="1" si="12"/>
        <v/>
      </c>
      <c r="M26" s="38" t="str">
        <f t="shared" ca="1" si="12"/>
        <v/>
      </c>
      <c r="N26" s="38" t="str">
        <f t="shared" ca="1" si="12"/>
        <v/>
      </c>
      <c r="O26" s="38" t="str">
        <f t="shared" ca="1" si="12"/>
        <v/>
      </c>
      <c r="P26" s="38" t="str">
        <f t="shared" ca="1" si="12"/>
        <v/>
      </c>
      <c r="Q26" s="38" t="str">
        <f t="shared" ca="1" si="12"/>
        <v/>
      </c>
      <c r="R26" s="38" t="str">
        <f t="shared" ca="1" si="12"/>
        <v/>
      </c>
      <c r="S26" s="38" t="str">
        <f t="shared" ca="1" si="12"/>
        <v/>
      </c>
      <c r="T26" s="38" t="str">
        <f t="shared" ca="1" si="13"/>
        <v/>
      </c>
      <c r="U26" s="38" t="str">
        <f t="shared" ca="1" si="13"/>
        <v/>
      </c>
      <c r="V26" s="38" t="str">
        <f t="shared" ca="1" si="13"/>
        <v/>
      </c>
      <c r="W26" s="38" t="str">
        <f t="shared" ca="1" si="13"/>
        <v/>
      </c>
      <c r="X26" s="38" t="str">
        <f t="shared" ca="1" si="13"/>
        <v/>
      </c>
      <c r="Y26" s="38" t="str">
        <f t="shared" ca="1" si="13"/>
        <v/>
      </c>
      <c r="Z26" s="38" t="str">
        <f t="shared" ca="1" si="13"/>
        <v/>
      </c>
      <c r="AA26" s="38" t="str">
        <f t="shared" ca="1" si="13"/>
        <v/>
      </c>
      <c r="AB26" s="38" t="str">
        <f t="shared" ca="1" si="13"/>
        <v/>
      </c>
      <c r="AC26" s="38" t="str">
        <f t="shared" ca="1" si="13"/>
        <v/>
      </c>
      <c r="AD26" s="38" t="str">
        <f t="shared" ca="1" si="14"/>
        <v/>
      </c>
      <c r="AE26" s="38" t="str">
        <f t="shared" ca="1" si="14"/>
        <v/>
      </c>
      <c r="AF26" s="38" t="str">
        <f t="shared" ca="1" si="14"/>
        <v/>
      </c>
      <c r="AG26" s="38" t="str">
        <f t="shared" ca="1" si="14"/>
        <v/>
      </c>
      <c r="AH26" s="38" t="str">
        <f t="shared" ca="1" si="14"/>
        <v/>
      </c>
      <c r="AI26" s="38" t="str">
        <f t="shared" ca="1" si="14"/>
        <v/>
      </c>
      <c r="AJ26" s="38" t="str">
        <f t="shared" ca="1" si="14"/>
        <v/>
      </c>
      <c r="AK26" s="38" t="str">
        <f t="shared" ca="1" si="14"/>
        <v/>
      </c>
      <c r="AL26" s="38" t="str">
        <f t="shared" ca="1" si="14"/>
        <v/>
      </c>
      <c r="AM26" s="38" t="str">
        <f t="shared" ca="1" si="14"/>
        <v/>
      </c>
      <c r="AN26" s="38" t="str">
        <f t="shared" ca="1" si="15"/>
        <v/>
      </c>
      <c r="AO26" s="38" t="str">
        <f t="shared" ca="1" si="15"/>
        <v/>
      </c>
      <c r="AP26" s="38" t="str">
        <f t="shared" ca="1" si="15"/>
        <v/>
      </c>
      <c r="AQ26" s="38" t="str">
        <f t="shared" ca="1" si="15"/>
        <v/>
      </c>
      <c r="AR26" s="38" t="str">
        <f t="shared" ca="1" si="15"/>
        <v/>
      </c>
      <c r="AS26" s="38" t="str">
        <f t="shared" ca="1" si="15"/>
        <v/>
      </c>
      <c r="AT26" s="38" t="str">
        <f t="shared" ca="1" si="15"/>
        <v/>
      </c>
      <c r="AU26" s="38" t="str">
        <f t="shared" ca="1" si="15"/>
        <v/>
      </c>
      <c r="AV26" s="38" t="str">
        <f t="shared" ca="1" si="15"/>
        <v/>
      </c>
      <c r="AW26" s="38" t="str">
        <f t="shared" ca="1" si="15"/>
        <v/>
      </c>
      <c r="AX26" s="38" t="str">
        <f t="shared" ca="1" si="16"/>
        <v/>
      </c>
      <c r="AY26" s="38" t="str">
        <f t="shared" ca="1" si="16"/>
        <v/>
      </c>
      <c r="AZ26" s="38" t="str">
        <f t="shared" ca="1" si="16"/>
        <v/>
      </c>
      <c r="BA26" s="38" t="str">
        <f t="shared" ca="1" si="16"/>
        <v/>
      </c>
      <c r="BB26" s="38" t="str">
        <f t="shared" ca="1" si="16"/>
        <v/>
      </c>
      <c r="BC26" s="38" t="str">
        <f t="shared" ca="1" si="16"/>
        <v/>
      </c>
      <c r="BD26" s="38" t="str">
        <f t="shared" ca="1" si="16"/>
        <v/>
      </c>
      <c r="BE26" s="38" t="str">
        <f t="shared" ca="1" si="16"/>
        <v/>
      </c>
      <c r="BF26" s="38" t="str">
        <f t="shared" ca="1" si="16"/>
        <v/>
      </c>
      <c r="BG26" s="38" t="str">
        <f t="shared" ca="1" si="16"/>
        <v/>
      </c>
      <c r="BH26" s="38" t="str">
        <f t="shared" ca="1" si="17"/>
        <v/>
      </c>
      <c r="BI26" s="38" t="str">
        <f t="shared" ca="1" si="17"/>
        <v/>
      </c>
      <c r="BJ26" s="38" t="str">
        <f t="shared" ca="1" si="17"/>
        <v/>
      </c>
      <c r="BK26" s="38" t="str">
        <f t="shared" ca="1" si="17"/>
        <v/>
      </c>
      <c r="BL26" s="38" t="str">
        <f t="shared" ca="1" si="17"/>
        <v/>
      </c>
      <c r="BM26" s="38" t="str">
        <f t="shared" ca="1" si="17"/>
        <v/>
      </c>
    </row>
    <row r="27" spans="1:65" s="2" customFormat="1" ht="30" customHeight="1" x14ac:dyDescent="0.25">
      <c r="A27" s="14"/>
      <c r="B27" s="41" t="s">
        <v>59</v>
      </c>
      <c r="C27" s="41" t="s">
        <v>72</v>
      </c>
      <c r="D27" s="34" t="s">
        <v>17</v>
      </c>
      <c r="E27" s="34">
        <v>4</v>
      </c>
      <c r="F27" s="31"/>
      <c r="G27" s="32"/>
      <c r="H27" s="33">
        <v>0.5</v>
      </c>
      <c r="I27" s="26"/>
      <c r="J27" s="38" t="str">
        <f t="shared" ref="J27:S33" ca="1" si="18">IF(AND($D27="Goal",J$5&gt;=$G27,J$5&lt;=$G27+$H27-1),2,IF(AND($D27="Milestone",J$5&gt;=$G27,J$5&lt;=$G27+$H27-1),1,""))</f>
        <v/>
      </c>
      <c r="K27" s="38" t="str">
        <f t="shared" ca="1" si="18"/>
        <v/>
      </c>
      <c r="L27" s="38" t="str">
        <f t="shared" ca="1" si="18"/>
        <v/>
      </c>
      <c r="M27" s="38" t="str">
        <f t="shared" ca="1" si="18"/>
        <v/>
      </c>
      <c r="N27" s="38" t="str">
        <f t="shared" ca="1" si="18"/>
        <v/>
      </c>
      <c r="O27" s="38" t="str">
        <f t="shared" ca="1" si="18"/>
        <v/>
      </c>
      <c r="P27" s="38" t="str">
        <f t="shared" ca="1" si="18"/>
        <v/>
      </c>
      <c r="Q27" s="38" t="str">
        <f t="shared" ca="1" si="18"/>
        <v/>
      </c>
      <c r="R27" s="38" t="str">
        <f t="shared" ca="1" si="18"/>
        <v/>
      </c>
      <c r="S27" s="38" t="str">
        <f t="shared" ca="1" si="18"/>
        <v/>
      </c>
      <c r="T27" s="38" t="str">
        <f t="shared" ref="T27:AC33" ca="1" si="19">IF(AND($D27="Goal",T$5&gt;=$G27,T$5&lt;=$G27+$H27-1),2,IF(AND($D27="Milestone",T$5&gt;=$G27,T$5&lt;=$G27+$H27-1),1,""))</f>
        <v/>
      </c>
      <c r="U27" s="38" t="str">
        <f t="shared" ca="1" si="19"/>
        <v/>
      </c>
      <c r="V27" s="38" t="str">
        <f t="shared" ca="1" si="19"/>
        <v/>
      </c>
      <c r="W27" s="38" t="str">
        <f t="shared" ca="1" si="19"/>
        <v/>
      </c>
      <c r="X27" s="38" t="str">
        <f t="shared" ca="1" si="19"/>
        <v/>
      </c>
      <c r="Y27" s="38" t="str">
        <f t="shared" ca="1" si="19"/>
        <v/>
      </c>
      <c r="Z27" s="38" t="str">
        <f t="shared" ca="1" si="19"/>
        <v/>
      </c>
      <c r="AA27" s="38" t="str">
        <f t="shared" ca="1" si="19"/>
        <v/>
      </c>
      <c r="AB27" s="38" t="str">
        <f t="shared" ca="1" si="19"/>
        <v/>
      </c>
      <c r="AC27" s="38" t="str">
        <f t="shared" ca="1" si="19"/>
        <v/>
      </c>
      <c r="AD27" s="38" t="str">
        <f t="shared" ref="AD27:AM33" ca="1" si="20">IF(AND($D27="Goal",AD$5&gt;=$G27,AD$5&lt;=$G27+$H27-1),2,IF(AND($D27="Milestone",AD$5&gt;=$G27,AD$5&lt;=$G27+$H27-1),1,""))</f>
        <v/>
      </c>
      <c r="AE27" s="38" t="str">
        <f t="shared" ca="1" si="20"/>
        <v/>
      </c>
      <c r="AF27" s="38" t="str">
        <f t="shared" ca="1" si="20"/>
        <v/>
      </c>
      <c r="AG27" s="38" t="str">
        <f t="shared" ca="1" si="20"/>
        <v/>
      </c>
      <c r="AH27" s="38" t="str">
        <f t="shared" ca="1" si="20"/>
        <v/>
      </c>
      <c r="AI27" s="38" t="str">
        <f t="shared" ca="1" si="20"/>
        <v/>
      </c>
      <c r="AJ27" s="38" t="str">
        <f t="shared" ca="1" si="20"/>
        <v/>
      </c>
      <c r="AK27" s="38" t="str">
        <f t="shared" ca="1" si="20"/>
        <v/>
      </c>
      <c r="AL27" s="38" t="str">
        <f t="shared" ca="1" si="20"/>
        <v/>
      </c>
      <c r="AM27" s="38" t="str">
        <f t="shared" ca="1" si="20"/>
        <v/>
      </c>
      <c r="AN27" s="38" t="str">
        <f t="shared" ref="AN27:AW33" ca="1" si="21">IF(AND($D27="Goal",AN$5&gt;=$G27,AN$5&lt;=$G27+$H27-1),2,IF(AND($D27="Milestone",AN$5&gt;=$G27,AN$5&lt;=$G27+$H27-1),1,""))</f>
        <v/>
      </c>
      <c r="AO27" s="38" t="str">
        <f t="shared" ca="1" si="21"/>
        <v/>
      </c>
      <c r="AP27" s="38" t="str">
        <f t="shared" ca="1" si="21"/>
        <v/>
      </c>
      <c r="AQ27" s="38" t="str">
        <f t="shared" ca="1" si="21"/>
        <v/>
      </c>
      <c r="AR27" s="38" t="str">
        <f t="shared" ca="1" si="21"/>
        <v/>
      </c>
      <c r="AS27" s="38" t="str">
        <f t="shared" ca="1" si="21"/>
        <v/>
      </c>
      <c r="AT27" s="38" t="str">
        <f t="shared" ca="1" si="21"/>
        <v/>
      </c>
      <c r="AU27" s="38" t="str">
        <f t="shared" ca="1" si="21"/>
        <v/>
      </c>
      <c r="AV27" s="38" t="str">
        <f t="shared" ca="1" si="21"/>
        <v/>
      </c>
      <c r="AW27" s="38" t="str">
        <f t="shared" ca="1" si="21"/>
        <v/>
      </c>
      <c r="AX27" s="38" t="str">
        <f t="shared" ref="AX27:BG33" ca="1" si="22">IF(AND($D27="Goal",AX$5&gt;=$G27,AX$5&lt;=$G27+$H27-1),2,IF(AND($D27="Milestone",AX$5&gt;=$G27,AX$5&lt;=$G27+$H27-1),1,""))</f>
        <v/>
      </c>
      <c r="AY27" s="38" t="str">
        <f t="shared" ca="1" si="22"/>
        <v/>
      </c>
      <c r="AZ27" s="38" t="str">
        <f t="shared" ca="1" si="22"/>
        <v/>
      </c>
      <c r="BA27" s="38" t="str">
        <f t="shared" ca="1" si="22"/>
        <v/>
      </c>
      <c r="BB27" s="38" t="str">
        <f t="shared" ca="1" si="22"/>
        <v/>
      </c>
      <c r="BC27" s="38" t="str">
        <f t="shared" ca="1" si="22"/>
        <v/>
      </c>
      <c r="BD27" s="38" t="str">
        <f t="shared" ca="1" si="22"/>
        <v/>
      </c>
      <c r="BE27" s="38" t="str">
        <f t="shared" ca="1" si="22"/>
        <v/>
      </c>
      <c r="BF27" s="38" t="str">
        <f t="shared" ca="1" si="22"/>
        <v/>
      </c>
      <c r="BG27" s="38" t="str">
        <f t="shared" ca="1" si="22"/>
        <v/>
      </c>
      <c r="BH27" s="38" t="str">
        <f t="shared" ref="BH27:BM33" ca="1" si="23">IF(AND($D27="Goal",BH$5&gt;=$G27,BH$5&lt;=$G27+$H27-1),2,IF(AND($D27="Milestone",BH$5&gt;=$G27,BH$5&lt;=$G27+$H27-1),1,""))</f>
        <v/>
      </c>
      <c r="BI27" s="38" t="str">
        <f t="shared" ca="1" si="23"/>
        <v/>
      </c>
      <c r="BJ27" s="38" t="str">
        <f t="shared" ca="1" si="23"/>
        <v/>
      </c>
      <c r="BK27" s="38" t="str">
        <f t="shared" ca="1" si="23"/>
        <v/>
      </c>
      <c r="BL27" s="38" t="str">
        <f t="shared" ca="1" si="23"/>
        <v/>
      </c>
      <c r="BM27" s="38" t="str">
        <f t="shared" ca="1" si="23"/>
        <v/>
      </c>
    </row>
    <row r="28" spans="1:65" s="2" customFormat="1" ht="30" customHeight="1" x14ac:dyDescent="0.25">
      <c r="A28" s="14"/>
      <c r="B28" s="41" t="s">
        <v>49</v>
      </c>
      <c r="C28" s="41" t="s">
        <v>72</v>
      </c>
      <c r="D28" s="34" t="s">
        <v>17</v>
      </c>
      <c r="E28" s="34">
        <v>4</v>
      </c>
      <c r="F28" s="31"/>
      <c r="G28" s="32"/>
      <c r="H28" s="33">
        <v>1</v>
      </c>
      <c r="I28" s="26"/>
      <c r="J28" s="38" t="str">
        <f t="shared" ca="1" si="18"/>
        <v/>
      </c>
      <c r="K28" s="38" t="str">
        <f t="shared" ca="1" si="18"/>
        <v/>
      </c>
      <c r="L28" s="38" t="str">
        <f t="shared" ca="1" si="18"/>
        <v/>
      </c>
      <c r="M28" s="38" t="str">
        <f t="shared" ca="1" si="18"/>
        <v/>
      </c>
      <c r="N28" s="38" t="str">
        <f t="shared" ca="1" si="18"/>
        <v/>
      </c>
      <c r="O28" s="38" t="str">
        <f t="shared" ca="1" si="18"/>
        <v/>
      </c>
      <c r="P28" s="38" t="str">
        <f t="shared" ca="1" si="18"/>
        <v/>
      </c>
      <c r="Q28" s="38" t="str">
        <f t="shared" ca="1" si="18"/>
        <v/>
      </c>
      <c r="R28" s="38" t="str">
        <f t="shared" ca="1" si="18"/>
        <v/>
      </c>
      <c r="S28" s="38" t="str">
        <f t="shared" ca="1" si="18"/>
        <v/>
      </c>
      <c r="T28" s="38" t="str">
        <f t="shared" ca="1" si="19"/>
        <v/>
      </c>
      <c r="U28" s="38" t="str">
        <f t="shared" ca="1" si="19"/>
        <v/>
      </c>
      <c r="V28" s="38" t="str">
        <f t="shared" ca="1" si="19"/>
        <v/>
      </c>
      <c r="W28" s="38" t="str">
        <f t="shared" ca="1" si="19"/>
        <v/>
      </c>
      <c r="X28" s="38" t="str">
        <f t="shared" ca="1" si="19"/>
        <v/>
      </c>
      <c r="Y28" s="38" t="str">
        <f t="shared" ca="1" si="19"/>
        <v/>
      </c>
      <c r="Z28" s="38" t="str">
        <f t="shared" ca="1" si="19"/>
        <v/>
      </c>
      <c r="AA28" s="38" t="str">
        <f t="shared" ca="1" si="19"/>
        <v/>
      </c>
      <c r="AB28" s="38" t="str">
        <f t="shared" ca="1" si="19"/>
        <v/>
      </c>
      <c r="AC28" s="38" t="str">
        <f t="shared" ca="1" si="19"/>
        <v/>
      </c>
      <c r="AD28" s="38" t="str">
        <f t="shared" ca="1" si="20"/>
        <v/>
      </c>
      <c r="AE28" s="38" t="str">
        <f t="shared" ca="1" si="20"/>
        <v/>
      </c>
      <c r="AF28" s="38" t="str">
        <f t="shared" ca="1" si="20"/>
        <v/>
      </c>
      <c r="AG28" s="38" t="str">
        <f t="shared" ca="1" si="20"/>
        <v/>
      </c>
      <c r="AH28" s="38" t="str">
        <f t="shared" ca="1" si="20"/>
        <v/>
      </c>
      <c r="AI28" s="38" t="str">
        <f t="shared" ca="1" si="20"/>
        <v/>
      </c>
      <c r="AJ28" s="38" t="str">
        <f t="shared" ca="1" si="20"/>
        <v/>
      </c>
      <c r="AK28" s="38" t="str">
        <f t="shared" ca="1" si="20"/>
        <v/>
      </c>
      <c r="AL28" s="38" t="str">
        <f t="shared" ca="1" si="20"/>
        <v/>
      </c>
      <c r="AM28" s="38" t="str">
        <f t="shared" ca="1" si="20"/>
        <v/>
      </c>
      <c r="AN28" s="38" t="str">
        <f t="shared" ca="1" si="21"/>
        <v/>
      </c>
      <c r="AO28" s="38" t="str">
        <f t="shared" ca="1" si="21"/>
        <v/>
      </c>
      <c r="AP28" s="38" t="str">
        <f t="shared" ca="1" si="21"/>
        <v/>
      </c>
      <c r="AQ28" s="38" t="str">
        <f t="shared" ca="1" si="21"/>
        <v/>
      </c>
      <c r="AR28" s="38" t="str">
        <f t="shared" ca="1" si="21"/>
        <v/>
      </c>
      <c r="AS28" s="38" t="str">
        <f t="shared" ca="1" si="21"/>
        <v/>
      </c>
      <c r="AT28" s="38" t="str">
        <f t="shared" ca="1" si="21"/>
        <v/>
      </c>
      <c r="AU28" s="38" t="str">
        <f t="shared" ca="1" si="21"/>
        <v/>
      </c>
      <c r="AV28" s="38" t="str">
        <f t="shared" ca="1" si="21"/>
        <v/>
      </c>
      <c r="AW28" s="38" t="str">
        <f t="shared" ca="1" si="21"/>
        <v/>
      </c>
      <c r="AX28" s="38" t="str">
        <f t="shared" ca="1" si="22"/>
        <v/>
      </c>
      <c r="AY28" s="38" t="str">
        <f t="shared" ca="1" si="22"/>
        <v/>
      </c>
      <c r="AZ28" s="38" t="str">
        <f t="shared" ca="1" si="22"/>
        <v/>
      </c>
      <c r="BA28" s="38" t="str">
        <f t="shared" ca="1" si="22"/>
        <v/>
      </c>
      <c r="BB28" s="38" t="str">
        <f t="shared" ca="1" si="22"/>
        <v/>
      </c>
      <c r="BC28" s="38" t="str">
        <f t="shared" ca="1" si="22"/>
        <v/>
      </c>
      <c r="BD28" s="38" t="str">
        <f t="shared" ca="1" si="22"/>
        <v/>
      </c>
      <c r="BE28" s="38" t="str">
        <f t="shared" ca="1" si="22"/>
        <v/>
      </c>
      <c r="BF28" s="38" t="str">
        <f t="shared" ca="1" si="22"/>
        <v/>
      </c>
      <c r="BG28" s="38" t="str">
        <f t="shared" ca="1" si="22"/>
        <v/>
      </c>
      <c r="BH28" s="38" t="str">
        <f t="shared" ca="1" si="23"/>
        <v/>
      </c>
      <c r="BI28" s="38" t="str">
        <f t="shared" ca="1" si="23"/>
        <v/>
      </c>
      <c r="BJ28" s="38" t="str">
        <f t="shared" ca="1" si="23"/>
        <v/>
      </c>
      <c r="BK28" s="38" t="str">
        <f t="shared" ca="1" si="23"/>
        <v/>
      </c>
      <c r="BL28" s="38" t="str">
        <f t="shared" ca="1" si="23"/>
        <v/>
      </c>
      <c r="BM28" s="38" t="str">
        <f t="shared" ca="1" si="23"/>
        <v/>
      </c>
    </row>
    <row r="29" spans="1:65" s="2" customFormat="1" ht="30" customHeight="1" x14ac:dyDescent="0.25">
      <c r="A29" s="14"/>
      <c r="B29" s="41" t="s">
        <v>43</v>
      </c>
      <c r="C29" s="41" t="s">
        <v>72</v>
      </c>
      <c r="D29" s="34" t="s">
        <v>17</v>
      </c>
      <c r="E29" s="34">
        <v>4</v>
      </c>
      <c r="F29" s="31"/>
      <c r="G29" s="32"/>
      <c r="H29" s="33">
        <v>1</v>
      </c>
      <c r="I29" s="26"/>
      <c r="J29" s="38" t="str">
        <f t="shared" ca="1" si="18"/>
        <v/>
      </c>
      <c r="K29" s="38" t="str">
        <f t="shared" ca="1" si="18"/>
        <v/>
      </c>
      <c r="L29" s="38" t="str">
        <f t="shared" ca="1" si="18"/>
        <v/>
      </c>
      <c r="M29" s="38" t="str">
        <f t="shared" ca="1" si="18"/>
        <v/>
      </c>
      <c r="N29" s="38" t="str">
        <f t="shared" ca="1" si="18"/>
        <v/>
      </c>
      <c r="O29" s="38" t="str">
        <f t="shared" ca="1" si="18"/>
        <v/>
      </c>
      <c r="P29" s="38" t="str">
        <f t="shared" ca="1" si="18"/>
        <v/>
      </c>
      <c r="Q29" s="38" t="str">
        <f t="shared" ca="1" si="18"/>
        <v/>
      </c>
      <c r="R29" s="38" t="str">
        <f t="shared" ca="1" si="18"/>
        <v/>
      </c>
      <c r="S29" s="38" t="str">
        <f t="shared" ca="1" si="18"/>
        <v/>
      </c>
      <c r="T29" s="38" t="str">
        <f t="shared" ca="1" si="19"/>
        <v/>
      </c>
      <c r="U29" s="38" t="str">
        <f t="shared" ca="1" si="19"/>
        <v/>
      </c>
      <c r="V29" s="38" t="str">
        <f t="shared" ca="1" si="19"/>
        <v/>
      </c>
      <c r="W29" s="38" t="str">
        <f t="shared" ca="1" si="19"/>
        <v/>
      </c>
      <c r="X29" s="38" t="str">
        <f t="shared" ca="1" si="19"/>
        <v/>
      </c>
      <c r="Y29" s="38" t="str">
        <f t="shared" ca="1" si="19"/>
        <v/>
      </c>
      <c r="Z29" s="38" t="str">
        <f t="shared" ca="1" si="19"/>
        <v/>
      </c>
      <c r="AA29" s="38" t="str">
        <f t="shared" ca="1" si="19"/>
        <v/>
      </c>
      <c r="AB29" s="38" t="str">
        <f t="shared" ca="1" si="19"/>
        <v/>
      </c>
      <c r="AC29" s="38" t="str">
        <f t="shared" ca="1" si="19"/>
        <v/>
      </c>
      <c r="AD29" s="38" t="str">
        <f t="shared" ca="1" si="20"/>
        <v/>
      </c>
      <c r="AE29" s="38" t="str">
        <f t="shared" ca="1" si="20"/>
        <v/>
      </c>
      <c r="AF29" s="38" t="str">
        <f t="shared" ca="1" si="20"/>
        <v/>
      </c>
      <c r="AG29" s="38" t="str">
        <f t="shared" ca="1" si="20"/>
        <v/>
      </c>
      <c r="AH29" s="38" t="str">
        <f t="shared" ca="1" si="20"/>
        <v/>
      </c>
      <c r="AI29" s="38" t="str">
        <f t="shared" ca="1" si="20"/>
        <v/>
      </c>
      <c r="AJ29" s="38" t="str">
        <f t="shared" ca="1" si="20"/>
        <v/>
      </c>
      <c r="AK29" s="38" t="str">
        <f t="shared" ca="1" si="20"/>
        <v/>
      </c>
      <c r="AL29" s="38" t="str">
        <f t="shared" ca="1" si="20"/>
        <v/>
      </c>
      <c r="AM29" s="38" t="str">
        <f t="shared" ca="1" si="20"/>
        <v/>
      </c>
      <c r="AN29" s="38" t="str">
        <f t="shared" ca="1" si="21"/>
        <v/>
      </c>
      <c r="AO29" s="38" t="str">
        <f t="shared" ca="1" si="21"/>
        <v/>
      </c>
      <c r="AP29" s="38" t="str">
        <f t="shared" ca="1" si="21"/>
        <v/>
      </c>
      <c r="AQ29" s="38" t="str">
        <f t="shared" ca="1" si="21"/>
        <v/>
      </c>
      <c r="AR29" s="38" t="str">
        <f t="shared" ca="1" si="21"/>
        <v/>
      </c>
      <c r="AS29" s="38" t="str">
        <f t="shared" ca="1" si="21"/>
        <v/>
      </c>
      <c r="AT29" s="38" t="str">
        <f t="shared" ca="1" si="21"/>
        <v/>
      </c>
      <c r="AU29" s="38" t="str">
        <f t="shared" ca="1" si="21"/>
        <v/>
      </c>
      <c r="AV29" s="38" t="str">
        <f t="shared" ca="1" si="21"/>
        <v/>
      </c>
      <c r="AW29" s="38" t="str">
        <f t="shared" ca="1" si="21"/>
        <v/>
      </c>
      <c r="AX29" s="38" t="str">
        <f t="shared" ca="1" si="22"/>
        <v/>
      </c>
      <c r="AY29" s="38" t="str">
        <f t="shared" ca="1" si="22"/>
        <v/>
      </c>
      <c r="AZ29" s="38" t="str">
        <f t="shared" ca="1" si="22"/>
        <v/>
      </c>
      <c r="BA29" s="38" t="str">
        <f t="shared" ca="1" si="22"/>
        <v/>
      </c>
      <c r="BB29" s="38" t="str">
        <f t="shared" ca="1" si="22"/>
        <v/>
      </c>
      <c r="BC29" s="38" t="str">
        <f t="shared" ca="1" si="22"/>
        <v/>
      </c>
      <c r="BD29" s="38" t="str">
        <f t="shared" ca="1" si="22"/>
        <v/>
      </c>
      <c r="BE29" s="38" t="str">
        <f t="shared" ca="1" si="22"/>
        <v/>
      </c>
      <c r="BF29" s="38" t="str">
        <f t="shared" ca="1" si="22"/>
        <v/>
      </c>
      <c r="BG29" s="38" t="str">
        <f t="shared" ca="1" si="22"/>
        <v/>
      </c>
      <c r="BH29" s="38" t="str">
        <f t="shared" ca="1" si="23"/>
        <v/>
      </c>
      <c r="BI29" s="38" t="str">
        <f t="shared" ca="1" si="23"/>
        <v/>
      </c>
      <c r="BJ29" s="38" t="str">
        <f t="shared" ca="1" si="23"/>
        <v/>
      </c>
      <c r="BK29" s="38" t="str">
        <f t="shared" ca="1" si="23"/>
        <v/>
      </c>
      <c r="BL29" s="38" t="str">
        <f t="shared" ca="1" si="23"/>
        <v/>
      </c>
      <c r="BM29" s="38" t="str">
        <f t="shared" ca="1" si="23"/>
        <v/>
      </c>
    </row>
    <row r="30" spans="1:65" s="2" customFormat="1" ht="30" customHeight="1" x14ac:dyDescent="0.25">
      <c r="A30" s="14"/>
      <c r="B30" s="41" t="s">
        <v>52</v>
      </c>
      <c r="C30" s="41" t="s">
        <v>72</v>
      </c>
      <c r="D30" s="34" t="s">
        <v>17</v>
      </c>
      <c r="E30" s="34">
        <v>8</v>
      </c>
      <c r="F30" s="31"/>
      <c r="G30" s="32"/>
      <c r="H30" s="33">
        <v>1</v>
      </c>
      <c r="I30" s="26"/>
      <c r="J30" s="38" t="str">
        <f t="shared" ca="1" si="18"/>
        <v/>
      </c>
      <c r="K30" s="38" t="str">
        <f t="shared" ca="1" si="18"/>
        <v/>
      </c>
      <c r="L30" s="38" t="str">
        <f t="shared" ca="1" si="18"/>
        <v/>
      </c>
      <c r="M30" s="38" t="str">
        <f t="shared" ca="1" si="18"/>
        <v/>
      </c>
      <c r="N30" s="38" t="str">
        <f t="shared" ca="1" si="18"/>
        <v/>
      </c>
      <c r="O30" s="38" t="str">
        <f t="shared" ca="1" si="18"/>
        <v/>
      </c>
      <c r="P30" s="38" t="str">
        <f t="shared" ca="1" si="18"/>
        <v/>
      </c>
      <c r="Q30" s="38" t="str">
        <f t="shared" ca="1" si="18"/>
        <v/>
      </c>
      <c r="R30" s="38" t="str">
        <f t="shared" ca="1" si="18"/>
        <v/>
      </c>
      <c r="S30" s="38" t="str">
        <f t="shared" ca="1" si="18"/>
        <v/>
      </c>
      <c r="T30" s="38" t="str">
        <f t="shared" ca="1" si="19"/>
        <v/>
      </c>
      <c r="U30" s="38" t="str">
        <f t="shared" ca="1" si="19"/>
        <v/>
      </c>
      <c r="V30" s="38" t="str">
        <f t="shared" ca="1" si="19"/>
        <v/>
      </c>
      <c r="W30" s="38" t="str">
        <f t="shared" ca="1" si="19"/>
        <v/>
      </c>
      <c r="X30" s="38" t="str">
        <f t="shared" ca="1" si="19"/>
        <v/>
      </c>
      <c r="Y30" s="38" t="str">
        <f t="shared" ca="1" si="19"/>
        <v/>
      </c>
      <c r="Z30" s="38" t="str">
        <f t="shared" ca="1" si="19"/>
        <v/>
      </c>
      <c r="AA30" s="38" t="str">
        <f t="shared" ca="1" si="19"/>
        <v/>
      </c>
      <c r="AB30" s="38" t="str">
        <f t="shared" ca="1" si="19"/>
        <v/>
      </c>
      <c r="AC30" s="38" t="str">
        <f t="shared" ca="1" si="19"/>
        <v/>
      </c>
      <c r="AD30" s="38" t="str">
        <f t="shared" ca="1" si="20"/>
        <v/>
      </c>
      <c r="AE30" s="38" t="str">
        <f t="shared" ca="1" si="20"/>
        <v/>
      </c>
      <c r="AF30" s="38" t="str">
        <f t="shared" ca="1" si="20"/>
        <v/>
      </c>
      <c r="AG30" s="38" t="str">
        <f t="shared" ca="1" si="20"/>
        <v/>
      </c>
      <c r="AH30" s="38" t="str">
        <f t="shared" ca="1" si="20"/>
        <v/>
      </c>
      <c r="AI30" s="38" t="str">
        <f t="shared" ca="1" si="20"/>
        <v/>
      </c>
      <c r="AJ30" s="38" t="str">
        <f t="shared" ca="1" si="20"/>
        <v/>
      </c>
      <c r="AK30" s="38" t="str">
        <f t="shared" ca="1" si="20"/>
        <v/>
      </c>
      <c r="AL30" s="38" t="str">
        <f t="shared" ca="1" si="20"/>
        <v/>
      </c>
      <c r="AM30" s="38" t="str">
        <f t="shared" ca="1" si="20"/>
        <v/>
      </c>
      <c r="AN30" s="38" t="str">
        <f t="shared" ca="1" si="21"/>
        <v/>
      </c>
      <c r="AO30" s="38" t="str">
        <f t="shared" ca="1" si="21"/>
        <v/>
      </c>
      <c r="AP30" s="38" t="str">
        <f t="shared" ca="1" si="21"/>
        <v/>
      </c>
      <c r="AQ30" s="38" t="str">
        <f t="shared" ca="1" si="21"/>
        <v/>
      </c>
      <c r="AR30" s="38" t="str">
        <f t="shared" ca="1" si="21"/>
        <v/>
      </c>
      <c r="AS30" s="38" t="str">
        <f t="shared" ca="1" si="21"/>
        <v/>
      </c>
      <c r="AT30" s="38" t="str">
        <f t="shared" ca="1" si="21"/>
        <v/>
      </c>
      <c r="AU30" s="38" t="str">
        <f t="shared" ca="1" si="21"/>
        <v/>
      </c>
      <c r="AV30" s="38" t="str">
        <f t="shared" ca="1" si="21"/>
        <v/>
      </c>
      <c r="AW30" s="38" t="str">
        <f t="shared" ca="1" si="21"/>
        <v/>
      </c>
      <c r="AX30" s="38" t="str">
        <f t="shared" ca="1" si="22"/>
        <v/>
      </c>
      <c r="AY30" s="38" t="str">
        <f t="shared" ca="1" si="22"/>
        <v/>
      </c>
      <c r="AZ30" s="38" t="str">
        <f t="shared" ca="1" si="22"/>
        <v/>
      </c>
      <c r="BA30" s="38" t="str">
        <f t="shared" ca="1" si="22"/>
        <v/>
      </c>
      <c r="BB30" s="38" t="str">
        <f t="shared" ca="1" si="22"/>
        <v/>
      </c>
      <c r="BC30" s="38" t="str">
        <f t="shared" ca="1" si="22"/>
        <v/>
      </c>
      <c r="BD30" s="38" t="str">
        <f t="shared" ca="1" si="22"/>
        <v/>
      </c>
      <c r="BE30" s="38" t="str">
        <f t="shared" ca="1" si="22"/>
        <v/>
      </c>
      <c r="BF30" s="38" t="str">
        <f t="shared" ca="1" si="22"/>
        <v/>
      </c>
      <c r="BG30" s="38" t="str">
        <f t="shared" ca="1" si="22"/>
        <v/>
      </c>
      <c r="BH30" s="38" t="str">
        <f t="shared" ca="1" si="23"/>
        <v/>
      </c>
      <c r="BI30" s="38" t="str">
        <f t="shared" ca="1" si="23"/>
        <v/>
      </c>
      <c r="BJ30" s="38" t="str">
        <f t="shared" ca="1" si="23"/>
        <v/>
      </c>
      <c r="BK30" s="38" t="str">
        <f t="shared" ca="1" si="23"/>
        <v/>
      </c>
      <c r="BL30" s="38" t="str">
        <f t="shared" ca="1" si="23"/>
        <v/>
      </c>
      <c r="BM30" s="38" t="str">
        <f t="shared" ca="1" si="23"/>
        <v/>
      </c>
    </row>
    <row r="31" spans="1:65" s="2" customFormat="1" ht="30" customHeight="1" x14ac:dyDescent="0.25">
      <c r="A31" s="14"/>
      <c r="B31" s="41" t="s">
        <v>74</v>
      </c>
      <c r="C31" s="41" t="s">
        <v>72</v>
      </c>
      <c r="D31" s="34" t="s">
        <v>17</v>
      </c>
      <c r="E31" s="34">
        <v>4</v>
      </c>
      <c r="F31" s="31"/>
      <c r="G31" s="32"/>
      <c r="H31" s="33">
        <v>1</v>
      </c>
      <c r="I31" s="26"/>
      <c r="J31" s="38" t="str">
        <f t="shared" ca="1" si="18"/>
        <v/>
      </c>
      <c r="K31" s="38" t="str">
        <f t="shared" ca="1" si="18"/>
        <v/>
      </c>
      <c r="L31" s="38" t="str">
        <f t="shared" ca="1" si="18"/>
        <v/>
      </c>
      <c r="M31" s="38" t="str">
        <f t="shared" ca="1" si="18"/>
        <v/>
      </c>
      <c r="N31" s="38" t="str">
        <f t="shared" ca="1" si="18"/>
        <v/>
      </c>
      <c r="O31" s="38" t="str">
        <f t="shared" ca="1" si="18"/>
        <v/>
      </c>
      <c r="P31" s="38" t="str">
        <f t="shared" ca="1" si="18"/>
        <v/>
      </c>
      <c r="Q31" s="38" t="str">
        <f t="shared" ca="1" si="18"/>
        <v/>
      </c>
      <c r="R31" s="38" t="str">
        <f t="shared" ca="1" si="18"/>
        <v/>
      </c>
      <c r="S31" s="38" t="str">
        <f t="shared" ca="1" si="18"/>
        <v/>
      </c>
      <c r="T31" s="38" t="str">
        <f t="shared" ca="1" si="19"/>
        <v/>
      </c>
      <c r="U31" s="38" t="str">
        <f t="shared" ca="1" si="19"/>
        <v/>
      </c>
      <c r="V31" s="38" t="str">
        <f t="shared" ca="1" si="19"/>
        <v/>
      </c>
      <c r="W31" s="38" t="str">
        <f t="shared" ca="1" si="19"/>
        <v/>
      </c>
      <c r="X31" s="38" t="str">
        <f t="shared" ca="1" si="19"/>
        <v/>
      </c>
      <c r="Y31" s="38" t="str">
        <f t="shared" ca="1" si="19"/>
        <v/>
      </c>
      <c r="Z31" s="38" t="str">
        <f t="shared" ca="1" si="19"/>
        <v/>
      </c>
      <c r="AA31" s="38" t="str">
        <f t="shared" ca="1" si="19"/>
        <v/>
      </c>
      <c r="AB31" s="38" t="str">
        <f t="shared" ca="1" si="19"/>
        <v/>
      </c>
      <c r="AC31" s="38" t="str">
        <f t="shared" ca="1" si="19"/>
        <v/>
      </c>
      <c r="AD31" s="38" t="str">
        <f t="shared" ca="1" si="20"/>
        <v/>
      </c>
      <c r="AE31" s="38" t="str">
        <f t="shared" ca="1" si="20"/>
        <v/>
      </c>
      <c r="AF31" s="38" t="str">
        <f t="shared" ca="1" si="20"/>
        <v/>
      </c>
      <c r="AG31" s="38" t="str">
        <f t="shared" ca="1" si="20"/>
        <v/>
      </c>
      <c r="AH31" s="38" t="str">
        <f t="shared" ca="1" si="20"/>
        <v/>
      </c>
      <c r="AI31" s="38" t="str">
        <f t="shared" ca="1" si="20"/>
        <v/>
      </c>
      <c r="AJ31" s="38" t="str">
        <f t="shared" ca="1" si="20"/>
        <v/>
      </c>
      <c r="AK31" s="38" t="str">
        <f t="shared" ca="1" si="20"/>
        <v/>
      </c>
      <c r="AL31" s="38" t="str">
        <f t="shared" ca="1" si="20"/>
        <v/>
      </c>
      <c r="AM31" s="38" t="str">
        <f t="shared" ca="1" si="20"/>
        <v/>
      </c>
      <c r="AN31" s="38" t="str">
        <f t="shared" ca="1" si="21"/>
        <v/>
      </c>
      <c r="AO31" s="38" t="str">
        <f t="shared" ca="1" si="21"/>
        <v/>
      </c>
      <c r="AP31" s="38" t="str">
        <f t="shared" ca="1" si="21"/>
        <v/>
      </c>
      <c r="AQ31" s="38" t="str">
        <f t="shared" ca="1" si="21"/>
        <v/>
      </c>
      <c r="AR31" s="38" t="str">
        <f t="shared" ca="1" si="21"/>
        <v/>
      </c>
      <c r="AS31" s="38" t="str">
        <f t="shared" ca="1" si="21"/>
        <v/>
      </c>
      <c r="AT31" s="38" t="str">
        <f t="shared" ca="1" si="21"/>
        <v/>
      </c>
      <c r="AU31" s="38" t="str">
        <f t="shared" ca="1" si="21"/>
        <v/>
      </c>
      <c r="AV31" s="38" t="str">
        <f t="shared" ca="1" si="21"/>
        <v/>
      </c>
      <c r="AW31" s="38" t="str">
        <f t="shared" ca="1" si="21"/>
        <v/>
      </c>
      <c r="AX31" s="38" t="str">
        <f t="shared" ca="1" si="22"/>
        <v/>
      </c>
      <c r="AY31" s="38" t="str">
        <f t="shared" ca="1" si="22"/>
        <v/>
      </c>
      <c r="AZ31" s="38" t="str">
        <f t="shared" ca="1" si="22"/>
        <v/>
      </c>
      <c r="BA31" s="38" t="str">
        <f t="shared" ca="1" si="22"/>
        <v/>
      </c>
      <c r="BB31" s="38" t="str">
        <f t="shared" ca="1" si="22"/>
        <v/>
      </c>
      <c r="BC31" s="38" t="str">
        <f t="shared" ca="1" si="22"/>
        <v/>
      </c>
      <c r="BD31" s="38" t="str">
        <f t="shared" ca="1" si="22"/>
        <v/>
      </c>
      <c r="BE31" s="38" t="str">
        <f t="shared" ca="1" si="22"/>
        <v/>
      </c>
      <c r="BF31" s="38" t="str">
        <f t="shared" ca="1" si="22"/>
        <v/>
      </c>
      <c r="BG31" s="38" t="str">
        <f t="shared" ca="1" si="22"/>
        <v/>
      </c>
      <c r="BH31" s="38" t="str">
        <f t="shared" ca="1" si="23"/>
        <v/>
      </c>
      <c r="BI31" s="38" t="str">
        <f t="shared" ca="1" si="23"/>
        <v/>
      </c>
      <c r="BJ31" s="38" t="str">
        <f t="shared" ca="1" si="23"/>
        <v/>
      </c>
      <c r="BK31" s="38" t="str">
        <f t="shared" ca="1" si="23"/>
        <v/>
      </c>
      <c r="BL31" s="38" t="str">
        <f t="shared" ca="1" si="23"/>
        <v/>
      </c>
      <c r="BM31" s="38" t="str">
        <f t="shared" ca="1" si="23"/>
        <v/>
      </c>
    </row>
    <row r="32" spans="1:65" s="2" customFormat="1" ht="30" customHeight="1" x14ac:dyDescent="0.25">
      <c r="A32" s="14"/>
      <c r="B32" s="41" t="s">
        <v>62</v>
      </c>
      <c r="C32" s="41" t="s">
        <v>72</v>
      </c>
      <c r="D32" s="34" t="s">
        <v>17</v>
      </c>
      <c r="E32" s="34">
        <v>2</v>
      </c>
      <c r="F32" s="31"/>
      <c r="G32" s="32"/>
      <c r="H32" s="33">
        <v>1</v>
      </c>
      <c r="I32" s="26"/>
      <c r="J32" s="38" t="str">
        <f t="shared" ca="1" si="18"/>
        <v/>
      </c>
      <c r="K32" s="38" t="str">
        <f t="shared" ca="1" si="18"/>
        <v/>
      </c>
      <c r="L32" s="38" t="str">
        <f t="shared" ca="1" si="18"/>
        <v/>
      </c>
      <c r="M32" s="38" t="str">
        <f t="shared" ca="1" si="18"/>
        <v/>
      </c>
      <c r="N32" s="38" t="str">
        <f t="shared" ca="1" si="18"/>
        <v/>
      </c>
      <c r="O32" s="38" t="str">
        <f t="shared" ca="1" si="18"/>
        <v/>
      </c>
      <c r="P32" s="38" t="str">
        <f t="shared" ca="1" si="18"/>
        <v/>
      </c>
      <c r="Q32" s="38" t="str">
        <f t="shared" ca="1" si="18"/>
        <v/>
      </c>
      <c r="R32" s="38" t="str">
        <f t="shared" ca="1" si="18"/>
        <v/>
      </c>
      <c r="S32" s="38" t="str">
        <f t="shared" ca="1" si="18"/>
        <v/>
      </c>
      <c r="T32" s="38" t="str">
        <f t="shared" ca="1" si="19"/>
        <v/>
      </c>
      <c r="U32" s="38" t="str">
        <f t="shared" ca="1" si="19"/>
        <v/>
      </c>
      <c r="V32" s="38" t="str">
        <f t="shared" ca="1" si="19"/>
        <v/>
      </c>
      <c r="W32" s="38" t="str">
        <f t="shared" ca="1" si="19"/>
        <v/>
      </c>
      <c r="X32" s="38" t="str">
        <f t="shared" ca="1" si="19"/>
        <v/>
      </c>
      <c r="Y32" s="38" t="str">
        <f t="shared" ca="1" si="19"/>
        <v/>
      </c>
      <c r="Z32" s="38" t="str">
        <f t="shared" ca="1" si="19"/>
        <v/>
      </c>
      <c r="AA32" s="38" t="str">
        <f t="shared" ca="1" si="19"/>
        <v/>
      </c>
      <c r="AB32" s="38" t="str">
        <f t="shared" ca="1" si="19"/>
        <v/>
      </c>
      <c r="AC32" s="38" t="str">
        <f t="shared" ca="1" si="19"/>
        <v/>
      </c>
      <c r="AD32" s="38" t="str">
        <f t="shared" ca="1" si="20"/>
        <v/>
      </c>
      <c r="AE32" s="38" t="str">
        <f t="shared" ca="1" si="20"/>
        <v/>
      </c>
      <c r="AF32" s="38" t="str">
        <f t="shared" ca="1" si="20"/>
        <v/>
      </c>
      <c r="AG32" s="38" t="str">
        <f t="shared" ca="1" si="20"/>
        <v/>
      </c>
      <c r="AH32" s="38" t="str">
        <f t="shared" ca="1" si="20"/>
        <v/>
      </c>
      <c r="AI32" s="38" t="str">
        <f t="shared" ca="1" si="20"/>
        <v/>
      </c>
      <c r="AJ32" s="38" t="str">
        <f t="shared" ca="1" si="20"/>
        <v/>
      </c>
      <c r="AK32" s="38" t="str">
        <f t="shared" ca="1" si="20"/>
        <v/>
      </c>
      <c r="AL32" s="38" t="str">
        <f t="shared" ca="1" si="20"/>
        <v/>
      </c>
      <c r="AM32" s="38" t="str">
        <f t="shared" ca="1" si="20"/>
        <v/>
      </c>
      <c r="AN32" s="38" t="str">
        <f t="shared" ca="1" si="21"/>
        <v/>
      </c>
      <c r="AO32" s="38" t="str">
        <f t="shared" ca="1" si="21"/>
        <v/>
      </c>
      <c r="AP32" s="38" t="str">
        <f t="shared" ca="1" si="21"/>
        <v/>
      </c>
      <c r="AQ32" s="38" t="str">
        <f t="shared" ca="1" si="21"/>
        <v/>
      </c>
      <c r="AR32" s="38" t="str">
        <f t="shared" ca="1" si="21"/>
        <v/>
      </c>
      <c r="AS32" s="38" t="str">
        <f t="shared" ca="1" si="21"/>
        <v/>
      </c>
      <c r="AT32" s="38" t="str">
        <f t="shared" ca="1" si="21"/>
        <v/>
      </c>
      <c r="AU32" s="38" t="str">
        <f t="shared" ca="1" si="21"/>
        <v/>
      </c>
      <c r="AV32" s="38" t="str">
        <f t="shared" ca="1" si="21"/>
        <v/>
      </c>
      <c r="AW32" s="38" t="str">
        <f t="shared" ca="1" si="21"/>
        <v/>
      </c>
      <c r="AX32" s="38" t="str">
        <f t="shared" ca="1" si="22"/>
        <v/>
      </c>
      <c r="AY32" s="38" t="str">
        <f t="shared" ca="1" si="22"/>
        <v/>
      </c>
      <c r="AZ32" s="38" t="str">
        <f t="shared" ca="1" si="22"/>
        <v/>
      </c>
      <c r="BA32" s="38" t="str">
        <f t="shared" ca="1" si="22"/>
        <v/>
      </c>
      <c r="BB32" s="38" t="str">
        <f t="shared" ca="1" si="22"/>
        <v/>
      </c>
      <c r="BC32" s="38" t="str">
        <f t="shared" ca="1" si="22"/>
        <v/>
      </c>
      <c r="BD32" s="38" t="str">
        <f t="shared" ca="1" si="22"/>
        <v/>
      </c>
      <c r="BE32" s="38" t="str">
        <f t="shared" ca="1" si="22"/>
        <v/>
      </c>
      <c r="BF32" s="38" t="str">
        <f t="shared" ca="1" si="22"/>
        <v/>
      </c>
      <c r="BG32" s="38" t="str">
        <f t="shared" ca="1" si="22"/>
        <v/>
      </c>
      <c r="BH32" s="38" t="str">
        <f t="shared" ca="1" si="23"/>
        <v/>
      </c>
      <c r="BI32" s="38" t="str">
        <f t="shared" ca="1" si="23"/>
        <v/>
      </c>
      <c r="BJ32" s="38" t="str">
        <f t="shared" ca="1" si="23"/>
        <v/>
      </c>
      <c r="BK32" s="38" t="str">
        <f t="shared" ca="1" si="23"/>
        <v/>
      </c>
      <c r="BL32" s="38" t="str">
        <f t="shared" ca="1" si="23"/>
        <v/>
      </c>
      <c r="BM32" s="38" t="str">
        <f t="shared" ca="1" si="23"/>
        <v/>
      </c>
    </row>
    <row r="33" spans="1:65" s="2" customFormat="1" ht="30" customHeight="1" x14ac:dyDescent="0.25">
      <c r="A33" s="14"/>
      <c r="B33" s="41" t="s">
        <v>48</v>
      </c>
      <c r="C33" s="41" t="s">
        <v>72</v>
      </c>
      <c r="D33" s="34" t="s">
        <v>17</v>
      </c>
      <c r="E33" s="34">
        <v>12</v>
      </c>
      <c r="F33" s="31"/>
      <c r="G33" s="32"/>
      <c r="H33" s="33">
        <v>3</v>
      </c>
      <c r="I33" s="26"/>
      <c r="J33" s="38" t="str">
        <f t="shared" ca="1" si="18"/>
        <v/>
      </c>
      <c r="K33" s="38" t="str">
        <f t="shared" ca="1" si="18"/>
        <v/>
      </c>
      <c r="L33" s="38" t="str">
        <f t="shared" ca="1" si="18"/>
        <v/>
      </c>
      <c r="M33" s="38" t="str">
        <f t="shared" ca="1" si="18"/>
        <v/>
      </c>
      <c r="N33" s="38" t="str">
        <f t="shared" ca="1" si="18"/>
        <v/>
      </c>
      <c r="O33" s="38" t="str">
        <f t="shared" ca="1" si="18"/>
        <v/>
      </c>
      <c r="P33" s="38" t="str">
        <f t="shared" ca="1" si="18"/>
        <v/>
      </c>
      <c r="Q33" s="38" t="str">
        <f t="shared" ca="1" si="18"/>
        <v/>
      </c>
      <c r="R33" s="38" t="str">
        <f t="shared" ca="1" si="18"/>
        <v/>
      </c>
      <c r="S33" s="38" t="str">
        <f t="shared" ca="1" si="18"/>
        <v/>
      </c>
      <c r="T33" s="38" t="str">
        <f t="shared" ca="1" si="19"/>
        <v/>
      </c>
      <c r="U33" s="38" t="str">
        <f t="shared" ca="1" si="19"/>
        <v/>
      </c>
      <c r="V33" s="38" t="str">
        <f t="shared" ca="1" si="19"/>
        <v/>
      </c>
      <c r="W33" s="38" t="str">
        <f t="shared" ca="1" si="19"/>
        <v/>
      </c>
      <c r="X33" s="38" t="str">
        <f t="shared" ca="1" si="19"/>
        <v/>
      </c>
      <c r="Y33" s="38" t="str">
        <f t="shared" ca="1" si="19"/>
        <v/>
      </c>
      <c r="Z33" s="38" t="str">
        <f t="shared" ca="1" si="19"/>
        <v/>
      </c>
      <c r="AA33" s="38" t="str">
        <f t="shared" ca="1" si="19"/>
        <v/>
      </c>
      <c r="AB33" s="38" t="str">
        <f t="shared" ca="1" si="19"/>
        <v/>
      </c>
      <c r="AC33" s="38" t="str">
        <f t="shared" ca="1" si="19"/>
        <v/>
      </c>
      <c r="AD33" s="38" t="str">
        <f t="shared" ca="1" si="20"/>
        <v/>
      </c>
      <c r="AE33" s="38" t="str">
        <f t="shared" ca="1" si="20"/>
        <v/>
      </c>
      <c r="AF33" s="38" t="str">
        <f t="shared" ca="1" si="20"/>
        <v/>
      </c>
      <c r="AG33" s="38" t="str">
        <f t="shared" ca="1" si="20"/>
        <v/>
      </c>
      <c r="AH33" s="38" t="str">
        <f t="shared" ca="1" si="20"/>
        <v/>
      </c>
      <c r="AI33" s="38" t="str">
        <f t="shared" ca="1" si="20"/>
        <v/>
      </c>
      <c r="AJ33" s="38" t="str">
        <f t="shared" ca="1" si="20"/>
        <v/>
      </c>
      <c r="AK33" s="38" t="str">
        <f t="shared" ca="1" si="20"/>
        <v/>
      </c>
      <c r="AL33" s="38" t="str">
        <f t="shared" ca="1" si="20"/>
        <v/>
      </c>
      <c r="AM33" s="38" t="str">
        <f t="shared" ca="1" si="20"/>
        <v/>
      </c>
      <c r="AN33" s="38" t="str">
        <f t="shared" ca="1" si="21"/>
        <v/>
      </c>
      <c r="AO33" s="38" t="str">
        <f t="shared" ca="1" si="21"/>
        <v/>
      </c>
      <c r="AP33" s="38" t="str">
        <f t="shared" ca="1" si="21"/>
        <v/>
      </c>
      <c r="AQ33" s="38" t="str">
        <f t="shared" ca="1" si="21"/>
        <v/>
      </c>
      <c r="AR33" s="38" t="str">
        <f t="shared" ca="1" si="21"/>
        <v/>
      </c>
      <c r="AS33" s="38" t="str">
        <f t="shared" ca="1" si="21"/>
        <v/>
      </c>
      <c r="AT33" s="38" t="str">
        <f t="shared" ca="1" si="21"/>
        <v/>
      </c>
      <c r="AU33" s="38" t="str">
        <f t="shared" ca="1" si="21"/>
        <v/>
      </c>
      <c r="AV33" s="38" t="str">
        <f t="shared" ca="1" si="21"/>
        <v/>
      </c>
      <c r="AW33" s="38" t="str">
        <f t="shared" ca="1" si="21"/>
        <v/>
      </c>
      <c r="AX33" s="38" t="str">
        <f t="shared" ca="1" si="22"/>
        <v/>
      </c>
      <c r="AY33" s="38" t="str">
        <f t="shared" ca="1" si="22"/>
        <v/>
      </c>
      <c r="AZ33" s="38" t="str">
        <f t="shared" ca="1" si="22"/>
        <v/>
      </c>
      <c r="BA33" s="38" t="str">
        <f t="shared" ca="1" si="22"/>
        <v/>
      </c>
      <c r="BB33" s="38" t="str">
        <f t="shared" ca="1" si="22"/>
        <v/>
      </c>
      <c r="BC33" s="38" t="str">
        <f t="shared" ca="1" si="22"/>
        <v/>
      </c>
      <c r="BD33" s="38" t="str">
        <f t="shared" ca="1" si="22"/>
        <v/>
      </c>
      <c r="BE33" s="38" t="str">
        <f t="shared" ca="1" si="22"/>
        <v/>
      </c>
      <c r="BF33" s="38" t="str">
        <f t="shared" ca="1" si="22"/>
        <v/>
      </c>
      <c r="BG33" s="38" t="str">
        <f t="shared" ca="1" si="22"/>
        <v/>
      </c>
      <c r="BH33" s="38" t="str">
        <f t="shared" ca="1" si="23"/>
        <v/>
      </c>
      <c r="BI33" s="38" t="str">
        <f t="shared" ca="1" si="23"/>
        <v/>
      </c>
      <c r="BJ33" s="38" t="str">
        <f t="shared" ca="1" si="23"/>
        <v/>
      </c>
      <c r="BK33" s="38" t="str">
        <f t="shared" ca="1" si="23"/>
        <v/>
      </c>
      <c r="BL33" s="38" t="str">
        <f t="shared" ca="1" si="23"/>
        <v/>
      </c>
      <c r="BM33" s="38" t="str">
        <f t="shared" ca="1" si="23"/>
        <v/>
      </c>
    </row>
    <row r="34" spans="1:65" s="2" customFormat="1" ht="30" customHeight="1" x14ac:dyDescent="0.25">
      <c r="A34" s="14"/>
      <c r="B34" s="55" t="s">
        <v>70</v>
      </c>
      <c r="C34" s="55"/>
      <c r="D34" s="34"/>
      <c r="E34" s="34">
        <v>36</v>
      </c>
      <c r="F34" s="31"/>
      <c r="G34" s="32"/>
      <c r="H34" s="33"/>
      <c r="I34" s="26"/>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row>
    <row r="35" spans="1:65" s="2" customFormat="1" ht="30" customHeight="1" x14ac:dyDescent="0.25">
      <c r="A35" s="14"/>
      <c r="B35" s="41"/>
      <c r="C35" s="41"/>
      <c r="D35" s="34"/>
      <c r="E35" s="34">
        <f>SUBTOTAL(109,E8:E34)</f>
        <v>133.5</v>
      </c>
      <c r="F35" s="31"/>
      <c r="G35" s="32"/>
      <c r="H35" s="33"/>
      <c r="I35" s="26"/>
      <c r="J35" s="38" t="str">
        <f t="shared" ref="J35:AO35" ca="1" si="24">IF(AND($D35="Goal",J$5&gt;=$G35,J$5&lt;=$G35+$H35-1),2,IF(AND($D35="Milestone",J$5&gt;=$G35,J$5&lt;=$G35+$H35-1),1,""))</f>
        <v/>
      </c>
      <c r="K35" s="38" t="str">
        <f t="shared" ca="1" si="24"/>
        <v/>
      </c>
      <c r="L35" s="38" t="str">
        <f t="shared" ca="1" si="24"/>
        <v/>
      </c>
      <c r="M35" s="38" t="str">
        <f t="shared" ca="1" si="24"/>
        <v/>
      </c>
      <c r="N35" s="38" t="str">
        <f t="shared" ca="1" si="24"/>
        <v/>
      </c>
      <c r="O35" s="38" t="str">
        <f t="shared" ca="1" si="24"/>
        <v/>
      </c>
      <c r="P35" s="38" t="str">
        <f t="shared" ca="1" si="24"/>
        <v/>
      </c>
      <c r="Q35" s="38" t="str">
        <f t="shared" ca="1" si="24"/>
        <v/>
      </c>
      <c r="R35" s="38" t="str">
        <f t="shared" ca="1" si="24"/>
        <v/>
      </c>
      <c r="S35" s="38" t="str">
        <f t="shared" ca="1" si="24"/>
        <v/>
      </c>
      <c r="T35" s="38" t="str">
        <f t="shared" ca="1" si="24"/>
        <v/>
      </c>
      <c r="U35" s="38" t="str">
        <f t="shared" ca="1" si="24"/>
        <v/>
      </c>
      <c r="V35" s="38" t="str">
        <f t="shared" ca="1" si="24"/>
        <v/>
      </c>
      <c r="W35" s="38" t="str">
        <f t="shared" ca="1" si="24"/>
        <v/>
      </c>
      <c r="X35" s="38" t="str">
        <f t="shared" ca="1" si="24"/>
        <v/>
      </c>
      <c r="Y35" s="38" t="str">
        <f t="shared" ca="1" si="24"/>
        <v/>
      </c>
      <c r="Z35" s="38" t="str">
        <f t="shared" ca="1" si="24"/>
        <v/>
      </c>
      <c r="AA35" s="38" t="str">
        <f t="shared" ca="1" si="24"/>
        <v/>
      </c>
      <c r="AB35" s="38" t="str">
        <f t="shared" ca="1" si="24"/>
        <v/>
      </c>
      <c r="AC35" s="38" t="str">
        <f t="shared" ca="1" si="24"/>
        <v/>
      </c>
      <c r="AD35" s="38" t="str">
        <f t="shared" ca="1" si="24"/>
        <v/>
      </c>
      <c r="AE35" s="38" t="str">
        <f t="shared" ca="1" si="24"/>
        <v/>
      </c>
      <c r="AF35" s="38" t="str">
        <f t="shared" ca="1" si="24"/>
        <v/>
      </c>
      <c r="AG35" s="38" t="str">
        <f t="shared" ca="1" si="24"/>
        <v/>
      </c>
      <c r="AH35" s="38" t="str">
        <f t="shared" ca="1" si="24"/>
        <v/>
      </c>
      <c r="AI35" s="38" t="str">
        <f t="shared" ca="1" si="24"/>
        <v/>
      </c>
      <c r="AJ35" s="38" t="str">
        <f t="shared" ca="1" si="24"/>
        <v/>
      </c>
      <c r="AK35" s="38" t="str">
        <f t="shared" ca="1" si="24"/>
        <v/>
      </c>
      <c r="AL35" s="38" t="str">
        <f t="shared" ca="1" si="24"/>
        <v/>
      </c>
      <c r="AM35" s="38" t="str">
        <f t="shared" ca="1" si="24"/>
        <v/>
      </c>
      <c r="AN35" s="38" t="str">
        <f t="shared" ca="1" si="24"/>
        <v/>
      </c>
      <c r="AO35" s="38" t="str">
        <f t="shared" ca="1" si="24"/>
        <v/>
      </c>
      <c r="AP35" s="38" t="str">
        <f t="shared" ref="AP35:BM35" ca="1" si="25">IF(AND($D35="Goal",AP$5&gt;=$G35,AP$5&lt;=$G35+$H35-1),2,IF(AND($D35="Milestone",AP$5&gt;=$G35,AP$5&lt;=$G35+$H35-1),1,""))</f>
        <v/>
      </c>
      <c r="AQ35" s="38" t="str">
        <f t="shared" ca="1" si="25"/>
        <v/>
      </c>
      <c r="AR35" s="38" t="str">
        <f t="shared" ca="1" si="25"/>
        <v/>
      </c>
      <c r="AS35" s="38" t="str">
        <f t="shared" ca="1" si="25"/>
        <v/>
      </c>
      <c r="AT35" s="38" t="str">
        <f t="shared" ca="1" si="25"/>
        <v/>
      </c>
      <c r="AU35" s="38" t="str">
        <f t="shared" ca="1" si="25"/>
        <v/>
      </c>
      <c r="AV35" s="38" t="str">
        <f t="shared" ca="1" si="25"/>
        <v/>
      </c>
      <c r="AW35" s="38" t="str">
        <f t="shared" ca="1" si="25"/>
        <v/>
      </c>
      <c r="AX35" s="38" t="str">
        <f t="shared" ca="1" si="25"/>
        <v/>
      </c>
      <c r="AY35" s="38" t="str">
        <f t="shared" ca="1" si="25"/>
        <v/>
      </c>
      <c r="AZ35" s="38" t="str">
        <f t="shared" ca="1" si="25"/>
        <v/>
      </c>
      <c r="BA35" s="38" t="str">
        <f t="shared" ca="1" si="25"/>
        <v/>
      </c>
      <c r="BB35" s="38" t="str">
        <f t="shared" ca="1" si="25"/>
        <v/>
      </c>
      <c r="BC35" s="38" t="str">
        <f t="shared" ca="1" si="25"/>
        <v/>
      </c>
      <c r="BD35" s="38" t="str">
        <f t="shared" ca="1" si="25"/>
        <v/>
      </c>
      <c r="BE35" s="38" t="str">
        <f t="shared" ca="1" si="25"/>
        <v/>
      </c>
      <c r="BF35" s="38" t="str">
        <f t="shared" ca="1" si="25"/>
        <v/>
      </c>
      <c r="BG35" s="38" t="str">
        <f t="shared" ca="1" si="25"/>
        <v/>
      </c>
      <c r="BH35" s="38" t="str">
        <f t="shared" ca="1" si="25"/>
        <v/>
      </c>
      <c r="BI35" s="38" t="str">
        <f t="shared" ca="1" si="25"/>
        <v/>
      </c>
      <c r="BJ35" s="38" t="str">
        <f t="shared" ca="1" si="25"/>
        <v/>
      </c>
      <c r="BK35" s="38" t="str">
        <f t="shared" ca="1" si="25"/>
        <v/>
      </c>
      <c r="BL35" s="38" t="str">
        <f t="shared" ca="1" si="25"/>
        <v/>
      </c>
      <c r="BM35" s="38" t="str">
        <f t="shared" ca="1" si="25"/>
        <v/>
      </c>
    </row>
    <row r="36" spans="1:65" s="2" customFormat="1" ht="30" customHeight="1" x14ac:dyDescent="0.25">
      <c r="A36" s="14"/>
      <c r="B36" s="41"/>
      <c r="C36" s="41"/>
      <c r="D36" s="34"/>
      <c r="E36" s="34"/>
      <c r="F36" s="31"/>
      <c r="G36" s="32"/>
      <c r="H36" s="33"/>
      <c r="I36" s="26"/>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row>
    <row r="37" spans="1:65" s="2" customFormat="1" ht="30" customHeight="1" x14ac:dyDescent="0.3">
      <c r="A37" s="15"/>
      <c r="B37" s="54" t="s">
        <v>50</v>
      </c>
      <c r="C37" s="54"/>
      <c r="D37" s="34" t="s">
        <v>16</v>
      </c>
      <c r="E37" s="34"/>
      <c r="F37" s="31"/>
      <c r="G37" s="32">
        <v>43884</v>
      </c>
      <c r="H37" s="33">
        <v>1</v>
      </c>
      <c r="I37" s="26"/>
      <c r="J37" s="38" t="str">
        <f t="shared" ref="J37:S43" ca="1" si="26">IF(AND($D37="Goal",J$5&gt;=$G37,J$5&lt;=$G37+$H37-1),2,IF(AND($D37="Milestone",J$5&gt;=$G37,J$5&lt;=$G37+$H37-1),1,""))</f>
        <v/>
      </c>
      <c r="K37" s="38" t="str">
        <f t="shared" ca="1" si="26"/>
        <v/>
      </c>
      <c r="L37" s="38" t="str">
        <f t="shared" ca="1" si="26"/>
        <v/>
      </c>
      <c r="M37" s="38" t="str">
        <f t="shared" ca="1" si="26"/>
        <v/>
      </c>
      <c r="N37" s="38" t="str">
        <f t="shared" ca="1" si="26"/>
        <v/>
      </c>
      <c r="O37" s="38" t="str">
        <f t="shared" ca="1" si="26"/>
        <v/>
      </c>
      <c r="P37" s="38" t="str">
        <f t="shared" ca="1" si="26"/>
        <v/>
      </c>
      <c r="Q37" s="38" t="str">
        <f t="shared" ca="1" si="26"/>
        <v/>
      </c>
      <c r="R37" s="38" t="str">
        <f t="shared" ca="1" si="26"/>
        <v/>
      </c>
      <c r="S37" s="38" t="str">
        <f t="shared" ca="1" si="26"/>
        <v/>
      </c>
      <c r="T37" s="38" t="str">
        <f t="shared" ref="T37:AC43" ca="1" si="27">IF(AND($D37="Goal",T$5&gt;=$G37,T$5&lt;=$G37+$H37-1),2,IF(AND($D37="Milestone",T$5&gt;=$G37,T$5&lt;=$G37+$H37-1),1,""))</f>
        <v/>
      </c>
      <c r="U37" s="38" t="str">
        <f t="shared" ca="1" si="27"/>
        <v/>
      </c>
      <c r="V37" s="38" t="str">
        <f t="shared" ca="1" si="27"/>
        <v/>
      </c>
      <c r="W37" s="38" t="str">
        <f t="shared" ca="1" si="27"/>
        <v/>
      </c>
      <c r="X37" s="38" t="str">
        <f t="shared" ca="1" si="27"/>
        <v/>
      </c>
      <c r="Y37" s="38" t="str">
        <f t="shared" ca="1" si="27"/>
        <v/>
      </c>
      <c r="Z37" s="38" t="str">
        <f t="shared" ca="1" si="27"/>
        <v/>
      </c>
      <c r="AA37" s="38" t="str">
        <f t="shared" ca="1" si="27"/>
        <v/>
      </c>
      <c r="AB37" s="38" t="str">
        <f t="shared" ca="1" si="27"/>
        <v/>
      </c>
      <c r="AC37" s="38" t="str">
        <f t="shared" ca="1" si="27"/>
        <v/>
      </c>
      <c r="AD37" s="38" t="str">
        <f t="shared" ref="AD37:AM43" ca="1" si="28">IF(AND($D37="Goal",AD$5&gt;=$G37,AD$5&lt;=$G37+$H37-1),2,IF(AND($D37="Milestone",AD$5&gt;=$G37,AD$5&lt;=$G37+$H37-1),1,""))</f>
        <v/>
      </c>
      <c r="AE37" s="38" t="str">
        <f t="shared" ca="1" si="28"/>
        <v/>
      </c>
      <c r="AF37" s="38" t="str">
        <f t="shared" ca="1" si="28"/>
        <v/>
      </c>
      <c r="AG37" s="38" t="str">
        <f t="shared" ca="1" si="28"/>
        <v/>
      </c>
      <c r="AH37" s="38" t="str">
        <f t="shared" ca="1" si="28"/>
        <v/>
      </c>
      <c r="AI37" s="38" t="str">
        <f t="shared" ca="1" si="28"/>
        <v/>
      </c>
      <c r="AJ37" s="38" t="str">
        <f t="shared" ca="1" si="28"/>
        <v/>
      </c>
      <c r="AK37" s="38" t="str">
        <f t="shared" ca="1" si="28"/>
        <v/>
      </c>
      <c r="AL37" s="38" t="str">
        <f t="shared" ca="1" si="28"/>
        <v/>
      </c>
      <c r="AM37" s="38" t="str">
        <f t="shared" ca="1" si="28"/>
        <v/>
      </c>
      <c r="AN37" s="38" t="str">
        <f t="shared" ref="AN37:AW43" ca="1" si="29">IF(AND($D37="Goal",AN$5&gt;=$G37,AN$5&lt;=$G37+$H37-1),2,IF(AND($D37="Milestone",AN$5&gt;=$G37,AN$5&lt;=$G37+$H37-1),1,""))</f>
        <v/>
      </c>
      <c r="AO37" s="38" t="str">
        <f t="shared" ca="1" si="29"/>
        <v/>
      </c>
      <c r="AP37" s="38" t="str">
        <f t="shared" ca="1" si="29"/>
        <v/>
      </c>
      <c r="AQ37" s="38" t="str">
        <f t="shared" ca="1" si="29"/>
        <v/>
      </c>
      <c r="AR37" s="38" t="str">
        <f t="shared" ca="1" si="29"/>
        <v/>
      </c>
      <c r="AS37" s="38" t="str">
        <f t="shared" ca="1" si="29"/>
        <v/>
      </c>
      <c r="AT37" s="38" t="str">
        <f t="shared" ca="1" si="29"/>
        <v/>
      </c>
      <c r="AU37" s="38" t="str">
        <f t="shared" ca="1" si="29"/>
        <v/>
      </c>
      <c r="AV37" s="38" t="str">
        <f t="shared" ca="1" si="29"/>
        <v/>
      </c>
      <c r="AW37" s="38" t="str">
        <f t="shared" ca="1" si="29"/>
        <v/>
      </c>
      <c r="AX37" s="38" t="str">
        <f t="shared" ref="AX37:BG43" ca="1" si="30">IF(AND($D37="Goal",AX$5&gt;=$G37,AX$5&lt;=$G37+$H37-1),2,IF(AND($D37="Milestone",AX$5&gt;=$G37,AX$5&lt;=$G37+$H37-1),1,""))</f>
        <v/>
      </c>
      <c r="AY37" s="38" t="str">
        <f t="shared" ca="1" si="30"/>
        <v/>
      </c>
      <c r="AZ37" s="38" t="str">
        <f t="shared" ca="1" si="30"/>
        <v/>
      </c>
      <c r="BA37" s="38" t="str">
        <f t="shared" ca="1" si="30"/>
        <v/>
      </c>
      <c r="BB37" s="38" t="str">
        <f t="shared" ca="1" si="30"/>
        <v/>
      </c>
      <c r="BC37" s="38" t="str">
        <f t="shared" ca="1" si="30"/>
        <v/>
      </c>
      <c r="BD37" s="38" t="str">
        <f t="shared" ca="1" si="30"/>
        <v/>
      </c>
      <c r="BE37" s="38" t="str">
        <f t="shared" ca="1" si="30"/>
        <v/>
      </c>
      <c r="BF37" s="38" t="str">
        <f t="shared" ca="1" si="30"/>
        <v/>
      </c>
      <c r="BG37" s="38" t="str">
        <f t="shared" ca="1" si="30"/>
        <v/>
      </c>
      <c r="BH37" s="38" t="str">
        <f t="shared" ref="BH37:BM43" ca="1" si="31">IF(AND($D37="Goal",BH$5&gt;=$G37,BH$5&lt;=$G37+$H37-1),2,IF(AND($D37="Milestone",BH$5&gt;=$G37,BH$5&lt;=$G37+$H37-1),1,""))</f>
        <v/>
      </c>
      <c r="BI37" s="38" t="str">
        <f t="shared" ca="1" si="31"/>
        <v/>
      </c>
      <c r="BJ37" s="38" t="str">
        <f t="shared" ca="1" si="31"/>
        <v/>
      </c>
      <c r="BK37" s="38" t="str">
        <f t="shared" ca="1" si="31"/>
        <v/>
      </c>
      <c r="BL37" s="38" t="str">
        <f t="shared" ca="1" si="31"/>
        <v/>
      </c>
      <c r="BM37" s="38" t="str">
        <f t="shared" ca="1" si="31"/>
        <v/>
      </c>
    </row>
    <row r="38" spans="1:65" s="2" customFormat="1" ht="30" customHeight="1" x14ac:dyDescent="0.25">
      <c r="A38" s="15"/>
      <c r="B38" s="53" t="s">
        <v>39</v>
      </c>
      <c r="C38" s="53"/>
      <c r="D38" s="34"/>
      <c r="E38" s="34"/>
      <c r="F38" s="31"/>
      <c r="G38" s="32">
        <v>43829</v>
      </c>
      <c r="H38" s="33">
        <v>14</v>
      </c>
      <c r="I38" s="26"/>
      <c r="J38" s="38" t="str">
        <f t="shared" ca="1" si="26"/>
        <v/>
      </c>
      <c r="K38" s="38" t="str">
        <f t="shared" ca="1" si="26"/>
        <v/>
      </c>
      <c r="L38" s="38" t="str">
        <f t="shared" ca="1" si="26"/>
        <v/>
      </c>
      <c r="M38" s="38" t="str">
        <f t="shared" ca="1" si="26"/>
        <v/>
      </c>
      <c r="N38" s="38" t="str">
        <f t="shared" ca="1" si="26"/>
        <v/>
      </c>
      <c r="O38" s="38" t="str">
        <f t="shared" ca="1" si="26"/>
        <v/>
      </c>
      <c r="P38" s="38" t="str">
        <f t="shared" ca="1" si="26"/>
        <v/>
      </c>
      <c r="Q38" s="38" t="str">
        <f t="shared" ca="1" si="26"/>
        <v/>
      </c>
      <c r="R38" s="38" t="str">
        <f t="shared" ca="1" si="26"/>
        <v/>
      </c>
      <c r="S38" s="38" t="str">
        <f t="shared" ca="1" si="26"/>
        <v/>
      </c>
      <c r="T38" s="38" t="str">
        <f t="shared" ca="1" si="27"/>
        <v/>
      </c>
      <c r="U38" s="38" t="str">
        <f t="shared" ca="1" si="27"/>
        <v/>
      </c>
      <c r="V38" s="38" t="str">
        <f t="shared" ca="1" si="27"/>
        <v/>
      </c>
      <c r="W38" s="38" t="str">
        <f t="shared" ca="1" si="27"/>
        <v/>
      </c>
      <c r="X38" s="38" t="str">
        <f t="shared" ca="1" si="27"/>
        <v/>
      </c>
      <c r="Y38" s="38" t="str">
        <f t="shared" ca="1" si="27"/>
        <v/>
      </c>
      <c r="Z38" s="38" t="str">
        <f t="shared" ca="1" si="27"/>
        <v/>
      </c>
      <c r="AA38" s="38" t="str">
        <f t="shared" ca="1" si="27"/>
        <v/>
      </c>
      <c r="AB38" s="38" t="str">
        <f t="shared" ca="1" si="27"/>
        <v/>
      </c>
      <c r="AC38" s="38" t="str">
        <f t="shared" ca="1" si="27"/>
        <v/>
      </c>
      <c r="AD38" s="38" t="str">
        <f t="shared" ca="1" si="28"/>
        <v/>
      </c>
      <c r="AE38" s="38" t="str">
        <f t="shared" ca="1" si="28"/>
        <v/>
      </c>
      <c r="AF38" s="38" t="str">
        <f t="shared" ca="1" si="28"/>
        <v/>
      </c>
      <c r="AG38" s="38" t="str">
        <f t="shared" ca="1" si="28"/>
        <v/>
      </c>
      <c r="AH38" s="38" t="str">
        <f t="shared" ca="1" si="28"/>
        <v/>
      </c>
      <c r="AI38" s="38" t="str">
        <f t="shared" ca="1" si="28"/>
        <v/>
      </c>
      <c r="AJ38" s="38" t="str">
        <f t="shared" ca="1" si="28"/>
        <v/>
      </c>
      <c r="AK38" s="38" t="str">
        <f t="shared" ca="1" si="28"/>
        <v/>
      </c>
      <c r="AL38" s="38" t="str">
        <f t="shared" ca="1" si="28"/>
        <v/>
      </c>
      <c r="AM38" s="38" t="str">
        <f t="shared" ca="1" si="28"/>
        <v/>
      </c>
      <c r="AN38" s="38" t="str">
        <f t="shared" ca="1" si="29"/>
        <v/>
      </c>
      <c r="AO38" s="38" t="str">
        <f t="shared" ca="1" si="29"/>
        <v/>
      </c>
      <c r="AP38" s="38" t="str">
        <f t="shared" ca="1" si="29"/>
        <v/>
      </c>
      <c r="AQ38" s="38" t="str">
        <f t="shared" ca="1" si="29"/>
        <v/>
      </c>
      <c r="AR38" s="38" t="str">
        <f t="shared" ca="1" si="29"/>
        <v/>
      </c>
      <c r="AS38" s="38" t="str">
        <f t="shared" ca="1" si="29"/>
        <v/>
      </c>
      <c r="AT38" s="38" t="str">
        <f t="shared" ca="1" si="29"/>
        <v/>
      </c>
      <c r="AU38" s="38" t="str">
        <f t="shared" ca="1" si="29"/>
        <v/>
      </c>
      <c r="AV38" s="38" t="str">
        <f t="shared" ca="1" si="29"/>
        <v/>
      </c>
      <c r="AW38" s="38" t="str">
        <f t="shared" ca="1" si="29"/>
        <v/>
      </c>
      <c r="AX38" s="38" t="str">
        <f t="shared" ca="1" si="30"/>
        <v/>
      </c>
      <c r="AY38" s="38" t="str">
        <f t="shared" ca="1" si="30"/>
        <v/>
      </c>
      <c r="AZ38" s="38" t="str">
        <f t="shared" ca="1" si="30"/>
        <v/>
      </c>
      <c r="BA38" s="38" t="str">
        <f t="shared" ca="1" si="30"/>
        <v/>
      </c>
      <c r="BB38" s="38" t="str">
        <f t="shared" ca="1" si="30"/>
        <v/>
      </c>
      <c r="BC38" s="38" t="str">
        <f t="shared" ca="1" si="30"/>
        <v/>
      </c>
      <c r="BD38" s="38" t="str">
        <f t="shared" ca="1" si="30"/>
        <v/>
      </c>
      <c r="BE38" s="38" t="str">
        <f t="shared" ca="1" si="30"/>
        <v/>
      </c>
      <c r="BF38" s="38" t="str">
        <f t="shared" ca="1" si="30"/>
        <v/>
      </c>
      <c r="BG38" s="38" t="str">
        <f t="shared" ca="1" si="30"/>
        <v/>
      </c>
      <c r="BH38" s="38" t="str">
        <f t="shared" ca="1" si="31"/>
        <v/>
      </c>
      <c r="BI38" s="38" t="str">
        <f t="shared" ca="1" si="31"/>
        <v/>
      </c>
      <c r="BJ38" s="38" t="str">
        <f t="shared" ca="1" si="31"/>
        <v/>
      </c>
      <c r="BK38" s="38" t="str">
        <f t="shared" ca="1" si="31"/>
        <v/>
      </c>
      <c r="BL38" s="38" t="str">
        <f t="shared" ca="1" si="31"/>
        <v/>
      </c>
      <c r="BM38" s="38" t="str">
        <f t="shared" ca="1" si="31"/>
        <v/>
      </c>
    </row>
    <row r="39" spans="1:65" s="2" customFormat="1" ht="30" customHeight="1" x14ac:dyDescent="0.25">
      <c r="A39" s="15"/>
      <c r="B39" s="53" t="s">
        <v>40</v>
      </c>
      <c r="C39" s="53"/>
      <c r="D39" s="34"/>
      <c r="E39" s="34"/>
      <c r="F39" s="31"/>
      <c r="G39" s="32">
        <v>43843</v>
      </c>
      <c r="H39" s="33">
        <v>14</v>
      </c>
      <c r="I39" s="26"/>
      <c r="J39" s="38" t="str">
        <f t="shared" ca="1" si="26"/>
        <v/>
      </c>
      <c r="K39" s="38" t="str">
        <f t="shared" ca="1" si="26"/>
        <v/>
      </c>
      <c r="L39" s="38" t="str">
        <f t="shared" ca="1" si="26"/>
        <v/>
      </c>
      <c r="M39" s="38" t="str">
        <f t="shared" ca="1" si="26"/>
        <v/>
      </c>
      <c r="N39" s="38" t="str">
        <f t="shared" ca="1" si="26"/>
        <v/>
      </c>
      <c r="O39" s="38" t="str">
        <f t="shared" ca="1" si="26"/>
        <v/>
      </c>
      <c r="P39" s="38" t="str">
        <f t="shared" ca="1" si="26"/>
        <v/>
      </c>
      <c r="Q39" s="38" t="str">
        <f t="shared" ca="1" si="26"/>
        <v/>
      </c>
      <c r="R39" s="38" t="str">
        <f t="shared" ca="1" si="26"/>
        <v/>
      </c>
      <c r="S39" s="38" t="str">
        <f t="shared" ca="1" si="26"/>
        <v/>
      </c>
      <c r="T39" s="38" t="str">
        <f t="shared" ca="1" si="27"/>
        <v/>
      </c>
      <c r="U39" s="38" t="str">
        <f t="shared" ca="1" si="27"/>
        <v/>
      </c>
      <c r="V39" s="38" t="str">
        <f t="shared" ca="1" si="27"/>
        <v/>
      </c>
      <c r="W39" s="38" t="str">
        <f t="shared" ca="1" si="27"/>
        <v/>
      </c>
      <c r="X39" s="38" t="str">
        <f t="shared" ca="1" si="27"/>
        <v/>
      </c>
      <c r="Y39" s="38" t="str">
        <f t="shared" ca="1" si="27"/>
        <v/>
      </c>
      <c r="Z39" s="38" t="str">
        <f t="shared" ca="1" si="27"/>
        <v/>
      </c>
      <c r="AA39" s="38" t="str">
        <f t="shared" ca="1" si="27"/>
        <v/>
      </c>
      <c r="AB39" s="38" t="str">
        <f t="shared" ca="1" si="27"/>
        <v/>
      </c>
      <c r="AC39" s="38" t="str">
        <f t="shared" ca="1" si="27"/>
        <v/>
      </c>
      <c r="AD39" s="38" t="str">
        <f t="shared" ca="1" si="28"/>
        <v/>
      </c>
      <c r="AE39" s="38" t="str">
        <f t="shared" ca="1" si="28"/>
        <v/>
      </c>
      <c r="AF39" s="38" t="str">
        <f t="shared" ca="1" si="28"/>
        <v/>
      </c>
      <c r="AG39" s="38" t="str">
        <f t="shared" ca="1" si="28"/>
        <v/>
      </c>
      <c r="AH39" s="38" t="str">
        <f t="shared" ca="1" si="28"/>
        <v/>
      </c>
      <c r="AI39" s="38" t="str">
        <f t="shared" ca="1" si="28"/>
        <v/>
      </c>
      <c r="AJ39" s="38" t="str">
        <f t="shared" ca="1" si="28"/>
        <v/>
      </c>
      <c r="AK39" s="38" t="str">
        <f t="shared" ca="1" si="28"/>
        <v/>
      </c>
      <c r="AL39" s="38" t="str">
        <f t="shared" ca="1" si="28"/>
        <v/>
      </c>
      <c r="AM39" s="38" t="str">
        <f t="shared" ca="1" si="28"/>
        <v/>
      </c>
      <c r="AN39" s="38" t="str">
        <f t="shared" ca="1" si="29"/>
        <v/>
      </c>
      <c r="AO39" s="38" t="str">
        <f t="shared" ca="1" si="29"/>
        <v/>
      </c>
      <c r="AP39" s="38" t="str">
        <f t="shared" ca="1" si="29"/>
        <v/>
      </c>
      <c r="AQ39" s="38" t="str">
        <f t="shared" ca="1" si="29"/>
        <v/>
      </c>
      <c r="AR39" s="38" t="str">
        <f t="shared" ca="1" si="29"/>
        <v/>
      </c>
      <c r="AS39" s="38" t="str">
        <f t="shared" ca="1" si="29"/>
        <v/>
      </c>
      <c r="AT39" s="38" t="str">
        <f t="shared" ca="1" si="29"/>
        <v/>
      </c>
      <c r="AU39" s="38" t="str">
        <f t="shared" ca="1" si="29"/>
        <v/>
      </c>
      <c r="AV39" s="38" t="str">
        <f t="shared" ca="1" si="29"/>
        <v/>
      </c>
      <c r="AW39" s="38" t="str">
        <f t="shared" ca="1" si="29"/>
        <v/>
      </c>
      <c r="AX39" s="38" t="str">
        <f t="shared" ca="1" si="30"/>
        <v/>
      </c>
      <c r="AY39" s="38" t="str">
        <f t="shared" ca="1" si="30"/>
        <v/>
      </c>
      <c r="AZ39" s="38" t="str">
        <f t="shared" ca="1" si="30"/>
        <v/>
      </c>
      <c r="BA39" s="38" t="str">
        <f t="shared" ca="1" si="30"/>
        <v/>
      </c>
      <c r="BB39" s="38" t="str">
        <f t="shared" ca="1" si="30"/>
        <v/>
      </c>
      <c r="BC39" s="38" t="str">
        <f t="shared" ca="1" si="30"/>
        <v/>
      </c>
      <c r="BD39" s="38" t="str">
        <f t="shared" ca="1" si="30"/>
        <v/>
      </c>
      <c r="BE39" s="38" t="str">
        <f t="shared" ca="1" si="30"/>
        <v/>
      </c>
      <c r="BF39" s="38" t="str">
        <f t="shared" ca="1" si="30"/>
        <v/>
      </c>
      <c r="BG39" s="38" t="str">
        <f t="shared" ca="1" si="30"/>
        <v/>
      </c>
      <c r="BH39" s="38" t="str">
        <f t="shared" ca="1" si="31"/>
        <v/>
      </c>
      <c r="BI39" s="38" t="str">
        <f t="shared" ca="1" si="31"/>
        <v/>
      </c>
      <c r="BJ39" s="38" t="str">
        <f t="shared" ca="1" si="31"/>
        <v/>
      </c>
      <c r="BK39" s="38" t="str">
        <f t="shared" ca="1" si="31"/>
        <v/>
      </c>
      <c r="BL39" s="38" t="str">
        <f t="shared" ca="1" si="31"/>
        <v/>
      </c>
      <c r="BM39" s="38" t="str">
        <f t="shared" ca="1" si="31"/>
        <v/>
      </c>
    </row>
    <row r="40" spans="1:65" s="2" customFormat="1" ht="30" customHeight="1" x14ac:dyDescent="0.25">
      <c r="A40" s="15"/>
      <c r="B40" s="53" t="s">
        <v>41</v>
      </c>
      <c r="C40" s="53"/>
      <c r="D40" s="34"/>
      <c r="E40" s="34"/>
      <c r="F40" s="31"/>
      <c r="G40" s="32">
        <v>43857</v>
      </c>
      <c r="H40" s="33">
        <v>14</v>
      </c>
      <c r="I40" s="26"/>
      <c r="J40" s="38" t="str">
        <f t="shared" ca="1" si="26"/>
        <v/>
      </c>
      <c r="K40" s="38" t="str">
        <f t="shared" ca="1" si="26"/>
        <v/>
      </c>
      <c r="L40" s="38" t="str">
        <f t="shared" ca="1" si="26"/>
        <v/>
      </c>
      <c r="M40" s="38" t="str">
        <f t="shared" ca="1" si="26"/>
        <v/>
      </c>
      <c r="N40" s="38" t="str">
        <f t="shared" ca="1" si="26"/>
        <v/>
      </c>
      <c r="O40" s="38" t="str">
        <f t="shared" ca="1" si="26"/>
        <v/>
      </c>
      <c r="P40" s="38" t="str">
        <f t="shared" ca="1" si="26"/>
        <v/>
      </c>
      <c r="Q40" s="38" t="str">
        <f t="shared" ca="1" si="26"/>
        <v/>
      </c>
      <c r="R40" s="38" t="str">
        <f t="shared" ca="1" si="26"/>
        <v/>
      </c>
      <c r="S40" s="38" t="str">
        <f t="shared" ca="1" si="26"/>
        <v/>
      </c>
      <c r="T40" s="38" t="str">
        <f t="shared" ca="1" si="27"/>
        <v/>
      </c>
      <c r="U40" s="38" t="str">
        <f t="shared" ca="1" si="27"/>
        <v/>
      </c>
      <c r="V40" s="38" t="str">
        <f t="shared" ca="1" si="27"/>
        <v/>
      </c>
      <c r="W40" s="38" t="str">
        <f t="shared" ca="1" si="27"/>
        <v/>
      </c>
      <c r="X40" s="38" t="str">
        <f t="shared" ca="1" si="27"/>
        <v/>
      </c>
      <c r="Y40" s="38" t="str">
        <f t="shared" ca="1" si="27"/>
        <v/>
      </c>
      <c r="Z40" s="38" t="str">
        <f t="shared" ca="1" si="27"/>
        <v/>
      </c>
      <c r="AA40" s="38" t="str">
        <f t="shared" ca="1" si="27"/>
        <v/>
      </c>
      <c r="AB40" s="38" t="str">
        <f t="shared" ca="1" si="27"/>
        <v/>
      </c>
      <c r="AC40" s="38" t="str">
        <f t="shared" ca="1" si="27"/>
        <v/>
      </c>
      <c r="AD40" s="38" t="str">
        <f t="shared" ca="1" si="28"/>
        <v/>
      </c>
      <c r="AE40" s="38" t="str">
        <f t="shared" ca="1" si="28"/>
        <v/>
      </c>
      <c r="AF40" s="38" t="str">
        <f t="shared" ca="1" si="28"/>
        <v/>
      </c>
      <c r="AG40" s="38" t="str">
        <f t="shared" ca="1" si="28"/>
        <v/>
      </c>
      <c r="AH40" s="38" t="str">
        <f t="shared" ca="1" si="28"/>
        <v/>
      </c>
      <c r="AI40" s="38" t="str">
        <f t="shared" ca="1" si="28"/>
        <v/>
      </c>
      <c r="AJ40" s="38" t="str">
        <f t="shared" ca="1" si="28"/>
        <v/>
      </c>
      <c r="AK40" s="38" t="str">
        <f t="shared" ca="1" si="28"/>
        <v/>
      </c>
      <c r="AL40" s="38" t="str">
        <f t="shared" ca="1" si="28"/>
        <v/>
      </c>
      <c r="AM40" s="38" t="str">
        <f t="shared" ca="1" si="28"/>
        <v/>
      </c>
      <c r="AN40" s="38" t="str">
        <f t="shared" ca="1" si="29"/>
        <v/>
      </c>
      <c r="AO40" s="38" t="str">
        <f t="shared" ca="1" si="29"/>
        <v/>
      </c>
      <c r="AP40" s="38" t="str">
        <f t="shared" ca="1" si="29"/>
        <v/>
      </c>
      <c r="AQ40" s="38" t="str">
        <f t="shared" ca="1" si="29"/>
        <v/>
      </c>
      <c r="AR40" s="38" t="str">
        <f t="shared" ca="1" si="29"/>
        <v/>
      </c>
      <c r="AS40" s="38" t="str">
        <f t="shared" ca="1" si="29"/>
        <v/>
      </c>
      <c r="AT40" s="38" t="str">
        <f t="shared" ca="1" si="29"/>
        <v/>
      </c>
      <c r="AU40" s="38" t="str">
        <f t="shared" ca="1" si="29"/>
        <v/>
      </c>
      <c r="AV40" s="38" t="str">
        <f t="shared" ca="1" si="29"/>
        <v/>
      </c>
      <c r="AW40" s="38" t="str">
        <f t="shared" ca="1" si="29"/>
        <v/>
      </c>
      <c r="AX40" s="38" t="str">
        <f t="shared" ca="1" si="30"/>
        <v/>
      </c>
      <c r="AY40" s="38" t="str">
        <f t="shared" ca="1" si="30"/>
        <v/>
      </c>
      <c r="AZ40" s="38" t="str">
        <f t="shared" ca="1" si="30"/>
        <v/>
      </c>
      <c r="BA40" s="38" t="str">
        <f t="shared" ca="1" si="30"/>
        <v/>
      </c>
      <c r="BB40" s="38" t="str">
        <f t="shared" ca="1" si="30"/>
        <v/>
      </c>
      <c r="BC40" s="38" t="str">
        <f t="shared" ca="1" si="30"/>
        <v/>
      </c>
      <c r="BD40" s="38" t="str">
        <f t="shared" ca="1" si="30"/>
        <v/>
      </c>
      <c r="BE40" s="38" t="str">
        <f t="shared" ca="1" si="30"/>
        <v/>
      </c>
      <c r="BF40" s="38" t="str">
        <f t="shared" ca="1" si="30"/>
        <v/>
      </c>
      <c r="BG40" s="38" t="str">
        <f t="shared" ca="1" si="30"/>
        <v/>
      </c>
      <c r="BH40" s="38" t="str">
        <f t="shared" ca="1" si="31"/>
        <v/>
      </c>
      <c r="BI40" s="38" t="str">
        <f t="shared" ca="1" si="31"/>
        <v/>
      </c>
      <c r="BJ40" s="38" t="str">
        <f t="shared" ca="1" si="31"/>
        <v/>
      </c>
      <c r="BK40" s="38" t="str">
        <f t="shared" ca="1" si="31"/>
        <v/>
      </c>
      <c r="BL40" s="38" t="str">
        <f t="shared" ca="1" si="31"/>
        <v/>
      </c>
      <c r="BM40" s="38" t="str">
        <f t="shared" ca="1" si="31"/>
        <v/>
      </c>
    </row>
    <row r="41" spans="1:65" s="2" customFormat="1" ht="30" customHeight="1" x14ac:dyDescent="0.25">
      <c r="A41" s="15"/>
      <c r="B41" s="53" t="s">
        <v>57</v>
      </c>
      <c r="C41" s="53"/>
      <c r="D41" s="34"/>
      <c r="E41" s="34"/>
      <c r="F41" s="31"/>
      <c r="G41" s="32">
        <v>43871</v>
      </c>
      <c r="H41" s="33">
        <v>14</v>
      </c>
      <c r="I41" s="26"/>
      <c r="J41" s="38" t="str">
        <f t="shared" ca="1" si="26"/>
        <v/>
      </c>
      <c r="K41" s="38" t="str">
        <f t="shared" ca="1" si="26"/>
        <v/>
      </c>
      <c r="L41" s="38" t="str">
        <f t="shared" ca="1" si="26"/>
        <v/>
      </c>
      <c r="M41" s="38" t="str">
        <f t="shared" ca="1" si="26"/>
        <v/>
      </c>
      <c r="N41" s="38" t="str">
        <f t="shared" ca="1" si="26"/>
        <v/>
      </c>
      <c r="O41" s="38" t="str">
        <f t="shared" ca="1" si="26"/>
        <v/>
      </c>
      <c r="P41" s="38" t="str">
        <f t="shared" ca="1" si="26"/>
        <v/>
      </c>
      <c r="Q41" s="38" t="str">
        <f t="shared" ca="1" si="26"/>
        <v/>
      </c>
      <c r="R41" s="38" t="str">
        <f t="shared" ca="1" si="26"/>
        <v/>
      </c>
      <c r="S41" s="38" t="str">
        <f t="shared" ca="1" si="26"/>
        <v/>
      </c>
      <c r="T41" s="38" t="str">
        <f t="shared" ca="1" si="27"/>
        <v/>
      </c>
      <c r="U41" s="38" t="str">
        <f t="shared" ca="1" si="27"/>
        <v/>
      </c>
      <c r="V41" s="38" t="str">
        <f t="shared" ca="1" si="27"/>
        <v/>
      </c>
      <c r="W41" s="38" t="str">
        <f t="shared" ca="1" si="27"/>
        <v/>
      </c>
      <c r="X41" s="38" t="str">
        <f t="shared" ca="1" si="27"/>
        <v/>
      </c>
      <c r="Y41" s="38" t="str">
        <f t="shared" ca="1" si="27"/>
        <v/>
      </c>
      <c r="Z41" s="38" t="str">
        <f t="shared" ca="1" si="27"/>
        <v/>
      </c>
      <c r="AA41" s="38" t="str">
        <f t="shared" ca="1" si="27"/>
        <v/>
      </c>
      <c r="AB41" s="38" t="str">
        <f t="shared" ca="1" si="27"/>
        <v/>
      </c>
      <c r="AC41" s="38" t="str">
        <f t="shared" ca="1" si="27"/>
        <v/>
      </c>
      <c r="AD41" s="38" t="str">
        <f t="shared" ca="1" si="28"/>
        <v/>
      </c>
      <c r="AE41" s="38" t="str">
        <f t="shared" ca="1" si="28"/>
        <v/>
      </c>
      <c r="AF41" s="38" t="str">
        <f t="shared" ca="1" si="28"/>
        <v/>
      </c>
      <c r="AG41" s="38" t="str">
        <f t="shared" ca="1" si="28"/>
        <v/>
      </c>
      <c r="AH41" s="38" t="str">
        <f t="shared" ca="1" si="28"/>
        <v/>
      </c>
      <c r="AI41" s="38" t="str">
        <f t="shared" ca="1" si="28"/>
        <v/>
      </c>
      <c r="AJ41" s="38" t="str">
        <f t="shared" ca="1" si="28"/>
        <v/>
      </c>
      <c r="AK41" s="38" t="str">
        <f t="shared" ca="1" si="28"/>
        <v/>
      </c>
      <c r="AL41" s="38" t="str">
        <f t="shared" ca="1" si="28"/>
        <v/>
      </c>
      <c r="AM41" s="38" t="str">
        <f t="shared" ca="1" si="28"/>
        <v/>
      </c>
      <c r="AN41" s="38" t="str">
        <f t="shared" ca="1" si="29"/>
        <v/>
      </c>
      <c r="AO41" s="38" t="str">
        <f t="shared" ca="1" si="29"/>
        <v/>
      </c>
      <c r="AP41" s="38" t="str">
        <f t="shared" ca="1" si="29"/>
        <v/>
      </c>
      <c r="AQ41" s="38" t="str">
        <f t="shared" ca="1" si="29"/>
        <v/>
      </c>
      <c r="AR41" s="38" t="str">
        <f t="shared" ca="1" si="29"/>
        <v/>
      </c>
      <c r="AS41" s="38" t="str">
        <f t="shared" ca="1" si="29"/>
        <v/>
      </c>
      <c r="AT41" s="38" t="str">
        <f t="shared" ca="1" si="29"/>
        <v/>
      </c>
      <c r="AU41" s="38" t="str">
        <f t="shared" ca="1" si="29"/>
        <v/>
      </c>
      <c r="AV41" s="38" t="str">
        <f t="shared" ca="1" si="29"/>
        <v/>
      </c>
      <c r="AW41" s="38" t="str">
        <f t="shared" ca="1" si="29"/>
        <v/>
      </c>
      <c r="AX41" s="38" t="str">
        <f t="shared" ca="1" si="30"/>
        <v/>
      </c>
      <c r="AY41" s="38" t="str">
        <f t="shared" ca="1" si="30"/>
        <v/>
      </c>
      <c r="AZ41" s="38" t="str">
        <f t="shared" ca="1" si="30"/>
        <v/>
      </c>
      <c r="BA41" s="38" t="str">
        <f t="shared" ca="1" si="30"/>
        <v/>
      </c>
      <c r="BB41" s="38" t="str">
        <f t="shared" ca="1" si="30"/>
        <v/>
      </c>
      <c r="BC41" s="38" t="str">
        <f t="shared" ca="1" si="30"/>
        <v/>
      </c>
      <c r="BD41" s="38" t="str">
        <f t="shared" ca="1" si="30"/>
        <v/>
      </c>
      <c r="BE41" s="38" t="str">
        <f t="shared" ca="1" si="30"/>
        <v/>
      </c>
      <c r="BF41" s="38" t="str">
        <f t="shared" ca="1" si="30"/>
        <v/>
      </c>
      <c r="BG41" s="38" t="str">
        <f t="shared" ca="1" si="30"/>
        <v/>
      </c>
      <c r="BH41" s="38" t="str">
        <f t="shared" ca="1" si="31"/>
        <v/>
      </c>
      <c r="BI41" s="38" t="str">
        <f t="shared" ca="1" si="31"/>
        <v/>
      </c>
      <c r="BJ41" s="38" t="str">
        <f t="shared" ca="1" si="31"/>
        <v/>
      </c>
      <c r="BK41" s="38" t="str">
        <f t="shared" ca="1" si="31"/>
        <v/>
      </c>
      <c r="BL41" s="38" t="str">
        <f t="shared" ca="1" si="31"/>
        <v/>
      </c>
      <c r="BM41" s="38" t="str">
        <f t="shared" ca="1" si="31"/>
        <v/>
      </c>
    </row>
    <row r="42" spans="1:65" s="2" customFormat="1" ht="30" customHeight="1" x14ac:dyDescent="0.25">
      <c r="A42" s="14"/>
      <c r="B42" s="41" t="s">
        <v>44</v>
      </c>
      <c r="C42" s="41" t="s">
        <v>72</v>
      </c>
      <c r="D42" s="34" t="s">
        <v>18</v>
      </c>
      <c r="E42" s="34">
        <v>12</v>
      </c>
      <c r="F42" s="31"/>
      <c r="G42" s="32"/>
      <c r="H42" s="33">
        <v>1</v>
      </c>
      <c r="I42" s="26"/>
      <c r="J42" s="38" t="str">
        <f t="shared" ca="1" si="26"/>
        <v/>
      </c>
      <c r="K42" s="38" t="str">
        <f t="shared" ca="1" si="26"/>
        <v/>
      </c>
      <c r="L42" s="38" t="str">
        <f t="shared" ca="1" si="26"/>
        <v/>
      </c>
      <c r="M42" s="38" t="str">
        <f t="shared" ca="1" si="26"/>
        <v/>
      </c>
      <c r="N42" s="38" t="str">
        <f t="shared" ca="1" si="26"/>
        <v/>
      </c>
      <c r="O42" s="38" t="str">
        <f t="shared" ca="1" si="26"/>
        <v/>
      </c>
      <c r="P42" s="38" t="str">
        <f t="shared" ca="1" si="26"/>
        <v/>
      </c>
      <c r="Q42" s="38" t="str">
        <f t="shared" ca="1" si="26"/>
        <v/>
      </c>
      <c r="R42" s="38" t="str">
        <f t="shared" ca="1" si="26"/>
        <v/>
      </c>
      <c r="S42" s="38" t="str">
        <f t="shared" ca="1" si="26"/>
        <v/>
      </c>
      <c r="T42" s="38" t="str">
        <f t="shared" ca="1" si="27"/>
        <v/>
      </c>
      <c r="U42" s="38" t="str">
        <f t="shared" ca="1" si="27"/>
        <v/>
      </c>
      <c r="V42" s="38" t="str">
        <f t="shared" ca="1" si="27"/>
        <v/>
      </c>
      <c r="W42" s="38" t="str">
        <f t="shared" ca="1" si="27"/>
        <v/>
      </c>
      <c r="X42" s="38" t="str">
        <f t="shared" ca="1" si="27"/>
        <v/>
      </c>
      <c r="Y42" s="38" t="str">
        <f t="shared" ca="1" si="27"/>
        <v/>
      </c>
      <c r="Z42" s="38" t="str">
        <f t="shared" ca="1" si="27"/>
        <v/>
      </c>
      <c r="AA42" s="38" t="str">
        <f t="shared" ca="1" si="27"/>
        <v/>
      </c>
      <c r="AB42" s="38" t="str">
        <f t="shared" ca="1" si="27"/>
        <v/>
      </c>
      <c r="AC42" s="38" t="str">
        <f t="shared" ca="1" si="27"/>
        <v/>
      </c>
      <c r="AD42" s="38" t="str">
        <f t="shared" ca="1" si="28"/>
        <v/>
      </c>
      <c r="AE42" s="38" t="str">
        <f t="shared" ca="1" si="28"/>
        <v/>
      </c>
      <c r="AF42" s="38" t="str">
        <f t="shared" ca="1" si="28"/>
        <v/>
      </c>
      <c r="AG42" s="38" t="str">
        <f t="shared" ca="1" si="28"/>
        <v/>
      </c>
      <c r="AH42" s="38" t="str">
        <f t="shared" ca="1" si="28"/>
        <v/>
      </c>
      <c r="AI42" s="38" t="str">
        <f t="shared" ca="1" si="28"/>
        <v/>
      </c>
      <c r="AJ42" s="38" t="str">
        <f t="shared" ca="1" si="28"/>
        <v/>
      </c>
      <c r="AK42" s="38" t="str">
        <f t="shared" ca="1" si="28"/>
        <v/>
      </c>
      <c r="AL42" s="38" t="str">
        <f t="shared" ca="1" si="28"/>
        <v/>
      </c>
      <c r="AM42" s="38" t="str">
        <f t="shared" ca="1" si="28"/>
        <v/>
      </c>
      <c r="AN42" s="38" t="str">
        <f t="shared" ca="1" si="29"/>
        <v/>
      </c>
      <c r="AO42" s="38" t="str">
        <f t="shared" ca="1" si="29"/>
        <v/>
      </c>
      <c r="AP42" s="38" t="str">
        <f t="shared" ca="1" si="29"/>
        <v/>
      </c>
      <c r="AQ42" s="38" t="str">
        <f t="shared" ca="1" si="29"/>
        <v/>
      </c>
      <c r="AR42" s="38" t="str">
        <f t="shared" ca="1" si="29"/>
        <v/>
      </c>
      <c r="AS42" s="38" t="str">
        <f t="shared" ca="1" si="29"/>
        <v/>
      </c>
      <c r="AT42" s="38" t="str">
        <f t="shared" ca="1" si="29"/>
        <v/>
      </c>
      <c r="AU42" s="38" t="str">
        <f t="shared" ca="1" si="29"/>
        <v/>
      </c>
      <c r="AV42" s="38" t="str">
        <f t="shared" ca="1" si="29"/>
        <v/>
      </c>
      <c r="AW42" s="38" t="str">
        <f t="shared" ca="1" si="29"/>
        <v/>
      </c>
      <c r="AX42" s="38" t="str">
        <f t="shared" ca="1" si="30"/>
        <v/>
      </c>
      <c r="AY42" s="38" t="str">
        <f t="shared" ca="1" si="30"/>
        <v/>
      </c>
      <c r="AZ42" s="38" t="str">
        <f t="shared" ca="1" si="30"/>
        <v/>
      </c>
      <c r="BA42" s="38" t="str">
        <f t="shared" ca="1" si="30"/>
        <v/>
      </c>
      <c r="BB42" s="38" t="str">
        <f t="shared" ca="1" si="30"/>
        <v/>
      </c>
      <c r="BC42" s="38" t="str">
        <f t="shared" ca="1" si="30"/>
        <v/>
      </c>
      <c r="BD42" s="38" t="str">
        <f t="shared" ca="1" si="30"/>
        <v/>
      </c>
      <c r="BE42" s="38" t="str">
        <f t="shared" ca="1" si="30"/>
        <v/>
      </c>
      <c r="BF42" s="38" t="str">
        <f t="shared" ca="1" si="30"/>
        <v/>
      </c>
      <c r="BG42" s="38" t="str">
        <f t="shared" ca="1" si="30"/>
        <v/>
      </c>
      <c r="BH42" s="38" t="str">
        <f t="shared" ca="1" si="31"/>
        <v/>
      </c>
      <c r="BI42" s="38" t="str">
        <f t="shared" ca="1" si="31"/>
        <v/>
      </c>
      <c r="BJ42" s="38" t="str">
        <f t="shared" ca="1" si="31"/>
        <v/>
      </c>
      <c r="BK42" s="38" t="str">
        <f t="shared" ca="1" si="31"/>
        <v/>
      </c>
      <c r="BL42" s="38" t="str">
        <f t="shared" ca="1" si="31"/>
        <v/>
      </c>
      <c r="BM42" s="38" t="str">
        <f t="shared" ca="1" si="31"/>
        <v/>
      </c>
    </row>
    <row r="43" spans="1:65" s="2" customFormat="1" ht="30" customHeight="1" x14ac:dyDescent="0.25">
      <c r="A43" s="14"/>
      <c r="B43" s="41" t="s">
        <v>51</v>
      </c>
      <c r="C43" s="41" t="s">
        <v>72</v>
      </c>
      <c r="D43" s="34" t="s">
        <v>18</v>
      </c>
      <c r="E43" s="34">
        <v>12</v>
      </c>
      <c r="F43" s="31"/>
      <c r="G43" s="32"/>
      <c r="H43" s="33">
        <v>3</v>
      </c>
      <c r="I43" s="26"/>
      <c r="J43" s="38" t="str">
        <f t="shared" ca="1" si="26"/>
        <v/>
      </c>
      <c r="K43" s="38" t="str">
        <f t="shared" ca="1" si="26"/>
        <v/>
      </c>
      <c r="L43" s="38" t="str">
        <f t="shared" ca="1" si="26"/>
        <v/>
      </c>
      <c r="M43" s="38" t="str">
        <f t="shared" ca="1" si="26"/>
        <v/>
      </c>
      <c r="N43" s="38" t="str">
        <f t="shared" ca="1" si="26"/>
        <v/>
      </c>
      <c r="O43" s="38" t="str">
        <f t="shared" ca="1" si="26"/>
        <v/>
      </c>
      <c r="P43" s="38" t="str">
        <f t="shared" ca="1" si="26"/>
        <v/>
      </c>
      <c r="Q43" s="38" t="str">
        <f t="shared" ca="1" si="26"/>
        <v/>
      </c>
      <c r="R43" s="38" t="str">
        <f t="shared" ca="1" si="26"/>
        <v/>
      </c>
      <c r="S43" s="38" t="str">
        <f t="shared" ca="1" si="26"/>
        <v/>
      </c>
      <c r="T43" s="38" t="str">
        <f t="shared" ca="1" si="27"/>
        <v/>
      </c>
      <c r="U43" s="38" t="str">
        <f t="shared" ca="1" si="27"/>
        <v/>
      </c>
      <c r="V43" s="38" t="str">
        <f t="shared" ca="1" si="27"/>
        <v/>
      </c>
      <c r="W43" s="38" t="str">
        <f t="shared" ca="1" si="27"/>
        <v/>
      </c>
      <c r="X43" s="38" t="str">
        <f t="shared" ca="1" si="27"/>
        <v/>
      </c>
      <c r="Y43" s="38" t="str">
        <f t="shared" ca="1" si="27"/>
        <v/>
      </c>
      <c r="Z43" s="38" t="str">
        <f t="shared" ca="1" si="27"/>
        <v/>
      </c>
      <c r="AA43" s="38" t="str">
        <f t="shared" ca="1" si="27"/>
        <v/>
      </c>
      <c r="AB43" s="38" t="str">
        <f t="shared" ca="1" si="27"/>
        <v/>
      </c>
      <c r="AC43" s="38" t="str">
        <f t="shared" ca="1" si="27"/>
        <v/>
      </c>
      <c r="AD43" s="38" t="str">
        <f t="shared" ca="1" si="28"/>
        <v/>
      </c>
      <c r="AE43" s="38" t="str">
        <f t="shared" ca="1" si="28"/>
        <v/>
      </c>
      <c r="AF43" s="38" t="str">
        <f t="shared" ca="1" si="28"/>
        <v/>
      </c>
      <c r="AG43" s="38" t="str">
        <f t="shared" ca="1" si="28"/>
        <v/>
      </c>
      <c r="AH43" s="38" t="str">
        <f t="shared" ca="1" si="28"/>
        <v/>
      </c>
      <c r="AI43" s="38" t="str">
        <f t="shared" ca="1" si="28"/>
        <v/>
      </c>
      <c r="AJ43" s="38" t="str">
        <f t="shared" ca="1" si="28"/>
        <v/>
      </c>
      <c r="AK43" s="38" t="str">
        <f t="shared" ca="1" si="28"/>
        <v/>
      </c>
      <c r="AL43" s="38" t="str">
        <f t="shared" ca="1" si="28"/>
        <v/>
      </c>
      <c r="AM43" s="38" t="str">
        <f t="shared" ca="1" si="28"/>
        <v/>
      </c>
      <c r="AN43" s="38" t="str">
        <f t="shared" ca="1" si="29"/>
        <v/>
      </c>
      <c r="AO43" s="38" t="str">
        <f t="shared" ca="1" si="29"/>
        <v/>
      </c>
      <c r="AP43" s="38" t="str">
        <f t="shared" ca="1" si="29"/>
        <v/>
      </c>
      <c r="AQ43" s="38" t="str">
        <f t="shared" ca="1" si="29"/>
        <v/>
      </c>
      <c r="AR43" s="38" t="str">
        <f t="shared" ca="1" si="29"/>
        <v/>
      </c>
      <c r="AS43" s="38" t="str">
        <f t="shared" ca="1" si="29"/>
        <v/>
      </c>
      <c r="AT43" s="38" t="str">
        <f t="shared" ca="1" si="29"/>
        <v/>
      </c>
      <c r="AU43" s="38" t="str">
        <f t="shared" ca="1" si="29"/>
        <v/>
      </c>
      <c r="AV43" s="38" t="str">
        <f t="shared" ca="1" si="29"/>
        <v/>
      </c>
      <c r="AW43" s="38" t="str">
        <f t="shared" ca="1" si="29"/>
        <v/>
      </c>
      <c r="AX43" s="38" t="str">
        <f t="shared" ca="1" si="30"/>
        <v/>
      </c>
      <c r="AY43" s="38" t="str">
        <f t="shared" ca="1" si="30"/>
        <v/>
      </c>
      <c r="AZ43" s="38" t="str">
        <f t="shared" ca="1" si="30"/>
        <v/>
      </c>
      <c r="BA43" s="38" t="str">
        <f t="shared" ca="1" si="30"/>
        <v/>
      </c>
      <c r="BB43" s="38" t="str">
        <f t="shared" ca="1" si="30"/>
        <v/>
      </c>
      <c r="BC43" s="38" t="str">
        <f t="shared" ca="1" si="30"/>
        <v/>
      </c>
      <c r="BD43" s="38" t="str">
        <f t="shared" ca="1" si="30"/>
        <v/>
      </c>
      <c r="BE43" s="38" t="str">
        <f t="shared" ca="1" si="30"/>
        <v/>
      </c>
      <c r="BF43" s="38" t="str">
        <f t="shared" ca="1" si="30"/>
        <v/>
      </c>
      <c r="BG43" s="38" t="str">
        <f t="shared" ca="1" si="30"/>
        <v/>
      </c>
      <c r="BH43" s="38" t="str">
        <f t="shared" ca="1" si="31"/>
        <v/>
      </c>
      <c r="BI43" s="38" t="str">
        <f t="shared" ca="1" si="31"/>
        <v/>
      </c>
      <c r="BJ43" s="38" t="str">
        <f t="shared" ca="1" si="31"/>
        <v/>
      </c>
      <c r="BK43" s="38" t="str">
        <f t="shared" ca="1" si="31"/>
        <v/>
      </c>
      <c r="BL43" s="38" t="str">
        <f t="shared" ca="1" si="31"/>
        <v/>
      </c>
      <c r="BM43" s="38" t="str">
        <f t="shared" ca="1" si="31"/>
        <v/>
      </c>
    </row>
    <row r="44" spans="1:65" s="2" customFormat="1" ht="30" customHeight="1" x14ac:dyDescent="0.25">
      <c r="A44" s="14"/>
      <c r="B44" s="55" t="s">
        <v>67</v>
      </c>
      <c r="C44" s="55" t="s">
        <v>72</v>
      </c>
      <c r="D44" s="34" t="s">
        <v>19</v>
      </c>
      <c r="E44" s="34">
        <v>6</v>
      </c>
      <c r="F44" s="31"/>
      <c r="G44" s="32"/>
      <c r="H44" s="33">
        <v>4</v>
      </c>
      <c r="I44" s="26"/>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c r="BM44" s="38"/>
    </row>
    <row r="45" spans="1:65" s="2" customFormat="1" ht="30" customHeight="1" x14ac:dyDescent="0.25">
      <c r="A45" s="14"/>
      <c r="B45" s="55" t="s">
        <v>68</v>
      </c>
      <c r="C45" s="55" t="s">
        <v>72</v>
      </c>
      <c r="D45" s="34" t="s">
        <v>19</v>
      </c>
      <c r="E45" s="34">
        <v>6</v>
      </c>
      <c r="F45" s="31"/>
      <c r="G45" s="32"/>
      <c r="H45" s="33">
        <v>4</v>
      </c>
      <c r="I45" s="26"/>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c r="BH45" s="38"/>
      <c r="BI45" s="38"/>
      <c r="BJ45" s="38"/>
      <c r="BK45" s="38"/>
      <c r="BL45" s="38"/>
      <c r="BM45" s="38"/>
    </row>
    <row r="46" spans="1:65" s="2" customFormat="1" ht="30" customHeight="1" x14ac:dyDescent="0.25">
      <c r="A46" s="14"/>
      <c r="B46" s="55" t="s">
        <v>69</v>
      </c>
      <c r="C46" s="55" t="s">
        <v>72</v>
      </c>
      <c r="D46" s="34" t="s">
        <v>19</v>
      </c>
      <c r="E46" s="34">
        <v>6</v>
      </c>
      <c r="F46" s="31"/>
      <c r="G46" s="32"/>
      <c r="H46" s="33">
        <v>4</v>
      </c>
      <c r="I46" s="26"/>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c r="BM46" s="38"/>
    </row>
    <row r="47" spans="1:65" s="2" customFormat="1" ht="30" customHeight="1" x14ac:dyDescent="0.25">
      <c r="A47" s="14"/>
      <c r="B47" s="41" t="s">
        <v>60</v>
      </c>
      <c r="C47" s="41" t="s">
        <v>72</v>
      </c>
      <c r="D47" s="34" t="s">
        <v>17</v>
      </c>
      <c r="E47" s="34">
        <v>4</v>
      </c>
      <c r="F47" s="31"/>
      <c r="G47" s="32"/>
      <c r="H47" s="33">
        <v>0.5</v>
      </c>
      <c r="I47" s="26"/>
      <c r="J47" s="38" t="str">
        <f t="shared" ref="J47:S54" ca="1" si="32">IF(AND($D47="Goal",J$5&gt;=$G47,J$5&lt;=$G47+$H47-1),2,IF(AND($D47="Milestone",J$5&gt;=$G47,J$5&lt;=$G47+$H47-1),1,""))</f>
        <v/>
      </c>
      <c r="K47" s="38" t="str">
        <f t="shared" ca="1" si="32"/>
        <v/>
      </c>
      <c r="L47" s="38" t="str">
        <f t="shared" ca="1" si="32"/>
        <v/>
      </c>
      <c r="M47" s="38" t="str">
        <f t="shared" ca="1" si="32"/>
        <v/>
      </c>
      <c r="N47" s="38" t="str">
        <f t="shared" ca="1" si="32"/>
        <v/>
      </c>
      <c r="O47" s="38" t="str">
        <f t="shared" ca="1" si="32"/>
        <v/>
      </c>
      <c r="P47" s="38" t="str">
        <f t="shared" ca="1" si="32"/>
        <v/>
      </c>
      <c r="Q47" s="38" t="str">
        <f t="shared" ca="1" si="32"/>
        <v/>
      </c>
      <c r="R47" s="38" t="str">
        <f t="shared" ca="1" si="32"/>
        <v/>
      </c>
      <c r="S47" s="38" t="str">
        <f t="shared" ca="1" si="32"/>
        <v/>
      </c>
      <c r="T47" s="38" t="str">
        <f t="shared" ref="T47:AC54" ca="1" si="33">IF(AND($D47="Goal",T$5&gt;=$G47,T$5&lt;=$G47+$H47-1),2,IF(AND($D47="Milestone",T$5&gt;=$G47,T$5&lt;=$G47+$H47-1),1,""))</f>
        <v/>
      </c>
      <c r="U47" s="38" t="str">
        <f t="shared" ca="1" si="33"/>
        <v/>
      </c>
      <c r="V47" s="38" t="str">
        <f t="shared" ca="1" si="33"/>
        <v/>
      </c>
      <c r="W47" s="38" t="str">
        <f t="shared" ca="1" si="33"/>
        <v/>
      </c>
      <c r="X47" s="38" t="str">
        <f t="shared" ca="1" si="33"/>
        <v/>
      </c>
      <c r="Y47" s="38" t="str">
        <f t="shared" ca="1" si="33"/>
        <v/>
      </c>
      <c r="Z47" s="38" t="str">
        <f t="shared" ca="1" si="33"/>
        <v/>
      </c>
      <c r="AA47" s="38" t="str">
        <f t="shared" ca="1" si="33"/>
        <v/>
      </c>
      <c r="AB47" s="38" t="str">
        <f t="shared" ca="1" si="33"/>
        <v/>
      </c>
      <c r="AC47" s="38" t="str">
        <f t="shared" ca="1" si="33"/>
        <v/>
      </c>
      <c r="AD47" s="38" t="str">
        <f t="shared" ref="AD47:AM54" ca="1" si="34">IF(AND($D47="Goal",AD$5&gt;=$G47,AD$5&lt;=$G47+$H47-1),2,IF(AND($D47="Milestone",AD$5&gt;=$G47,AD$5&lt;=$G47+$H47-1),1,""))</f>
        <v/>
      </c>
      <c r="AE47" s="38" t="str">
        <f t="shared" ca="1" si="34"/>
        <v/>
      </c>
      <c r="AF47" s="38" t="str">
        <f t="shared" ca="1" si="34"/>
        <v/>
      </c>
      <c r="AG47" s="38" t="str">
        <f t="shared" ca="1" si="34"/>
        <v/>
      </c>
      <c r="AH47" s="38" t="str">
        <f t="shared" ca="1" si="34"/>
        <v/>
      </c>
      <c r="AI47" s="38" t="str">
        <f t="shared" ca="1" si="34"/>
        <v/>
      </c>
      <c r="AJ47" s="38" t="str">
        <f t="shared" ca="1" si="34"/>
        <v/>
      </c>
      <c r="AK47" s="38" t="str">
        <f t="shared" ca="1" si="34"/>
        <v/>
      </c>
      <c r="AL47" s="38" t="str">
        <f t="shared" ca="1" si="34"/>
        <v/>
      </c>
      <c r="AM47" s="38" t="str">
        <f t="shared" ca="1" si="34"/>
        <v/>
      </c>
      <c r="AN47" s="38" t="str">
        <f t="shared" ref="AN47:AW54" ca="1" si="35">IF(AND($D47="Goal",AN$5&gt;=$G47,AN$5&lt;=$G47+$H47-1),2,IF(AND($D47="Milestone",AN$5&gt;=$G47,AN$5&lt;=$G47+$H47-1),1,""))</f>
        <v/>
      </c>
      <c r="AO47" s="38" t="str">
        <f t="shared" ca="1" si="35"/>
        <v/>
      </c>
      <c r="AP47" s="38" t="str">
        <f t="shared" ca="1" si="35"/>
        <v/>
      </c>
      <c r="AQ47" s="38" t="str">
        <f t="shared" ca="1" si="35"/>
        <v/>
      </c>
      <c r="AR47" s="38" t="str">
        <f t="shared" ca="1" si="35"/>
        <v/>
      </c>
      <c r="AS47" s="38" t="str">
        <f t="shared" ca="1" si="35"/>
        <v/>
      </c>
      <c r="AT47" s="38" t="str">
        <f t="shared" ca="1" si="35"/>
        <v/>
      </c>
      <c r="AU47" s="38" t="str">
        <f t="shared" ca="1" si="35"/>
        <v/>
      </c>
      <c r="AV47" s="38" t="str">
        <f t="shared" ca="1" si="35"/>
        <v/>
      </c>
      <c r="AW47" s="38" t="str">
        <f t="shared" ca="1" si="35"/>
        <v/>
      </c>
      <c r="AX47" s="38" t="str">
        <f t="shared" ref="AX47:BG54" ca="1" si="36">IF(AND($D47="Goal",AX$5&gt;=$G47,AX$5&lt;=$G47+$H47-1),2,IF(AND($D47="Milestone",AX$5&gt;=$G47,AX$5&lt;=$G47+$H47-1),1,""))</f>
        <v/>
      </c>
      <c r="AY47" s="38" t="str">
        <f t="shared" ca="1" si="36"/>
        <v/>
      </c>
      <c r="AZ47" s="38" t="str">
        <f t="shared" ca="1" si="36"/>
        <v/>
      </c>
      <c r="BA47" s="38" t="str">
        <f t="shared" ca="1" si="36"/>
        <v/>
      </c>
      <c r="BB47" s="38" t="str">
        <f t="shared" ca="1" si="36"/>
        <v/>
      </c>
      <c r="BC47" s="38" t="str">
        <f t="shared" ca="1" si="36"/>
        <v/>
      </c>
      <c r="BD47" s="38" t="str">
        <f t="shared" ca="1" si="36"/>
        <v/>
      </c>
      <c r="BE47" s="38" t="str">
        <f t="shared" ca="1" si="36"/>
        <v/>
      </c>
      <c r="BF47" s="38" t="str">
        <f t="shared" ca="1" si="36"/>
        <v/>
      </c>
      <c r="BG47" s="38" t="str">
        <f t="shared" ca="1" si="36"/>
        <v/>
      </c>
      <c r="BH47" s="38" t="str">
        <f t="shared" ref="BH47:BM54" ca="1" si="37">IF(AND($D47="Goal",BH$5&gt;=$G47,BH$5&lt;=$G47+$H47-1),2,IF(AND($D47="Milestone",BH$5&gt;=$G47,BH$5&lt;=$G47+$H47-1),1,""))</f>
        <v/>
      </c>
      <c r="BI47" s="38" t="str">
        <f t="shared" ca="1" si="37"/>
        <v/>
      </c>
      <c r="BJ47" s="38" t="str">
        <f t="shared" ca="1" si="37"/>
        <v/>
      </c>
      <c r="BK47" s="38" t="str">
        <f t="shared" ca="1" si="37"/>
        <v/>
      </c>
      <c r="BL47" s="38" t="str">
        <f t="shared" ca="1" si="37"/>
        <v/>
      </c>
      <c r="BM47" s="38" t="str">
        <f t="shared" ca="1" si="37"/>
        <v/>
      </c>
    </row>
    <row r="48" spans="1:65" s="2" customFormat="1" ht="30" customHeight="1" x14ac:dyDescent="0.25">
      <c r="A48" s="14"/>
      <c r="B48" s="41" t="s">
        <v>54</v>
      </c>
      <c r="C48" s="41" t="s">
        <v>72</v>
      </c>
      <c r="D48" s="34" t="s">
        <v>17</v>
      </c>
      <c r="E48" s="34">
        <v>4</v>
      </c>
      <c r="F48" s="31"/>
      <c r="G48" s="32"/>
      <c r="H48" s="33">
        <v>1</v>
      </c>
      <c r="I48" s="26"/>
      <c r="J48" s="38" t="str">
        <f t="shared" ca="1" si="32"/>
        <v/>
      </c>
      <c r="K48" s="38" t="str">
        <f t="shared" ca="1" si="32"/>
        <v/>
      </c>
      <c r="L48" s="38" t="str">
        <f t="shared" ca="1" si="32"/>
        <v/>
      </c>
      <c r="M48" s="38" t="str">
        <f t="shared" ca="1" si="32"/>
        <v/>
      </c>
      <c r="N48" s="38" t="str">
        <f t="shared" ca="1" si="32"/>
        <v/>
      </c>
      <c r="O48" s="38" t="str">
        <f t="shared" ca="1" si="32"/>
        <v/>
      </c>
      <c r="P48" s="38" t="str">
        <f t="shared" ca="1" si="32"/>
        <v/>
      </c>
      <c r="Q48" s="38" t="str">
        <f t="shared" ca="1" si="32"/>
        <v/>
      </c>
      <c r="R48" s="38" t="str">
        <f t="shared" ca="1" si="32"/>
        <v/>
      </c>
      <c r="S48" s="38" t="str">
        <f t="shared" ca="1" si="32"/>
        <v/>
      </c>
      <c r="T48" s="38" t="str">
        <f t="shared" ca="1" si="33"/>
        <v/>
      </c>
      <c r="U48" s="38" t="str">
        <f t="shared" ca="1" si="33"/>
        <v/>
      </c>
      <c r="V48" s="38" t="str">
        <f t="shared" ca="1" si="33"/>
        <v/>
      </c>
      <c r="W48" s="38" t="str">
        <f t="shared" ca="1" si="33"/>
        <v/>
      </c>
      <c r="X48" s="38" t="str">
        <f t="shared" ca="1" si="33"/>
        <v/>
      </c>
      <c r="Y48" s="38" t="str">
        <f t="shared" ca="1" si="33"/>
        <v/>
      </c>
      <c r="Z48" s="38" t="str">
        <f t="shared" ca="1" si="33"/>
        <v/>
      </c>
      <c r="AA48" s="38" t="str">
        <f t="shared" ca="1" si="33"/>
        <v/>
      </c>
      <c r="AB48" s="38" t="str">
        <f t="shared" ca="1" si="33"/>
        <v/>
      </c>
      <c r="AC48" s="38" t="str">
        <f t="shared" ca="1" si="33"/>
        <v/>
      </c>
      <c r="AD48" s="38" t="str">
        <f t="shared" ca="1" si="34"/>
        <v/>
      </c>
      <c r="AE48" s="38" t="str">
        <f t="shared" ca="1" si="34"/>
        <v/>
      </c>
      <c r="AF48" s="38" t="str">
        <f t="shared" ca="1" si="34"/>
        <v/>
      </c>
      <c r="AG48" s="38" t="str">
        <f t="shared" ca="1" si="34"/>
        <v/>
      </c>
      <c r="AH48" s="38" t="str">
        <f t="shared" ca="1" si="34"/>
        <v/>
      </c>
      <c r="AI48" s="38" t="str">
        <f t="shared" ca="1" si="34"/>
        <v/>
      </c>
      <c r="AJ48" s="38" t="str">
        <f t="shared" ca="1" si="34"/>
        <v/>
      </c>
      <c r="AK48" s="38" t="str">
        <f t="shared" ca="1" si="34"/>
        <v/>
      </c>
      <c r="AL48" s="38" t="str">
        <f t="shared" ca="1" si="34"/>
        <v/>
      </c>
      <c r="AM48" s="38" t="str">
        <f t="shared" ca="1" si="34"/>
        <v/>
      </c>
      <c r="AN48" s="38" t="str">
        <f t="shared" ca="1" si="35"/>
        <v/>
      </c>
      <c r="AO48" s="38" t="str">
        <f t="shared" ca="1" si="35"/>
        <v/>
      </c>
      <c r="AP48" s="38" t="str">
        <f t="shared" ca="1" si="35"/>
        <v/>
      </c>
      <c r="AQ48" s="38" t="str">
        <f t="shared" ca="1" si="35"/>
        <v/>
      </c>
      <c r="AR48" s="38" t="str">
        <f t="shared" ca="1" si="35"/>
        <v/>
      </c>
      <c r="AS48" s="38" t="str">
        <f t="shared" ca="1" si="35"/>
        <v/>
      </c>
      <c r="AT48" s="38" t="str">
        <f t="shared" ca="1" si="35"/>
        <v/>
      </c>
      <c r="AU48" s="38" t="str">
        <f t="shared" ca="1" si="35"/>
        <v/>
      </c>
      <c r="AV48" s="38" t="str">
        <f t="shared" ca="1" si="35"/>
        <v/>
      </c>
      <c r="AW48" s="38" t="str">
        <f t="shared" ca="1" si="35"/>
        <v/>
      </c>
      <c r="AX48" s="38" t="str">
        <f t="shared" ca="1" si="36"/>
        <v/>
      </c>
      <c r="AY48" s="38" t="str">
        <f t="shared" ca="1" si="36"/>
        <v/>
      </c>
      <c r="AZ48" s="38" t="str">
        <f t="shared" ca="1" si="36"/>
        <v/>
      </c>
      <c r="BA48" s="38" t="str">
        <f t="shared" ca="1" si="36"/>
        <v/>
      </c>
      <c r="BB48" s="38" t="str">
        <f t="shared" ca="1" si="36"/>
        <v/>
      </c>
      <c r="BC48" s="38" t="str">
        <f t="shared" ca="1" si="36"/>
        <v/>
      </c>
      <c r="BD48" s="38" t="str">
        <f t="shared" ca="1" si="36"/>
        <v/>
      </c>
      <c r="BE48" s="38" t="str">
        <f t="shared" ca="1" si="36"/>
        <v/>
      </c>
      <c r="BF48" s="38" t="str">
        <f t="shared" ca="1" si="36"/>
        <v/>
      </c>
      <c r="BG48" s="38" t="str">
        <f t="shared" ca="1" si="36"/>
        <v/>
      </c>
      <c r="BH48" s="38" t="str">
        <f t="shared" ca="1" si="37"/>
        <v/>
      </c>
      <c r="BI48" s="38" t="str">
        <f t="shared" ca="1" si="37"/>
        <v/>
      </c>
      <c r="BJ48" s="38" t="str">
        <f t="shared" ca="1" si="37"/>
        <v/>
      </c>
      <c r="BK48" s="38" t="str">
        <f t="shared" ca="1" si="37"/>
        <v/>
      </c>
      <c r="BL48" s="38" t="str">
        <f t="shared" ca="1" si="37"/>
        <v/>
      </c>
      <c r="BM48" s="38" t="str">
        <f t="shared" ca="1" si="37"/>
        <v/>
      </c>
    </row>
    <row r="49" spans="1:65" s="2" customFormat="1" ht="30" customHeight="1" x14ac:dyDescent="0.25">
      <c r="A49" s="14"/>
      <c r="B49" s="41" t="s">
        <v>52</v>
      </c>
      <c r="C49" s="41" t="s">
        <v>72</v>
      </c>
      <c r="D49" s="34" t="s">
        <v>17</v>
      </c>
      <c r="E49" s="34">
        <v>6</v>
      </c>
      <c r="F49" s="31"/>
      <c r="G49" s="32"/>
      <c r="H49" s="33">
        <v>1</v>
      </c>
      <c r="I49" s="26"/>
      <c r="J49" s="38" t="str">
        <f t="shared" ca="1" si="32"/>
        <v/>
      </c>
      <c r="K49" s="38" t="str">
        <f t="shared" ca="1" si="32"/>
        <v/>
      </c>
      <c r="L49" s="38" t="str">
        <f t="shared" ca="1" si="32"/>
        <v/>
      </c>
      <c r="M49" s="38" t="str">
        <f t="shared" ca="1" si="32"/>
        <v/>
      </c>
      <c r="N49" s="38" t="str">
        <f t="shared" ca="1" si="32"/>
        <v/>
      </c>
      <c r="O49" s="38" t="str">
        <f t="shared" ca="1" si="32"/>
        <v/>
      </c>
      <c r="P49" s="38" t="str">
        <f t="shared" ca="1" si="32"/>
        <v/>
      </c>
      <c r="Q49" s="38" t="str">
        <f t="shared" ca="1" si="32"/>
        <v/>
      </c>
      <c r="R49" s="38" t="str">
        <f t="shared" ca="1" si="32"/>
        <v/>
      </c>
      <c r="S49" s="38" t="str">
        <f t="shared" ca="1" si="32"/>
        <v/>
      </c>
      <c r="T49" s="38" t="str">
        <f t="shared" ca="1" si="33"/>
        <v/>
      </c>
      <c r="U49" s="38" t="str">
        <f t="shared" ca="1" si="33"/>
        <v/>
      </c>
      <c r="V49" s="38" t="str">
        <f t="shared" ca="1" si="33"/>
        <v/>
      </c>
      <c r="W49" s="38" t="str">
        <f t="shared" ca="1" si="33"/>
        <v/>
      </c>
      <c r="X49" s="38" t="str">
        <f t="shared" ca="1" si="33"/>
        <v/>
      </c>
      <c r="Y49" s="38" t="str">
        <f t="shared" ca="1" si="33"/>
        <v/>
      </c>
      <c r="Z49" s="38" t="str">
        <f t="shared" ca="1" si="33"/>
        <v/>
      </c>
      <c r="AA49" s="38" t="str">
        <f t="shared" ca="1" si="33"/>
        <v/>
      </c>
      <c r="AB49" s="38" t="str">
        <f t="shared" ca="1" si="33"/>
        <v/>
      </c>
      <c r="AC49" s="38" t="str">
        <f t="shared" ca="1" si="33"/>
        <v/>
      </c>
      <c r="AD49" s="38" t="str">
        <f t="shared" ca="1" si="34"/>
        <v/>
      </c>
      <c r="AE49" s="38" t="str">
        <f t="shared" ca="1" si="34"/>
        <v/>
      </c>
      <c r="AF49" s="38" t="str">
        <f t="shared" ca="1" si="34"/>
        <v/>
      </c>
      <c r="AG49" s="38" t="str">
        <f t="shared" ca="1" si="34"/>
        <v/>
      </c>
      <c r="AH49" s="38" t="str">
        <f t="shared" ca="1" si="34"/>
        <v/>
      </c>
      <c r="AI49" s="38" t="str">
        <f t="shared" ca="1" si="34"/>
        <v/>
      </c>
      <c r="AJ49" s="38" t="str">
        <f t="shared" ca="1" si="34"/>
        <v/>
      </c>
      <c r="AK49" s="38" t="str">
        <f t="shared" ca="1" si="34"/>
        <v/>
      </c>
      <c r="AL49" s="38" t="str">
        <f t="shared" ca="1" si="34"/>
        <v/>
      </c>
      <c r="AM49" s="38" t="str">
        <f t="shared" ca="1" si="34"/>
        <v/>
      </c>
      <c r="AN49" s="38" t="str">
        <f t="shared" ca="1" si="35"/>
        <v/>
      </c>
      <c r="AO49" s="38" t="str">
        <f t="shared" ca="1" si="35"/>
        <v/>
      </c>
      <c r="AP49" s="38" t="str">
        <f t="shared" ca="1" si="35"/>
        <v/>
      </c>
      <c r="AQ49" s="38" t="str">
        <f t="shared" ca="1" si="35"/>
        <v/>
      </c>
      <c r="AR49" s="38" t="str">
        <f t="shared" ca="1" si="35"/>
        <v/>
      </c>
      <c r="AS49" s="38" t="str">
        <f t="shared" ca="1" si="35"/>
        <v/>
      </c>
      <c r="AT49" s="38" t="str">
        <f t="shared" ca="1" si="35"/>
        <v/>
      </c>
      <c r="AU49" s="38" t="str">
        <f t="shared" ca="1" si="35"/>
        <v/>
      </c>
      <c r="AV49" s="38" t="str">
        <f t="shared" ca="1" si="35"/>
        <v/>
      </c>
      <c r="AW49" s="38" t="str">
        <f t="shared" ca="1" si="35"/>
        <v/>
      </c>
      <c r="AX49" s="38" t="str">
        <f t="shared" ca="1" si="36"/>
        <v/>
      </c>
      <c r="AY49" s="38" t="str">
        <f t="shared" ca="1" si="36"/>
        <v/>
      </c>
      <c r="AZ49" s="38" t="str">
        <f t="shared" ca="1" si="36"/>
        <v/>
      </c>
      <c r="BA49" s="38" t="str">
        <f t="shared" ca="1" si="36"/>
        <v/>
      </c>
      <c r="BB49" s="38" t="str">
        <f t="shared" ca="1" si="36"/>
        <v/>
      </c>
      <c r="BC49" s="38" t="str">
        <f t="shared" ca="1" si="36"/>
        <v/>
      </c>
      <c r="BD49" s="38" t="str">
        <f t="shared" ca="1" si="36"/>
        <v/>
      </c>
      <c r="BE49" s="38" t="str">
        <f t="shared" ca="1" si="36"/>
        <v/>
      </c>
      <c r="BF49" s="38" t="str">
        <f t="shared" ca="1" si="36"/>
        <v/>
      </c>
      <c r="BG49" s="38" t="str">
        <f t="shared" ca="1" si="36"/>
        <v/>
      </c>
      <c r="BH49" s="38" t="str">
        <f t="shared" ca="1" si="37"/>
        <v/>
      </c>
      <c r="BI49" s="38" t="str">
        <f t="shared" ca="1" si="37"/>
        <v/>
      </c>
      <c r="BJ49" s="38" t="str">
        <f t="shared" ca="1" si="37"/>
        <v/>
      </c>
      <c r="BK49" s="38" t="str">
        <f t="shared" ca="1" si="37"/>
        <v/>
      </c>
      <c r="BL49" s="38" t="str">
        <f t="shared" ca="1" si="37"/>
        <v/>
      </c>
      <c r="BM49" s="38" t="str">
        <f t="shared" ca="1" si="37"/>
        <v/>
      </c>
    </row>
    <row r="50" spans="1:65" s="2" customFormat="1" ht="30" customHeight="1" x14ac:dyDescent="0.25">
      <c r="A50" s="14"/>
      <c r="B50" s="41" t="s">
        <v>55</v>
      </c>
      <c r="C50" s="41" t="s">
        <v>72</v>
      </c>
      <c r="D50" s="34" t="s">
        <v>18</v>
      </c>
      <c r="E50" s="34">
        <v>6</v>
      </c>
      <c r="F50" s="31"/>
      <c r="G50" s="32"/>
      <c r="H50" s="33">
        <v>1</v>
      </c>
      <c r="I50" s="26"/>
      <c r="J50" s="38" t="str">
        <f t="shared" ca="1" si="32"/>
        <v/>
      </c>
      <c r="K50" s="38" t="str">
        <f t="shared" ca="1" si="32"/>
        <v/>
      </c>
      <c r="L50" s="38" t="str">
        <f t="shared" ca="1" si="32"/>
        <v/>
      </c>
      <c r="M50" s="38" t="str">
        <f t="shared" ca="1" si="32"/>
        <v/>
      </c>
      <c r="N50" s="38" t="str">
        <f t="shared" ca="1" si="32"/>
        <v/>
      </c>
      <c r="O50" s="38" t="str">
        <f t="shared" ca="1" si="32"/>
        <v/>
      </c>
      <c r="P50" s="38" t="str">
        <f t="shared" ca="1" si="32"/>
        <v/>
      </c>
      <c r="Q50" s="38" t="str">
        <f t="shared" ca="1" si="32"/>
        <v/>
      </c>
      <c r="R50" s="38" t="str">
        <f t="shared" ca="1" si="32"/>
        <v/>
      </c>
      <c r="S50" s="38" t="str">
        <f t="shared" ca="1" si="32"/>
        <v/>
      </c>
      <c r="T50" s="38" t="str">
        <f t="shared" ca="1" si="33"/>
        <v/>
      </c>
      <c r="U50" s="38" t="str">
        <f t="shared" ca="1" si="33"/>
        <v/>
      </c>
      <c r="V50" s="38" t="str">
        <f t="shared" ca="1" si="33"/>
        <v/>
      </c>
      <c r="W50" s="38" t="str">
        <f t="shared" ca="1" si="33"/>
        <v/>
      </c>
      <c r="X50" s="38" t="str">
        <f t="shared" ca="1" si="33"/>
        <v/>
      </c>
      <c r="Y50" s="38" t="str">
        <f t="shared" ca="1" si="33"/>
        <v/>
      </c>
      <c r="Z50" s="38" t="str">
        <f t="shared" ca="1" si="33"/>
        <v/>
      </c>
      <c r="AA50" s="38" t="str">
        <f t="shared" ca="1" si="33"/>
        <v/>
      </c>
      <c r="AB50" s="38" t="str">
        <f t="shared" ca="1" si="33"/>
        <v/>
      </c>
      <c r="AC50" s="38" t="str">
        <f t="shared" ca="1" si="33"/>
        <v/>
      </c>
      <c r="AD50" s="38" t="str">
        <f t="shared" ca="1" si="34"/>
        <v/>
      </c>
      <c r="AE50" s="38" t="str">
        <f t="shared" ca="1" si="34"/>
        <v/>
      </c>
      <c r="AF50" s="38" t="str">
        <f t="shared" ca="1" si="34"/>
        <v/>
      </c>
      <c r="AG50" s="38" t="str">
        <f t="shared" ca="1" si="34"/>
        <v/>
      </c>
      <c r="AH50" s="38" t="str">
        <f t="shared" ca="1" si="34"/>
        <v/>
      </c>
      <c r="AI50" s="38" t="str">
        <f t="shared" ca="1" si="34"/>
        <v/>
      </c>
      <c r="AJ50" s="38" t="str">
        <f t="shared" ca="1" si="34"/>
        <v/>
      </c>
      <c r="AK50" s="38" t="str">
        <f t="shared" ca="1" si="34"/>
        <v/>
      </c>
      <c r="AL50" s="38" t="str">
        <f t="shared" ca="1" si="34"/>
        <v/>
      </c>
      <c r="AM50" s="38" t="str">
        <f t="shared" ca="1" si="34"/>
        <v/>
      </c>
      <c r="AN50" s="38" t="str">
        <f t="shared" ca="1" si="35"/>
        <v/>
      </c>
      <c r="AO50" s="38" t="str">
        <f t="shared" ca="1" si="35"/>
        <v/>
      </c>
      <c r="AP50" s="38" t="str">
        <f t="shared" ca="1" si="35"/>
        <v/>
      </c>
      <c r="AQ50" s="38" t="str">
        <f t="shared" ca="1" si="35"/>
        <v/>
      </c>
      <c r="AR50" s="38" t="str">
        <f t="shared" ca="1" si="35"/>
        <v/>
      </c>
      <c r="AS50" s="38" t="str">
        <f t="shared" ca="1" si="35"/>
        <v/>
      </c>
      <c r="AT50" s="38" t="str">
        <f t="shared" ca="1" si="35"/>
        <v/>
      </c>
      <c r="AU50" s="38" t="str">
        <f t="shared" ca="1" si="35"/>
        <v/>
      </c>
      <c r="AV50" s="38" t="str">
        <f t="shared" ca="1" si="35"/>
        <v/>
      </c>
      <c r="AW50" s="38" t="str">
        <f t="shared" ca="1" si="35"/>
        <v/>
      </c>
      <c r="AX50" s="38" t="str">
        <f t="shared" ca="1" si="36"/>
        <v/>
      </c>
      <c r="AY50" s="38" t="str">
        <f t="shared" ca="1" si="36"/>
        <v/>
      </c>
      <c r="AZ50" s="38" t="str">
        <f t="shared" ca="1" si="36"/>
        <v/>
      </c>
      <c r="BA50" s="38" t="str">
        <f t="shared" ca="1" si="36"/>
        <v/>
      </c>
      <c r="BB50" s="38" t="str">
        <f t="shared" ca="1" si="36"/>
        <v/>
      </c>
      <c r="BC50" s="38" t="str">
        <f t="shared" ca="1" si="36"/>
        <v/>
      </c>
      <c r="BD50" s="38" t="str">
        <f t="shared" ca="1" si="36"/>
        <v/>
      </c>
      <c r="BE50" s="38" t="str">
        <f t="shared" ca="1" si="36"/>
        <v/>
      </c>
      <c r="BF50" s="38" t="str">
        <f t="shared" ca="1" si="36"/>
        <v/>
      </c>
      <c r="BG50" s="38" t="str">
        <f t="shared" ca="1" si="36"/>
        <v/>
      </c>
      <c r="BH50" s="38" t="str">
        <f t="shared" ca="1" si="37"/>
        <v/>
      </c>
      <c r="BI50" s="38" t="str">
        <f t="shared" ca="1" si="37"/>
        <v/>
      </c>
      <c r="BJ50" s="38" t="str">
        <f t="shared" ca="1" si="37"/>
        <v/>
      </c>
      <c r="BK50" s="38" t="str">
        <f t="shared" ca="1" si="37"/>
        <v/>
      </c>
      <c r="BL50" s="38" t="str">
        <f t="shared" ca="1" si="37"/>
        <v/>
      </c>
      <c r="BM50" s="38" t="str">
        <f t="shared" ca="1" si="37"/>
        <v/>
      </c>
    </row>
    <row r="51" spans="1:65" s="2" customFormat="1" ht="30" customHeight="1" x14ac:dyDescent="0.25">
      <c r="A51" s="14"/>
      <c r="B51" s="41" t="s">
        <v>47</v>
      </c>
      <c r="C51" s="41" t="s">
        <v>72</v>
      </c>
      <c r="D51" s="34" t="s">
        <v>18</v>
      </c>
      <c r="E51" s="34">
        <v>6</v>
      </c>
      <c r="F51" s="31"/>
      <c r="G51" s="32"/>
      <c r="H51" s="33">
        <v>1</v>
      </c>
      <c r="I51" s="26"/>
      <c r="J51" s="38" t="str">
        <f t="shared" ca="1" si="32"/>
        <v/>
      </c>
      <c r="K51" s="38" t="str">
        <f t="shared" ca="1" si="32"/>
        <v/>
      </c>
      <c r="L51" s="38" t="str">
        <f t="shared" ca="1" si="32"/>
        <v/>
      </c>
      <c r="M51" s="38" t="str">
        <f t="shared" ca="1" si="32"/>
        <v/>
      </c>
      <c r="N51" s="38" t="str">
        <f t="shared" ca="1" si="32"/>
        <v/>
      </c>
      <c r="O51" s="38" t="str">
        <f t="shared" ca="1" si="32"/>
        <v/>
      </c>
      <c r="P51" s="38" t="str">
        <f t="shared" ca="1" si="32"/>
        <v/>
      </c>
      <c r="Q51" s="38" t="str">
        <f t="shared" ca="1" si="32"/>
        <v/>
      </c>
      <c r="R51" s="38" t="str">
        <f t="shared" ca="1" si="32"/>
        <v/>
      </c>
      <c r="S51" s="38" t="str">
        <f t="shared" ca="1" si="32"/>
        <v/>
      </c>
      <c r="T51" s="38" t="str">
        <f t="shared" ca="1" si="33"/>
        <v/>
      </c>
      <c r="U51" s="38" t="str">
        <f t="shared" ca="1" si="33"/>
        <v/>
      </c>
      <c r="V51" s="38" t="str">
        <f t="shared" ca="1" si="33"/>
        <v/>
      </c>
      <c r="W51" s="38" t="str">
        <f t="shared" ca="1" si="33"/>
        <v/>
      </c>
      <c r="X51" s="38" t="str">
        <f t="shared" ca="1" si="33"/>
        <v/>
      </c>
      <c r="Y51" s="38" t="str">
        <f t="shared" ca="1" si="33"/>
        <v/>
      </c>
      <c r="Z51" s="38" t="str">
        <f t="shared" ca="1" si="33"/>
        <v/>
      </c>
      <c r="AA51" s="38" t="str">
        <f t="shared" ca="1" si="33"/>
        <v/>
      </c>
      <c r="AB51" s="38" t="str">
        <f t="shared" ca="1" si="33"/>
        <v/>
      </c>
      <c r="AC51" s="38" t="str">
        <f t="shared" ca="1" si="33"/>
        <v/>
      </c>
      <c r="AD51" s="38" t="str">
        <f t="shared" ca="1" si="34"/>
        <v/>
      </c>
      <c r="AE51" s="38" t="str">
        <f t="shared" ca="1" si="34"/>
        <v/>
      </c>
      <c r="AF51" s="38" t="str">
        <f t="shared" ca="1" si="34"/>
        <v/>
      </c>
      <c r="AG51" s="38" t="str">
        <f t="shared" ca="1" si="34"/>
        <v/>
      </c>
      <c r="AH51" s="38" t="str">
        <f t="shared" ca="1" si="34"/>
        <v/>
      </c>
      <c r="AI51" s="38" t="str">
        <f t="shared" ca="1" si="34"/>
        <v/>
      </c>
      <c r="AJ51" s="38" t="str">
        <f t="shared" ca="1" si="34"/>
        <v/>
      </c>
      <c r="AK51" s="38" t="str">
        <f t="shared" ca="1" si="34"/>
        <v/>
      </c>
      <c r="AL51" s="38" t="str">
        <f t="shared" ca="1" si="34"/>
        <v/>
      </c>
      <c r="AM51" s="38" t="str">
        <f t="shared" ca="1" si="34"/>
        <v/>
      </c>
      <c r="AN51" s="38" t="str">
        <f t="shared" ca="1" si="35"/>
        <v/>
      </c>
      <c r="AO51" s="38" t="str">
        <f t="shared" ca="1" si="35"/>
        <v/>
      </c>
      <c r="AP51" s="38" t="str">
        <f t="shared" ca="1" si="35"/>
        <v/>
      </c>
      <c r="AQ51" s="38" t="str">
        <f t="shared" ca="1" si="35"/>
        <v/>
      </c>
      <c r="AR51" s="38" t="str">
        <f t="shared" ca="1" si="35"/>
        <v/>
      </c>
      <c r="AS51" s="38" t="str">
        <f t="shared" ca="1" si="35"/>
        <v/>
      </c>
      <c r="AT51" s="38" t="str">
        <f t="shared" ca="1" si="35"/>
        <v/>
      </c>
      <c r="AU51" s="38" t="str">
        <f t="shared" ca="1" si="35"/>
        <v/>
      </c>
      <c r="AV51" s="38" t="str">
        <f t="shared" ca="1" si="35"/>
        <v/>
      </c>
      <c r="AW51" s="38" t="str">
        <f t="shared" ca="1" si="35"/>
        <v/>
      </c>
      <c r="AX51" s="38" t="str">
        <f t="shared" ca="1" si="36"/>
        <v/>
      </c>
      <c r="AY51" s="38" t="str">
        <f t="shared" ca="1" si="36"/>
        <v/>
      </c>
      <c r="AZ51" s="38" t="str">
        <f t="shared" ca="1" si="36"/>
        <v/>
      </c>
      <c r="BA51" s="38" t="str">
        <f t="shared" ca="1" si="36"/>
        <v/>
      </c>
      <c r="BB51" s="38" t="str">
        <f t="shared" ca="1" si="36"/>
        <v/>
      </c>
      <c r="BC51" s="38" t="str">
        <f t="shared" ca="1" si="36"/>
        <v/>
      </c>
      <c r="BD51" s="38" t="str">
        <f t="shared" ca="1" si="36"/>
        <v/>
      </c>
      <c r="BE51" s="38" t="str">
        <f t="shared" ca="1" si="36"/>
        <v/>
      </c>
      <c r="BF51" s="38" t="str">
        <f t="shared" ca="1" si="36"/>
        <v/>
      </c>
      <c r="BG51" s="38" t="str">
        <f t="shared" ca="1" si="36"/>
        <v/>
      </c>
      <c r="BH51" s="38" t="str">
        <f t="shared" ca="1" si="37"/>
        <v/>
      </c>
      <c r="BI51" s="38" t="str">
        <f t="shared" ca="1" si="37"/>
        <v/>
      </c>
      <c r="BJ51" s="38" t="str">
        <f t="shared" ca="1" si="37"/>
        <v/>
      </c>
      <c r="BK51" s="38" t="str">
        <f t="shared" ca="1" si="37"/>
        <v/>
      </c>
      <c r="BL51" s="38" t="str">
        <f t="shared" ca="1" si="37"/>
        <v/>
      </c>
      <c r="BM51" s="38" t="str">
        <f t="shared" ca="1" si="37"/>
        <v/>
      </c>
    </row>
    <row r="52" spans="1:65" s="2" customFormat="1" ht="30" customHeight="1" x14ac:dyDescent="0.25">
      <c r="A52" s="14"/>
      <c r="B52" s="41" t="s">
        <v>74</v>
      </c>
      <c r="C52" s="41" t="s">
        <v>72</v>
      </c>
      <c r="D52" s="34" t="s">
        <v>17</v>
      </c>
      <c r="E52" s="34">
        <v>4</v>
      </c>
      <c r="F52" s="31"/>
      <c r="G52" s="32"/>
      <c r="H52" s="33">
        <v>1</v>
      </c>
      <c r="I52" s="26"/>
      <c r="J52" s="38" t="str">
        <f t="shared" ca="1" si="32"/>
        <v/>
      </c>
      <c r="K52" s="38" t="str">
        <f t="shared" ca="1" si="32"/>
        <v/>
      </c>
      <c r="L52" s="38" t="str">
        <f t="shared" ca="1" si="32"/>
        <v/>
      </c>
      <c r="M52" s="38" t="str">
        <f t="shared" ca="1" si="32"/>
        <v/>
      </c>
      <c r="N52" s="38" t="str">
        <f t="shared" ca="1" si="32"/>
        <v/>
      </c>
      <c r="O52" s="38" t="str">
        <f t="shared" ca="1" si="32"/>
        <v/>
      </c>
      <c r="P52" s="38" t="str">
        <f t="shared" ca="1" si="32"/>
        <v/>
      </c>
      <c r="Q52" s="38" t="str">
        <f t="shared" ca="1" si="32"/>
        <v/>
      </c>
      <c r="R52" s="38" t="str">
        <f t="shared" ca="1" si="32"/>
        <v/>
      </c>
      <c r="S52" s="38" t="str">
        <f t="shared" ca="1" si="32"/>
        <v/>
      </c>
      <c r="T52" s="38" t="str">
        <f t="shared" ca="1" si="33"/>
        <v/>
      </c>
      <c r="U52" s="38" t="str">
        <f t="shared" ca="1" si="33"/>
        <v/>
      </c>
      <c r="V52" s="38" t="str">
        <f t="shared" ca="1" si="33"/>
        <v/>
      </c>
      <c r="W52" s="38" t="str">
        <f t="shared" ca="1" si="33"/>
        <v/>
      </c>
      <c r="X52" s="38" t="str">
        <f t="shared" ca="1" si="33"/>
        <v/>
      </c>
      <c r="Y52" s="38" t="str">
        <f t="shared" ca="1" si="33"/>
        <v/>
      </c>
      <c r="Z52" s="38" t="str">
        <f t="shared" ca="1" si="33"/>
        <v/>
      </c>
      <c r="AA52" s="38" t="str">
        <f t="shared" ca="1" si="33"/>
        <v/>
      </c>
      <c r="AB52" s="38" t="str">
        <f t="shared" ca="1" si="33"/>
        <v/>
      </c>
      <c r="AC52" s="38" t="str">
        <f t="shared" ca="1" si="33"/>
        <v/>
      </c>
      <c r="AD52" s="38" t="str">
        <f t="shared" ca="1" si="34"/>
        <v/>
      </c>
      <c r="AE52" s="38" t="str">
        <f t="shared" ca="1" si="34"/>
        <v/>
      </c>
      <c r="AF52" s="38" t="str">
        <f t="shared" ca="1" si="34"/>
        <v/>
      </c>
      <c r="AG52" s="38" t="str">
        <f t="shared" ca="1" si="34"/>
        <v/>
      </c>
      <c r="AH52" s="38" t="str">
        <f t="shared" ca="1" si="34"/>
        <v/>
      </c>
      <c r="AI52" s="38" t="str">
        <f t="shared" ca="1" si="34"/>
        <v/>
      </c>
      <c r="AJ52" s="38" t="str">
        <f t="shared" ca="1" si="34"/>
        <v/>
      </c>
      <c r="AK52" s="38" t="str">
        <f t="shared" ca="1" si="34"/>
        <v/>
      </c>
      <c r="AL52" s="38" t="str">
        <f t="shared" ca="1" si="34"/>
        <v/>
      </c>
      <c r="AM52" s="38" t="str">
        <f t="shared" ca="1" si="34"/>
        <v/>
      </c>
      <c r="AN52" s="38" t="str">
        <f t="shared" ca="1" si="35"/>
        <v/>
      </c>
      <c r="AO52" s="38" t="str">
        <f t="shared" ca="1" si="35"/>
        <v/>
      </c>
      <c r="AP52" s="38" t="str">
        <f t="shared" ca="1" si="35"/>
        <v/>
      </c>
      <c r="AQ52" s="38" t="str">
        <f t="shared" ca="1" si="35"/>
        <v/>
      </c>
      <c r="AR52" s="38" t="str">
        <f t="shared" ca="1" si="35"/>
        <v/>
      </c>
      <c r="AS52" s="38" t="str">
        <f t="shared" ca="1" si="35"/>
        <v/>
      </c>
      <c r="AT52" s="38" t="str">
        <f t="shared" ca="1" si="35"/>
        <v/>
      </c>
      <c r="AU52" s="38" t="str">
        <f t="shared" ca="1" si="35"/>
        <v/>
      </c>
      <c r="AV52" s="38" t="str">
        <f t="shared" ca="1" si="35"/>
        <v/>
      </c>
      <c r="AW52" s="38" t="str">
        <f t="shared" ca="1" si="35"/>
        <v/>
      </c>
      <c r="AX52" s="38" t="str">
        <f t="shared" ca="1" si="36"/>
        <v/>
      </c>
      <c r="AY52" s="38" t="str">
        <f t="shared" ca="1" si="36"/>
        <v/>
      </c>
      <c r="AZ52" s="38" t="str">
        <f t="shared" ca="1" si="36"/>
        <v/>
      </c>
      <c r="BA52" s="38" t="str">
        <f t="shared" ca="1" si="36"/>
        <v/>
      </c>
      <c r="BB52" s="38" t="str">
        <f t="shared" ca="1" si="36"/>
        <v/>
      </c>
      <c r="BC52" s="38" t="str">
        <f t="shared" ca="1" si="36"/>
        <v/>
      </c>
      <c r="BD52" s="38" t="str">
        <f t="shared" ca="1" si="36"/>
        <v/>
      </c>
      <c r="BE52" s="38" t="str">
        <f t="shared" ca="1" si="36"/>
        <v/>
      </c>
      <c r="BF52" s="38" t="str">
        <f t="shared" ca="1" si="36"/>
        <v/>
      </c>
      <c r="BG52" s="38" t="str">
        <f t="shared" ca="1" si="36"/>
        <v/>
      </c>
      <c r="BH52" s="38" t="str">
        <f t="shared" ca="1" si="37"/>
        <v/>
      </c>
      <c r="BI52" s="38" t="str">
        <f t="shared" ca="1" si="37"/>
        <v/>
      </c>
      <c r="BJ52" s="38" t="str">
        <f t="shared" ca="1" si="37"/>
        <v/>
      </c>
      <c r="BK52" s="38" t="str">
        <f t="shared" ca="1" si="37"/>
        <v/>
      </c>
      <c r="BL52" s="38" t="str">
        <f t="shared" ca="1" si="37"/>
        <v/>
      </c>
      <c r="BM52" s="38" t="str">
        <f t="shared" ca="1" si="37"/>
        <v/>
      </c>
    </row>
    <row r="53" spans="1:65" s="2" customFormat="1" ht="30" customHeight="1" x14ac:dyDescent="0.25">
      <c r="A53" s="14"/>
      <c r="B53" s="41" t="s">
        <v>62</v>
      </c>
      <c r="C53" s="41" t="s">
        <v>72</v>
      </c>
      <c r="D53" s="34" t="s">
        <v>17</v>
      </c>
      <c r="E53" s="34">
        <v>2</v>
      </c>
      <c r="F53" s="31"/>
      <c r="G53" s="32"/>
      <c r="H53" s="33">
        <v>1</v>
      </c>
      <c r="I53" s="26"/>
      <c r="J53" s="38" t="str">
        <f t="shared" ca="1" si="32"/>
        <v/>
      </c>
      <c r="K53" s="38" t="str">
        <f t="shared" ca="1" si="32"/>
        <v/>
      </c>
      <c r="L53" s="38" t="str">
        <f t="shared" ca="1" si="32"/>
        <v/>
      </c>
      <c r="M53" s="38" t="str">
        <f t="shared" ca="1" si="32"/>
        <v/>
      </c>
      <c r="N53" s="38" t="str">
        <f t="shared" ca="1" si="32"/>
        <v/>
      </c>
      <c r="O53" s="38" t="str">
        <f t="shared" ca="1" si="32"/>
        <v/>
      </c>
      <c r="P53" s="38" t="str">
        <f t="shared" ca="1" si="32"/>
        <v/>
      </c>
      <c r="Q53" s="38" t="str">
        <f t="shared" ca="1" si="32"/>
        <v/>
      </c>
      <c r="R53" s="38" t="str">
        <f t="shared" ca="1" si="32"/>
        <v/>
      </c>
      <c r="S53" s="38" t="str">
        <f t="shared" ca="1" si="32"/>
        <v/>
      </c>
      <c r="T53" s="38" t="str">
        <f t="shared" ca="1" si="33"/>
        <v/>
      </c>
      <c r="U53" s="38" t="str">
        <f t="shared" ca="1" si="33"/>
        <v/>
      </c>
      <c r="V53" s="38" t="str">
        <f t="shared" ca="1" si="33"/>
        <v/>
      </c>
      <c r="W53" s="38" t="str">
        <f t="shared" ca="1" si="33"/>
        <v/>
      </c>
      <c r="X53" s="38" t="str">
        <f t="shared" ca="1" si="33"/>
        <v/>
      </c>
      <c r="Y53" s="38" t="str">
        <f t="shared" ca="1" si="33"/>
        <v/>
      </c>
      <c r="Z53" s="38" t="str">
        <f t="shared" ca="1" si="33"/>
        <v/>
      </c>
      <c r="AA53" s="38" t="str">
        <f t="shared" ca="1" si="33"/>
        <v/>
      </c>
      <c r="AB53" s="38" t="str">
        <f t="shared" ca="1" si="33"/>
        <v/>
      </c>
      <c r="AC53" s="38" t="str">
        <f t="shared" ca="1" si="33"/>
        <v/>
      </c>
      <c r="AD53" s="38" t="str">
        <f t="shared" ca="1" si="34"/>
        <v/>
      </c>
      <c r="AE53" s="38" t="str">
        <f t="shared" ca="1" si="34"/>
        <v/>
      </c>
      <c r="AF53" s="38" t="str">
        <f t="shared" ca="1" si="34"/>
        <v/>
      </c>
      <c r="AG53" s="38" t="str">
        <f t="shared" ca="1" si="34"/>
        <v/>
      </c>
      <c r="AH53" s="38" t="str">
        <f t="shared" ca="1" si="34"/>
        <v/>
      </c>
      <c r="AI53" s="38" t="str">
        <f t="shared" ca="1" si="34"/>
        <v/>
      </c>
      <c r="AJ53" s="38" t="str">
        <f t="shared" ca="1" si="34"/>
        <v/>
      </c>
      <c r="AK53" s="38" t="str">
        <f t="shared" ca="1" si="34"/>
        <v/>
      </c>
      <c r="AL53" s="38" t="str">
        <f t="shared" ca="1" si="34"/>
        <v/>
      </c>
      <c r="AM53" s="38" t="str">
        <f t="shared" ca="1" si="34"/>
        <v/>
      </c>
      <c r="AN53" s="38" t="str">
        <f t="shared" ca="1" si="35"/>
        <v/>
      </c>
      <c r="AO53" s="38" t="str">
        <f t="shared" ca="1" si="35"/>
        <v/>
      </c>
      <c r="AP53" s="38" t="str">
        <f t="shared" ca="1" si="35"/>
        <v/>
      </c>
      <c r="AQ53" s="38" t="str">
        <f t="shared" ca="1" si="35"/>
        <v/>
      </c>
      <c r="AR53" s="38" t="str">
        <f t="shared" ca="1" si="35"/>
        <v/>
      </c>
      <c r="AS53" s="38" t="str">
        <f t="shared" ca="1" si="35"/>
        <v/>
      </c>
      <c r="AT53" s="38" t="str">
        <f t="shared" ca="1" si="35"/>
        <v/>
      </c>
      <c r="AU53" s="38" t="str">
        <f t="shared" ca="1" si="35"/>
        <v/>
      </c>
      <c r="AV53" s="38" t="str">
        <f t="shared" ca="1" si="35"/>
        <v/>
      </c>
      <c r="AW53" s="38" t="str">
        <f t="shared" ca="1" si="35"/>
        <v/>
      </c>
      <c r="AX53" s="38" t="str">
        <f t="shared" ca="1" si="36"/>
        <v/>
      </c>
      <c r="AY53" s="38" t="str">
        <f t="shared" ca="1" si="36"/>
        <v/>
      </c>
      <c r="AZ53" s="38" t="str">
        <f t="shared" ca="1" si="36"/>
        <v/>
      </c>
      <c r="BA53" s="38" t="str">
        <f t="shared" ca="1" si="36"/>
        <v/>
      </c>
      <c r="BB53" s="38" t="str">
        <f t="shared" ca="1" si="36"/>
        <v/>
      </c>
      <c r="BC53" s="38" t="str">
        <f t="shared" ca="1" si="36"/>
        <v/>
      </c>
      <c r="BD53" s="38" t="str">
        <f t="shared" ca="1" si="36"/>
        <v/>
      </c>
      <c r="BE53" s="38" t="str">
        <f t="shared" ca="1" si="36"/>
        <v/>
      </c>
      <c r="BF53" s="38" t="str">
        <f t="shared" ca="1" si="36"/>
        <v/>
      </c>
      <c r="BG53" s="38" t="str">
        <f t="shared" ca="1" si="36"/>
        <v/>
      </c>
      <c r="BH53" s="38" t="str">
        <f t="shared" ca="1" si="37"/>
        <v/>
      </c>
      <c r="BI53" s="38" t="str">
        <f t="shared" ca="1" si="37"/>
        <v/>
      </c>
      <c r="BJ53" s="38" t="str">
        <f t="shared" ca="1" si="37"/>
        <v/>
      </c>
      <c r="BK53" s="38" t="str">
        <f t="shared" ca="1" si="37"/>
        <v/>
      </c>
      <c r="BL53" s="38" t="str">
        <f t="shared" ca="1" si="37"/>
        <v/>
      </c>
      <c r="BM53" s="38" t="str">
        <f t="shared" ca="1" si="37"/>
        <v/>
      </c>
    </row>
    <row r="54" spans="1:65" s="2" customFormat="1" ht="30" customHeight="1" x14ac:dyDescent="0.25">
      <c r="A54" s="14"/>
      <c r="B54" s="41" t="s">
        <v>48</v>
      </c>
      <c r="C54" s="41" t="s">
        <v>72</v>
      </c>
      <c r="D54" s="34" t="s">
        <v>17</v>
      </c>
      <c r="E54" s="34">
        <v>12</v>
      </c>
      <c r="F54" s="31"/>
      <c r="G54" s="32"/>
      <c r="H54" s="33">
        <v>3</v>
      </c>
      <c r="I54" s="26"/>
      <c r="J54" s="38" t="str">
        <f t="shared" ca="1" si="32"/>
        <v/>
      </c>
      <c r="K54" s="38" t="str">
        <f t="shared" ca="1" si="32"/>
        <v/>
      </c>
      <c r="L54" s="38" t="str">
        <f t="shared" ca="1" si="32"/>
        <v/>
      </c>
      <c r="M54" s="38" t="str">
        <f t="shared" ca="1" si="32"/>
        <v/>
      </c>
      <c r="N54" s="38" t="str">
        <f t="shared" ca="1" si="32"/>
        <v/>
      </c>
      <c r="O54" s="38" t="str">
        <f t="shared" ca="1" si="32"/>
        <v/>
      </c>
      <c r="P54" s="38" t="str">
        <f t="shared" ca="1" si="32"/>
        <v/>
      </c>
      <c r="Q54" s="38" t="str">
        <f t="shared" ca="1" si="32"/>
        <v/>
      </c>
      <c r="R54" s="38" t="str">
        <f t="shared" ca="1" si="32"/>
        <v/>
      </c>
      <c r="S54" s="38" t="str">
        <f t="shared" ca="1" si="32"/>
        <v/>
      </c>
      <c r="T54" s="38" t="str">
        <f t="shared" ca="1" si="33"/>
        <v/>
      </c>
      <c r="U54" s="38" t="str">
        <f t="shared" ca="1" si="33"/>
        <v/>
      </c>
      <c r="V54" s="38" t="str">
        <f t="shared" ca="1" si="33"/>
        <v/>
      </c>
      <c r="W54" s="38" t="str">
        <f t="shared" ca="1" si="33"/>
        <v/>
      </c>
      <c r="X54" s="38" t="str">
        <f t="shared" ca="1" si="33"/>
        <v/>
      </c>
      <c r="Y54" s="38" t="str">
        <f t="shared" ca="1" si="33"/>
        <v/>
      </c>
      <c r="Z54" s="38" t="str">
        <f t="shared" ca="1" si="33"/>
        <v/>
      </c>
      <c r="AA54" s="38" t="str">
        <f t="shared" ca="1" si="33"/>
        <v/>
      </c>
      <c r="AB54" s="38" t="str">
        <f t="shared" ca="1" si="33"/>
        <v/>
      </c>
      <c r="AC54" s="38" t="str">
        <f t="shared" ca="1" si="33"/>
        <v/>
      </c>
      <c r="AD54" s="38" t="str">
        <f t="shared" ca="1" si="34"/>
        <v/>
      </c>
      <c r="AE54" s="38" t="str">
        <f t="shared" ca="1" si="34"/>
        <v/>
      </c>
      <c r="AF54" s="38" t="str">
        <f t="shared" ca="1" si="34"/>
        <v/>
      </c>
      <c r="AG54" s="38" t="str">
        <f t="shared" ca="1" si="34"/>
        <v/>
      </c>
      <c r="AH54" s="38" t="str">
        <f t="shared" ca="1" si="34"/>
        <v/>
      </c>
      <c r="AI54" s="38" t="str">
        <f t="shared" ca="1" si="34"/>
        <v/>
      </c>
      <c r="AJ54" s="38" t="str">
        <f t="shared" ca="1" si="34"/>
        <v/>
      </c>
      <c r="AK54" s="38" t="str">
        <f t="shared" ca="1" si="34"/>
        <v/>
      </c>
      <c r="AL54" s="38" t="str">
        <f t="shared" ca="1" si="34"/>
        <v/>
      </c>
      <c r="AM54" s="38" t="str">
        <f t="shared" ca="1" si="34"/>
        <v/>
      </c>
      <c r="AN54" s="38" t="str">
        <f t="shared" ca="1" si="35"/>
        <v/>
      </c>
      <c r="AO54" s="38" t="str">
        <f t="shared" ca="1" si="35"/>
        <v/>
      </c>
      <c r="AP54" s="38" t="str">
        <f t="shared" ca="1" si="35"/>
        <v/>
      </c>
      <c r="AQ54" s="38" t="str">
        <f t="shared" ca="1" si="35"/>
        <v/>
      </c>
      <c r="AR54" s="38" t="str">
        <f t="shared" ca="1" si="35"/>
        <v/>
      </c>
      <c r="AS54" s="38" t="str">
        <f t="shared" ca="1" si="35"/>
        <v/>
      </c>
      <c r="AT54" s="38" t="str">
        <f t="shared" ca="1" si="35"/>
        <v/>
      </c>
      <c r="AU54" s="38" t="str">
        <f t="shared" ca="1" si="35"/>
        <v/>
      </c>
      <c r="AV54" s="38" t="str">
        <f t="shared" ca="1" si="35"/>
        <v/>
      </c>
      <c r="AW54" s="38" t="str">
        <f t="shared" ca="1" si="35"/>
        <v/>
      </c>
      <c r="AX54" s="38" t="str">
        <f t="shared" ca="1" si="36"/>
        <v/>
      </c>
      <c r="AY54" s="38" t="str">
        <f t="shared" ca="1" si="36"/>
        <v/>
      </c>
      <c r="AZ54" s="38" t="str">
        <f t="shared" ca="1" si="36"/>
        <v/>
      </c>
      <c r="BA54" s="38" t="str">
        <f t="shared" ca="1" si="36"/>
        <v/>
      </c>
      <c r="BB54" s="38" t="str">
        <f t="shared" ca="1" si="36"/>
        <v/>
      </c>
      <c r="BC54" s="38" t="str">
        <f t="shared" ca="1" si="36"/>
        <v/>
      </c>
      <c r="BD54" s="38" t="str">
        <f t="shared" ca="1" si="36"/>
        <v/>
      </c>
      <c r="BE54" s="38" t="str">
        <f t="shared" ca="1" si="36"/>
        <v/>
      </c>
      <c r="BF54" s="38" t="str">
        <f t="shared" ca="1" si="36"/>
        <v/>
      </c>
      <c r="BG54" s="38" t="str">
        <f t="shared" ca="1" si="36"/>
        <v/>
      </c>
      <c r="BH54" s="38" t="str">
        <f t="shared" ca="1" si="37"/>
        <v/>
      </c>
      <c r="BI54" s="38" t="str">
        <f t="shared" ca="1" si="37"/>
        <v/>
      </c>
      <c r="BJ54" s="38" t="str">
        <f t="shared" ca="1" si="37"/>
        <v/>
      </c>
      <c r="BK54" s="38" t="str">
        <f t="shared" ca="1" si="37"/>
        <v/>
      </c>
      <c r="BL54" s="38" t="str">
        <f t="shared" ca="1" si="37"/>
        <v/>
      </c>
      <c r="BM54" s="38" t="str">
        <f t="shared" ca="1" si="37"/>
        <v/>
      </c>
    </row>
    <row r="55" spans="1:65" s="2" customFormat="1" ht="30" customHeight="1" x14ac:dyDescent="0.25">
      <c r="A55" s="14"/>
      <c r="B55" s="55" t="s">
        <v>70</v>
      </c>
      <c r="C55" s="55"/>
      <c r="D55" s="34"/>
      <c r="E55" s="34">
        <v>44</v>
      </c>
      <c r="F55" s="31"/>
      <c r="G55" s="32"/>
      <c r="H55" s="33"/>
      <c r="I55" s="26"/>
      <c r="J55" s="38"/>
      <c r="K55" s="38"/>
      <c r="L55" s="38"/>
      <c r="M55" s="38"/>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M55" s="38"/>
    </row>
    <row r="56" spans="1:65" s="2" customFormat="1" ht="30" customHeight="1" x14ac:dyDescent="0.25">
      <c r="A56" s="14"/>
      <c r="B56" s="41"/>
      <c r="C56" s="41"/>
      <c r="D56" s="34"/>
      <c r="E56" s="34">
        <f>SUBTOTAL(109,E42:E55)</f>
        <v>130</v>
      </c>
      <c r="F56" s="31"/>
      <c r="G56" s="32"/>
      <c r="H56" s="33"/>
      <c r="I56" s="26"/>
      <c r="J56" s="38" t="str">
        <f t="shared" ref="J56:S64" ca="1" si="38">IF(AND($D56="Goal",J$5&gt;=$G56,J$5&lt;=$G56+$H56-1),2,IF(AND($D56="Milestone",J$5&gt;=$G56,J$5&lt;=$G56+$H56-1),1,""))</f>
        <v/>
      </c>
      <c r="K56" s="38" t="str">
        <f t="shared" ca="1" si="38"/>
        <v/>
      </c>
      <c r="L56" s="38" t="str">
        <f t="shared" ca="1" si="38"/>
        <v/>
      </c>
      <c r="M56" s="38" t="str">
        <f t="shared" ca="1" si="38"/>
        <v/>
      </c>
      <c r="N56" s="38" t="str">
        <f t="shared" ca="1" si="38"/>
        <v/>
      </c>
      <c r="O56" s="38" t="str">
        <f t="shared" ca="1" si="38"/>
        <v/>
      </c>
      <c r="P56" s="38" t="str">
        <f t="shared" ca="1" si="38"/>
        <v/>
      </c>
      <c r="Q56" s="38" t="str">
        <f t="shared" ca="1" si="38"/>
        <v/>
      </c>
      <c r="R56" s="38" t="str">
        <f t="shared" ca="1" si="38"/>
        <v/>
      </c>
      <c r="S56" s="38" t="str">
        <f t="shared" ca="1" si="38"/>
        <v/>
      </c>
      <c r="T56" s="38" t="str">
        <f t="shared" ref="T56:AC64" ca="1" si="39">IF(AND($D56="Goal",T$5&gt;=$G56,T$5&lt;=$G56+$H56-1),2,IF(AND($D56="Milestone",T$5&gt;=$G56,T$5&lt;=$G56+$H56-1),1,""))</f>
        <v/>
      </c>
      <c r="U56" s="38" t="str">
        <f t="shared" ca="1" si="39"/>
        <v/>
      </c>
      <c r="V56" s="38" t="str">
        <f t="shared" ca="1" si="39"/>
        <v/>
      </c>
      <c r="W56" s="38" t="str">
        <f t="shared" ca="1" si="39"/>
        <v/>
      </c>
      <c r="X56" s="38" t="str">
        <f t="shared" ca="1" si="39"/>
        <v/>
      </c>
      <c r="Y56" s="38" t="str">
        <f t="shared" ca="1" si="39"/>
        <v/>
      </c>
      <c r="Z56" s="38" t="str">
        <f t="shared" ca="1" si="39"/>
        <v/>
      </c>
      <c r="AA56" s="38" t="str">
        <f t="shared" ca="1" si="39"/>
        <v/>
      </c>
      <c r="AB56" s="38" t="str">
        <f t="shared" ca="1" si="39"/>
        <v/>
      </c>
      <c r="AC56" s="38" t="str">
        <f t="shared" ca="1" si="39"/>
        <v/>
      </c>
      <c r="AD56" s="38" t="str">
        <f t="shared" ref="AD56:AM64" ca="1" si="40">IF(AND($D56="Goal",AD$5&gt;=$G56,AD$5&lt;=$G56+$H56-1),2,IF(AND($D56="Milestone",AD$5&gt;=$G56,AD$5&lt;=$G56+$H56-1),1,""))</f>
        <v/>
      </c>
      <c r="AE56" s="38" t="str">
        <f t="shared" ca="1" si="40"/>
        <v/>
      </c>
      <c r="AF56" s="38" t="str">
        <f t="shared" ca="1" si="40"/>
        <v/>
      </c>
      <c r="AG56" s="38" t="str">
        <f t="shared" ca="1" si="40"/>
        <v/>
      </c>
      <c r="AH56" s="38" t="str">
        <f t="shared" ca="1" si="40"/>
        <v/>
      </c>
      <c r="AI56" s="38" t="str">
        <f t="shared" ca="1" si="40"/>
        <v/>
      </c>
      <c r="AJ56" s="38" t="str">
        <f t="shared" ca="1" si="40"/>
        <v/>
      </c>
      <c r="AK56" s="38" t="str">
        <f t="shared" ca="1" si="40"/>
        <v/>
      </c>
      <c r="AL56" s="38" t="str">
        <f t="shared" ca="1" si="40"/>
        <v/>
      </c>
      <c r="AM56" s="38" t="str">
        <f t="shared" ca="1" si="40"/>
        <v/>
      </c>
      <c r="AN56" s="38" t="str">
        <f t="shared" ref="AN56:AW64" ca="1" si="41">IF(AND($D56="Goal",AN$5&gt;=$G56,AN$5&lt;=$G56+$H56-1),2,IF(AND($D56="Milestone",AN$5&gt;=$G56,AN$5&lt;=$G56+$H56-1),1,""))</f>
        <v/>
      </c>
      <c r="AO56" s="38" t="str">
        <f t="shared" ca="1" si="41"/>
        <v/>
      </c>
      <c r="AP56" s="38" t="str">
        <f t="shared" ca="1" si="41"/>
        <v/>
      </c>
      <c r="AQ56" s="38" t="str">
        <f t="shared" ca="1" si="41"/>
        <v/>
      </c>
      <c r="AR56" s="38" t="str">
        <f t="shared" ca="1" si="41"/>
        <v/>
      </c>
      <c r="AS56" s="38" t="str">
        <f t="shared" ca="1" si="41"/>
        <v/>
      </c>
      <c r="AT56" s="38" t="str">
        <f t="shared" ca="1" si="41"/>
        <v/>
      </c>
      <c r="AU56" s="38" t="str">
        <f t="shared" ca="1" si="41"/>
        <v/>
      </c>
      <c r="AV56" s="38" t="str">
        <f t="shared" ca="1" si="41"/>
        <v/>
      </c>
      <c r="AW56" s="38" t="str">
        <f t="shared" ca="1" si="41"/>
        <v/>
      </c>
      <c r="AX56" s="38" t="str">
        <f t="shared" ref="AX56:BG64" ca="1" si="42">IF(AND($D56="Goal",AX$5&gt;=$G56,AX$5&lt;=$G56+$H56-1),2,IF(AND($D56="Milestone",AX$5&gt;=$G56,AX$5&lt;=$G56+$H56-1),1,""))</f>
        <v/>
      </c>
      <c r="AY56" s="38" t="str">
        <f t="shared" ca="1" si="42"/>
        <v/>
      </c>
      <c r="AZ56" s="38" t="str">
        <f t="shared" ca="1" si="42"/>
        <v/>
      </c>
      <c r="BA56" s="38" t="str">
        <f t="shared" ca="1" si="42"/>
        <v/>
      </c>
      <c r="BB56" s="38" t="str">
        <f t="shared" ca="1" si="42"/>
        <v/>
      </c>
      <c r="BC56" s="38" t="str">
        <f t="shared" ca="1" si="42"/>
        <v/>
      </c>
      <c r="BD56" s="38" t="str">
        <f t="shared" ca="1" si="42"/>
        <v/>
      </c>
      <c r="BE56" s="38" t="str">
        <f t="shared" ca="1" si="42"/>
        <v/>
      </c>
      <c r="BF56" s="38" t="str">
        <f t="shared" ca="1" si="42"/>
        <v/>
      </c>
      <c r="BG56" s="38" t="str">
        <f t="shared" ca="1" si="42"/>
        <v/>
      </c>
      <c r="BH56" s="38" t="str">
        <f t="shared" ref="BH56:BM64" ca="1" si="43">IF(AND($D56="Goal",BH$5&gt;=$G56,BH$5&lt;=$G56+$H56-1),2,IF(AND($D56="Milestone",BH$5&gt;=$G56,BH$5&lt;=$G56+$H56-1),1,""))</f>
        <v/>
      </c>
      <c r="BI56" s="38" t="str">
        <f t="shared" ca="1" si="43"/>
        <v/>
      </c>
      <c r="BJ56" s="38" t="str">
        <f t="shared" ca="1" si="43"/>
        <v/>
      </c>
      <c r="BK56" s="38" t="str">
        <f t="shared" ca="1" si="43"/>
        <v/>
      </c>
      <c r="BL56" s="38" t="str">
        <f t="shared" ca="1" si="43"/>
        <v/>
      </c>
      <c r="BM56" s="38" t="str">
        <f t="shared" ca="1" si="43"/>
        <v/>
      </c>
    </row>
    <row r="57" spans="1:65" s="2" customFormat="1" ht="30" customHeight="1" x14ac:dyDescent="0.25">
      <c r="A57" s="14"/>
      <c r="B57" s="41"/>
      <c r="C57" s="41"/>
      <c r="D57" s="34"/>
      <c r="E57" s="34"/>
      <c r="F57" s="31"/>
      <c r="G57" s="32"/>
      <c r="H57" s="33"/>
      <c r="I57" s="26"/>
      <c r="J57" s="38" t="str">
        <f t="shared" ca="1" si="38"/>
        <v/>
      </c>
      <c r="K57" s="38" t="str">
        <f t="shared" ca="1" si="38"/>
        <v/>
      </c>
      <c r="L57" s="38" t="str">
        <f t="shared" ca="1" si="38"/>
        <v/>
      </c>
      <c r="M57" s="38" t="str">
        <f t="shared" ca="1" si="38"/>
        <v/>
      </c>
      <c r="N57" s="38" t="str">
        <f t="shared" ca="1" si="38"/>
        <v/>
      </c>
      <c r="O57" s="38" t="str">
        <f t="shared" ca="1" si="38"/>
        <v/>
      </c>
      <c r="P57" s="38" t="str">
        <f t="shared" ca="1" si="38"/>
        <v/>
      </c>
      <c r="Q57" s="38" t="str">
        <f t="shared" ca="1" si="38"/>
        <v/>
      </c>
      <c r="R57" s="38" t="str">
        <f t="shared" ca="1" si="38"/>
        <v/>
      </c>
      <c r="S57" s="38" t="str">
        <f t="shared" ca="1" si="38"/>
        <v/>
      </c>
      <c r="T57" s="38" t="str">
        <f t="shared" ca="1" si="39"/>
        <v/>
      </c>
      <c r="U57" s="38" t="str">
        <f t="shared" ca="1" si="39"/>
        <v/>
      </c>
      <c r="V57" s="38" t="str">
        <f t="shared" ca="1" si="39"/>
        <v/>
      </c>
      <c r="W57" s="38" t="str">
        <f t="shared" ca="1" si="39"/>
        <v/>
      </c>
      <c r="X57" s="38" t="str">
        <f t="shared" ca="1" si="39"/>
        <v/>
      </c>
      <c r="Y57" s="38" t="str">
        <f t="shared" ca="1" si="39"/>
        <v/>
      </c>
      <c r="Z57" s="38" t="str">
        <f t="shared" ca="1" si="39"/>
        <v/>
      </c>
      <c r="AA57" s="38" t="str">
        <f t="shared" ca="1" si="39"/>
        <v/>
      </c>
      <c r="AB57" s="38" t="str">
        <f t="shared" ca="1" si="39"/>
        <v/>
      </c>
      <c r="AC57" s="38" t="str">
        <f t="shared" ca="1" si="39"/>
        <v/>
      </c>
      <c r="AD57" s="38" t="str">
        <f t="shared" ca="1" si="40"/>
        <v/>
      </c>
      <c r="AE57" s="38" t="str">
        <f t="shared" ca="1" si="40"/>
        <v/>
      </c>
      <c r="AF57" s="38" t="str">
        <f t="shared" ca="1" si="40"/>
        <v/>
      </c>
      <c r="AG57" s="38" t="str">
        <f t="shared" ca="1" si="40"/>
        <v/>
      </c>
      <c r="AH57" s="38" t="str">
        <f t="shared" ca="1" si="40"/>
        <v/>
      </c>
      <c r="AI57" s="38" t="str">
        <f t="shared" ca="1" si="40"/>
        <v/>
      </c>
      <c r="AJ57" s="38" t="str">
        <f t="shared" ca="1" si="40"/>
        <v/>
      </c>
      <c r="AK57" s="38" t="str">
        <f t="shared" ca="1" si="40"/>
        <v/>
      </c>
      <c r="AL57" s="38" t="str">
        <f t="shared" ca="1" si="40"/>
        <v/>
      </c>
      <c r="AM57" s="38" t="str">
        <f t="shared" ca="1" si="40"/>
        <v/>
      </c>
      <c r="AN57" s="38" t="str">
        <f t="shared" ca="1" si="41"/>
        <v/>
      </c>
      <c r="AO57" s="38" t="str">
        <f t="shared" ca="1" si="41"/>
        <v/>
      </c>
      <c r="AP57" s="38" t="str">
        <f t="shared" ca="1" si="41"/>
        <v/>
      </c>
      <c r="AQ57" s="38" t="str">
        <f t="shared" ca="1" si="41"/>
        <v/>
      </c>
      <c r="AR57" s="38" t="str">
        <f t="shared" ca="1" si="41"/>
        <v/>
      </c>
      <c r="AS57" s="38" t="str">
        <f t="shared" ca="1" si="41"/>
        <v/>
      </c>
      <c r="AT57" s="38" t="str">
        <f t="shared" ca="1" si="41"/>
        <v/>
      </c>
      <c r="AU57" s="38" t="str">
        <f t="shared" ca="1" si="41"/>
        <v/>
      </c>
      <c r="AV57" s="38" t="str">
        <f t="shared" ca="1" si="41"/>
        <v/>
      </c>
      <c r="AW57" s="38" t="str">
        <f t="shared" ca="1" si="41"/>
        <v/>
      </c>
      <c r="AX57" s="38" t="str">
        <f t="shared" ca="1" si="42"/>
        <v/>
      </c>
      <c r="AY57" s="38" t="str">
        <f t="shared" ca="1" si="42"/>
        <v/>
      </c>
      <c r="AZ57" s="38" t="str">
        <f t="shared" ca="1" si="42"/>
        <v/>
      </c>
      <c r="BA57" s="38" t="str">
        <f t="shared" ca="1" si="42"/>
        <v/>
      </c>
      <c r="BB57" s="38" t="str">
        <f t="shared" ca="1" si="42"/>
        <v/>
      </c>
      <c r="BC57" s="38" t="str">
        <f t="shared" ca="1" si="42"/>
        <v/>
      </c>
      <c r="BD57" s="38" t="str">
        <f t="shared" ca="1" si="42"/>
        <v/>
      </c>
      <c r="BE57" s="38" t="str">
        <f t="shared" ca="1" si="42"/>
        <v/>
      </c>
      <c r="BF57" s="38" t="str">
        <f t="shared" ca="1" si="42"/>
        <v/>
      </c>
      <c r="BG57" s="38" t="str">
        <f t="shared" ca="1" si="42"/>
        <v/>
      </c>
      <c r="BH57" s="38" t="str">
        <f t="shared" ca="1" si="43"/>
        <v/>
      </c>
      <c r="BI57" s="38" t="str">
        <f t="shared" ca="1" si="43"/>
        <v/>
      </c>
      <c r="BJ57" s="38" t="str">
        <f t="shared" ca="1" si="43"/>
        <v/>
      </c>
      <c r="BK57" s="38" t="str">
        <f t="shared" ca="1" si="43"/>
        <v/>
      </c>
      <c r="BL57" s="38" t="str">
        <f t="shared" ca="1" si="43"/>
        <v/>
      </c>
      <c r="BM57" s="38" t="str">
        <f t="shared" ca="1" si="43"/>
        <v/>
      </c>
    </row>
    <row r="58" spans="1:65" s="2" customFormat="1" ht="30" customHeight="1" x14ac:dyDescent="0.3">
      <c r="A58" s="15"/>
      <c r="B58" s="54" t="s">
        <v>61</v>
      </c>
      <c r="C58" s="54"/>
      <c r="D58" s="34" t="s">
        <v>16</v>
      </c>
      <c r="E58" s="34"/>
      <c r="F58" s="31"/>
      <c r="G58" s="32">
        <v>43941</v>
      </c>
      <c r="H58" s="33">
        <v>1</v>
      </c>
      <c r="I58" s="26"/>
      <c r="J58" s="38" t="str">
        <f t="shared" ca="1" si="38"/>
        <v/>
      </c>
      <c r="K58" s="38" t="str">
        <f t="shared" ca="1" si="38"/>
        <v/>
      </c>
      <c r="L58" s="38" t="str">
        <f t="shared" ca="1" si="38"/>
        <v/>
      </c>
      <c r="M58" s="38" t="str">
        <f t="shared" ca="1" si="38"/>
        <v/>
      </c>
      <c r="N58" s="38" t="str">
        <f t="shared" ca="1" si="38"/>
        <v/>
      </c>
      <c r="O58" s="38" t="str">
        <f t="shared" ca="1" si="38"/>
        <v/>
      </c>
      <c r="P58" s="38" t="str">
        <f t="shared" ca="1" si="38"/>
        <v/>
      </c>
      <c r="Q58" s="38" t="str">
        <f t="shared" ca="1" si="38"/>
        <v/>
      </c>
      <c r="R58" s="38" t="str">
        <f t="shared" ca="1" si="38"/>
        <v/>
      </c>
      <c r="S58" s="38" t="str">
        <f t="shared" ca="1" si="38"/>
        <v/>
      </c>
      <c r="T58" s="38" t="str">
        <f t="shared" ca="1" si="39"/>
        <v/>
      </c>
      <c r="U58" s="38" t="str">
        <f t="shared" ca="1" si="39"/>
        <v/>
      </c>
      <c r="V58" s="38" t="str">
        <f t="shared" ca="1" si="39"/>
        <v/>
      </c>
      <c r="W58" s="38" t="str">
        <f t="shared" ca="1" si="39"/>
        <v/>
      </c>
      <c r="X58" s="38" t="str">
        <f t="shared" ca="1" si="39"/>
        <v/>
      </c>
      <c r="Y58" s="38" t="str">
        <f t="shared" ca="1" si="39"/>
        <v/>
      </c>
      <c r="Z58" s="38" t="str">
        <f t="shared" ca="1" si="39"/>
        <v/>
      </c>
      <c r="AA58" s="38" t="str">
        <f t="shared" ca="1" si="39"/>
        <v/>
      </c>
      <c r="AB58" s="38" t="str">
        <f t="shared" ca="1" si="39"/>
        <v/>
      </c>
      <c r="AC58" s="38" t="str">
        <f t="shared" ca="1" si="39"/>
        <v/>
      </c>
      <c r="AD58" s="38" t="str">
        <f t="shared" ca="1" si="40"/>
        <v/>
      </c>
      <c r="AE58" s="38" t="str">
        <f t="shared" ca="1" si="40"/>
        <v/>
      </c>
      <c r="AF58" s="38" t="str">
        <f t="shared" ca="1" si="40"/>
        <v/>
      </c>
      <c r="AG58" s="38" t="str">
        <f t="shared" ca="1" si="40"/>
        <v/>
      </c>
      <c r="AH58" s="38" t="str">
        <f t="shared" ca="1" si="40"/>
        <v/>
      </c>
      <c r="AI58" s="38" t="str">
        <f t="shared" ca="1" si="40"/>
        <v/>
      </c>
      <c r="AJ58" s="38" t="str">
        <f t="shared" ca="1" si="40"/>
        <v/>
      </c>
      <c r="AK58" s="38" t="str">
        <f t="shared" ca="1" si="40"/>
        <v/>
      </c>
      <c r="AL58" s="38" t="str">
        <f t="shared" ca="1" si="40"/>
        <v/>
      </c>
      <c r="AM58" s="38" t="str">
        <f t="shared" ca="1" si="40"/>
        <v/>
      </c>
      <c r="AN58" s="38" t="str">
        <f t="shared" ca="1" si="41"/>
        <v/>
      </c>
      <c r="AO58" s="38" t="str">
        <f t="shared" ca="1" si="41"/>
        <v/>
      </c>
      <c r="AP58" s="38" t="str">
        <f t="shared" ca="1" si="41"/>
        <v/>
      </c>
      <c r="AQ58" s="38" t="str">
        <f t="shared" ca="1" si="41"/>
        <v/>
      </c>
      <c r="AR58" s="38" t="str">
        <f t="shared" ca="1" si="41"/>
        <v/>
      </c>
      <c r="AS58" s="38" t="str">
        <f t="shared" ca="1" si="41"/>
        <v/>
      </c>
      <c r="AT58" s="38" t="str">
        <f t="shared" ca="1" si="41"/>
        <v/>
      </c>
      <c r="AU58" s="38" t="str">
        <f t="shared" ca="1" si="41"/>
        <v/>
      </c>
      <c r="AV58" s="38" t="str">
        <f t="shared" ca="1" si="41"/>
        <v/>
      </c>
      <c r="AW58" s="38" t="str">
        <f t="shared" ca="1" si="41"/>
        <v/>
      </c>
      <c r="AX58" s="38" t="str">
        <f t="shared" ca="1" si="42"/>
        <v/>
      </c>
      <c r="AY58" s="38" t="str">
        <f t="shared" ca="1" si="42"/>
        <v/>
      </c>
      <c r="AZ58" s="38" t="str">
        <f t="shared" ca="1" si="42"/>
        <v/>
      </c>
      <c r="BA58" s="38" t="str">
        <f t="shared" ca="1" si="42"/>
        <v/>
      </c>
      <c r="BB58" s="38" t="str">
        <f t="shared" ca="1" si="42"/>
        <v/>
      </c>
      <c r="BC58" s="38" t="str">
        <f t="shared" ca="1" si="42"/>
        <v/>
      </c>
      <c r="BD58" s="38" t="str">
        <f t="shared" ca="1" si="42"/>
        <v/>
      </c>
      <c r="BE58" s="38" t="str">
        <f t="shared" ca="1" si="42"/>
        <v/>
      </c>
      <c r="BF58" s="38" t="str">
        <f t="shared" ca="1" si="42"/>
        <v/>
      </c>
      <c r="BG58" s="38" t="str">
        <f t="shared" ca="1" si="42"/>
        <v/>
      </c>
      <c r="BH58" s="38" t="str">
        <f t="shared" ca="1" si="43"/>
        <v/>
      </c>
      <c r="BI58" s="38" t="str">
        <f t="shared" ca="1" si="43"/>
        <v/>
      </c>
      <c r="BJ58" s="38" t="str">
        <f t="shared" ca="1" si="43"/>
        <v/>
      </c>
      <c r="BK58" s="38" t="str">
        <f t="shared" ca="1" si="43"/>
        <v/>
      </c>
      <c r="BL58" s="38" t="str">
        <f t="shared" ca="1" si="43"/>
        <v/>
      </c>
      <c r="BM58" s="38" t="str">
        <f t="shared" ca="1" si="43"/>
        <v/>
      </c>
    </row>
    <row r="59" spans="1:65" s="2" customFormat="1" ht="30" customHeight="1" x14ac:dyDescent="0.25">
      <c r="A59" s="15"/>
      <c r="B59" s="53" t="s">
        <v>39</v>
      </c>
      <c r="C59" s="53"/>
      <c r="D59" s="34"/>
      <c r="E59" s="34"/>
      <c r="F59" s="31"/>
      <c r="G59" s="32">
        <v>43885</v>
      </c>
      <c r="H59" s="33">
        <v>14</v>
      </c>
      <c r="I59" s="26"/>
      <c r="J59" s="38" t="str">
        <f t="shared" ca="1" si="38"/>
        <v/>
      </c>
      <c r="K59" s="38" t="str">
        <f t="shared" ca="1" si="38"/>
        <v/>
      </c>
      <c r="L59" s="38" t="str">
        <f t="shared" ca="1" si="38"/>
        <v/>
      </c>
      <c r="M59" s="38" t="str">
        <f t="shared" ca="1" si="38"/>
        <v/>
      </c>
      <c r="N59" s="38" t="str">
        <f t="shared" ca="1" si="38"/>
        <v/>
      </c>
      <c r="O59" s="38" t="str">
        <f t="shared" ca="1" si="38"/>
        <v/>
      </c>
      <c r="P59" s="38" t="str">
        <f t="shared" ca="1" si="38"/>
        <v/>
      </c>
      <c r="Q59" s="38" t="str">
        <f t="shared" ca="1" si="38"/>
        <v/>
      </c>
      <c r="R59" s="38" t="str">
        <f t="shared" ca="1" si="38"/>
        <v/>
      </c>
      <c r="S59" s="38" t="str">
        <f t="shared" ca="1" si="38"/>
        <v/>
      </c>
      <c r="T59" s="38" t="str">
        <f t="shared" ca="1" si="39"/>
        <v/>
      </c>
      <c r="U59" s="38" t="str">
        <f t="shared" ca="1" si="39"/>
        <v/>
      </c>
      <c r="V59" s="38" t="str">
        <f t="shared" ca="1" si="39"/>
        <v/>
      </c>
      <c r="W59" s="38" t="str">
        <f t="shared" ca="1" si="39"/>
        <v/>
      </c>
      <c r="X59" s="38" t="str">
        <f t="shared" ca="1" si="39"/>
        <v/>
      </c>
      <c r="Y59" s="38" t="str">
        <f t="shared" ca="1" si="39"/>
        <v/>
      </c>
      <c r="Z59" s="38" t="str">
        <f t="shared" ca="1" si="39"/>
        <v/>
      </c>
      <c r="AA59" s="38" t="str">
        <f t="shared" ca="1" si="39"/>
        <v/>
      </c>
      <c r="AB59" s="38" t="str">
        <f t="shared" ca="1" si="39"/>
        <v/>
      </c>
      <c r="AC59" s="38" t="str">
        <f t="shared" ca="1" si="39"/>
        <v/>
      </c>
      <c r="AD59" s="38" t="str">
        <f t="shared" ca="1" si="40"/>
        <v/>
      </c>
      <c r="AE59" s="38" t="str">
        <f t="shared" ca="1" si="40"/>
        <v/>
      </c>
      <c r="AF59" s="38" t="str">
        <f t="shared" ca="1" si="40"/>
        <v/>
      </c>
      <c r="AG59" s="38" t="str">
        <f t="shared" ca="1" si="40"/>
        <v/>
      </c>
      <c r="AH59" s="38" t="str">
        <f t="shared" ca="1" si="40"/>
        <v/>
      </c>
      <c r="AI59" s="38" t="str">
        <f t="shared" ca="1" si="40"/>
        <v/>
      </c>
      <c r="AJ59" s="38" t="str">
        <f t="shared" ca="1" si="40"/>
        <v/>
      </c>
      <c r="AK59" s="38" t="str">
        <f t="shared" ca="1" si="40"/>
        <v/>
      </c>
      <c r="AL59" s="38" t="str">
        <f t="shared" ca="1" si="40"/>
        <v/>
      </c>
      <c r="AM59" s="38" t="str">
        <f t="shared" ca="1" si="40"/>
        <v/>
      </c>
      <c r="AN59" s="38" t="str">
        <f t="shared" ca="1" si="41"/>
        <v/>
      </c>
      <c r="AO59" s="38" t="str">
        <f t="shared" ca="1" si="41"/>
        <v/>
      </c>
      <c r="AP59" s="38" t="str">
        <f t="shared" ca="1" si="41"/>
        <v/>
      </c>
      <c r="AQ59" s="38" t="str">
        <f t="shared" ca="1" si="41"/>
        <v/>
      </c>
      <c r="AR59" s="38" t="str">
        <f t="shared" ca="1" si="41"/>
        <v/>
      </c>
      <c r="AS59" s="38" t="str">
        <f t="shared" ca="1" si="41"/>
        <v/>
      </c>
      <c r="AT59" s="38" t="str">
        <f t="shared" ca="1" si="41"/>
        <v/>
      </c>
      <c r="AU59" s="38" t="str">
        <f t="shared" ca="1" si="41"/>
        <v/>
      </c>
      <c r="AV59" s="38" t="str">
        <f t="shared" ca="1" si="41"/>
        <v/>
      </c>
      <c r="AW59" s="38" t="str">
        <f t="shared" ca="1" si="41"/>
        <v/>
      </c>
      <c r="AX59" s="38" t="str">
        <f t="shared" ca="1" si="42"/>
        <v/>
      </c>
      <c r="AY59" s="38" t="str">
        <f t="shared" ca="1" si="42"/>
        <v/>
      </c>
      <c r="AZ59" s="38" t="str">
        <f t="shared" ca="1" si="42"/>
        <v/>
      </c>
      <c r="BA59" s="38" t="str">
        <f t="shared" ca="1" si="42"/>
        <v/>
      </c>
      <c r="BB59" s="38" t="str">
        <f t="shared" ca="1" si="42"/>
        <v/>
      </c>
      <c r="BC59" s="38" t="str">
        <f t="shared" ca="1" si="42"/>
        <v/>
      </c>
      <c r="BD59" s="38" t="str">
        <f t="shared" ca="1" si="42"/>
        <v/>
      </c>
      <c r="BE59" s="38" t="str">
        <f t="shared" ca="1" si="42"/>
        <v/>
      </c>
      <c r="BF59" s="38" t="str">
        <f t="shared" ca="1" si="42"/>
        <v/>
      </c>
      <c r="BG59" s="38" t="str">
        <f t="shared" ca="1" si="42"/>
        <v/>
      </c>
      <c r="BH59" s="38" t="str">
        <f t="shared" ca="1" si="43"/>
        <v/>
      </c>
      <c r="BI59" s="38" t="str">
        <f t="shared" ca="1" si="43"/>
        <v/>
      </c>
      <c r="BJ59" s="38" t="str">
        <f t="shared" ca="1" si="43"/>
        <v/>
      </c>
      <c r="BK59" s="38" t="str">
        <f t="shared" ca="1" si="43"/>
        <v/>
      </c>
      <c r="BL59" s="38" t="str">
        <f t="shared" ca="1" si="43"/>
        <v/>
      </c>
      <c r="BM59" s="38" t="str">
        <f t="shared" ca="1" si="43"/>
        <v/>
      </c>
    </row>
    <row r="60" spans="1:65" s="2" customFormat="1" ht="30" customHeight="1" x14ac:dyDescent="0.25">
      <c r="A60" s="15"/>
      <c r="B60" s="53" t="s">
        <v>40</v>
      </c>
      <c r="C60" s="53"/>
      <c r="D60" s="34"/>
      <c r="E60" s="34"/>
      <c r="F60" s="31"/>
      <c r="G60" s="32">
        <v>43899</v>
      </c>
      <c r="H60" s="33">
        <v>14</v>
      </c>
      <c r="I60" s="26"/>
      <c r="J60" s="38" t="str">
        <f t="shared" ca="1" si="38"/>
        <v/>
      </c>
      <c r="K60" s="38" t="str">
        <f t="shared" ca="1" si="38"/>
        <v/>
      </c>
      <c r="L60" s="38" t="str">
        <f t="shared" ca="1" si="38"/>
        <v/>
      </c>
      <c r="M60" s="38" t="str">
        <f t="shared" ca="1" si="38"/>
        <v/>
      </c>
      <c r="N60" s="38" t="str">
        <f t="shared" ca="1" si="38"/>
        <v/>
      </c>
      <c r="O60" s="38" t="str">
        <f t="shared" ca="1" si="38"/>
        <v/>
      </c>
      <c r="P60" s="38" t="str">
        <f t="shared" ca="1" si="38"/>
        <v/>
      </c>
      <c r="Q60" s="38" t="str">
        <f t="shared" ca="1" si="38"/>
        <v/>
      </c>
      <c r="R60" s="38" t="str">
        <f t="shared" ca="1" si="38"/>
        <v/>
      </c>
      <c r="S60" s="38" t="str">
        <f t="shared" ca="1" si="38"/>
        <v/>
      </c>
      <c r="T60" s="38" t="str">
        <f t="shared" ca="1" si="39"/>
        <v/>
      </c>
      <c r="U60" s="38" t="str">
        <f t="shared" ca="1" si="39"/>
        <v/>
      </c>
      <c r="V60" s="38" t="str">
        <f t="shared" ca="1" si="39"/>
        <v/>
      </c>
      <c r="W60" s="38" t="str">
        <f t="shared" ca="1" si="39"/>
        <v/>
      </c>
      <c r="X60" s="38" t="str">
        <f t="shared" ca="1" si="39"/>
        <v/>
      </c>
      <c r="Y60" s="38" t="str">
        <f t="shared" ca="1" si="39"/>
        <v/>
      </c>
      <c r="Z60" s="38" t="str">
        <f t="shared" ca="1" si="39"/>
        <v/>
      </c>
      <c r="AA60" s="38" t="str">
        <f t="shared" ca="1" si="39"/>
        <v/>
      </c>
      <c r="AB60" s="38" t="str">
        <f t="shared" ca="1" si="39"/>
        <v/>
      </c>
      <c r="AC60" s="38" t="str">
        <f t="shared" ca="1" si="39"/>
        <v/>
      </c>
      <c r="AD60" s="38" t="str">
        <f t="shared" ca="1" si="40"/>
        <v/>
      </c>
      <c r="AE60" s="38" t="str">
        <f t="shared" ca="1" si="40"/>
        <v/>
      </c>
      <c r="AF60" s="38" t="str">
        <f t="shared" ca="1" si="40"/>
        <v/>
      </c>
      <c r="AG60" s="38" t="str">
        <f t="shared" ca="1" si="40"/>
        <v/>
      </c>
      <c r="AH60" s="38" t="str">
        <f t="shared" ca="1" si="40"/>
        <v/>
      </c>
      <c r="AI60" s="38" t="str">
        <f t="shared" ca="1" si="40"/>
        <v/>
      </c>
      <c r="AJ60" s="38" t="str">
        <f t="shared" ca="1" si="40"/>
        <v/>
      </c>
      <c r="AK60" s="38" t="str">
        <f t="shared" ca="1" si="40"/>
        <v/>
      </c>
      <c r="AL60" s="38" t="str">
        <f t="shared" ca="1" si="40"/>
        <v/>
      </c>
      <c r="AM60" s="38" t="str">
        <f t="shared" ca="1" si="40"/>
        <v/>
      </c>
      <c r="AN60" s="38" t="str">
        <f t="shared" ca="1" si="41"/>
        <v/>
      </c>
      <c r="AO60" s="38" t="str">
        <f t="shared" ca="1" si="41"/>
        <v/>
      </c>
      <c r="AP60" s="38" t="str">
        <f t="shared" ca="1" si="41"/>
        <v/>
      </c>
      <c r="AQ60" s="38" t="str">
        <f t="shared" ca="1" si="41"/>
        <v/>
      </c>
      <c r="AR60" s="38" t="str">
        <f t="shared" ca="1" si="41"/>
        <v/>
      </c>
      <c r="AS60" s="38" t="str">
        <f t="shared" ca="1" si="41"/>
        <v/>
      </c>
      <c r="AT60" s="38" t="str">
        <f t="shared" ca="1" si="41"/>
        <v/>
      </c>
      <c r="AU60" s="38" t="str">
        <f t="shared" ca="1" si="41"/>
        <v/>
      </c>
      <c r="AV60" s="38" t="str">
        <f t="shared" ca="1" si="41"/>
        <v/>
      </c>
      <c r="AW60" s="38" t="str">
        <f t="shared" ca="1" si="41"/>
        <v/>
      </c>
      <c r="AX60" s="38" t="str">
        <f t="shared" ca="1" si="42"/>
        <v/>
      </c>
      <c r="AY60" s="38" t="str">
        <f t="shared" ca="1" si="42"/>
        <v/>
      </c>
      <c r="AZ60" s="38" t="str">
        <f t="shared" ca="1" si="42"/>
        <v/>
      </c>
      <c r="BA60" s="38" t="str">
        <f t="shared" ca="1" si="42"/>
        <v/>
      </c>
      <c r="BB60" s="38" t="str">
        <f t="shared" ca="1" si="42"/>
        <v/>
      </c>
      <c r="BC60" s="38" t="str">
        <f t="shared" ca="1" si="42"/>
        <v/>
      </c>
      <c r="BD60" s="38" t="str">
        <f t="shared" ca="1" si="42"/>
        <v/>
      </c>
      <c r="BE60" s="38" t="str">
        <f t="shared" ca="1" si="42"/>
        <v/>
      </c>
      <c r="BF60" s="38" t="str">
        <f t="shared" ca="1" si="42"/>
        <v/>
      </c>
      <c r="BG60" s="38" t="str">
        <f t="shared" ca="1" si="42"/>
        <v/>
      </c>
      <c r="BH60" s="38" t="str">
        <f t="shared" ca="1" si="43"/>
        <v/>
      </c>
      <c r="BI60" s="38" t="str">
        <f t="shared" ca="1" si="43"/>
        <v/>
      </c>
      <c r="BJ60" s="38" t="str">
        <f t="shared" ca="1" si="43"/>
        <v/>
      </c>
      <c r="BK60" s="38" t="str">
        <f t="shared" ca="1" si="43"/>
        <v/>
      </c>
      <c r="BL60" s="38" t="str">
        <f t="shared" ca="1" si="43"/>
        <v/>
      </c>
      <c r="BM60" s="38" t="str">
        <f t="shared" ca="1" si="43"/>
        <v/>
      </c>
    </row>
    <row r="61" spans="1:65" s="2" customFormat="1" ht="30" customHeight="1" x14ac:dyDescent="0.25">
      <c r="A61" s="15"/>
      <c r="B61" s="53" t="s">
        <v>41</v>
      </c>
      <c r="C61" s="53"/>
      <c r="D61" s="34"/>
      <c r="E61" s="34"/>
      <c r="F61" s="31"/>
      <c r="G61" s="32">
        <v>43913</v>
      </c>
      <c r="H61" s="33">
        <v>14</v>
      </c>
      <c r="I61" s="26"/>
      <c r="J61" s="38" t="str">
        <f t="shared" ca="1" si="38"/>
        <v/>
      </c>
      <c r="K61" s="38" t="str">
        <f t="shared" ca="1" si="38"/>
        <v/>
      </c>
      <c r="L61" s="38" t="str">
        <f t="shared" ca="1" si="38"/>
        <v/>
      </c>
      <c r="M61" s="38" t="str">
        <f t="shared" ca="1" si="38"/>
        <v/>
      </c>
      <c r="N61" s="38" t="str">
        <f t="shared" ca="1" si="38"/>
        <v/>
      </c>
      <c r="O61" s="38" t="str">
        <f t="shared" ca="1" si="38"/>
        <v/>
      </c>
      <c r="P61" s="38" t="str">
        <f t="shared" ca="1" si="38"/>
        <v/>
      </c>
      <c r="Q61" s="38" t="str">
        <f t="shared" ca="1" si="38"/>
        <v/>
      </c>
      <c r="R61" s="38" t="str">
        <f t="shared" ca="1" si="38"/>
        <v/>
      </c>
      <c r="S61" s="38" t="str">
        <f t="shared" ca="1" si="38"/>
        <v/>
      </c>
      <c r="T61" s="38" t="str">
        <f t="shared" ca="1" si="39"/>
        <v/>
      </c>
      <c r="U61" s="38" t="str">
        <f t="shared" ca="1" si="39"/>
        <v/>
      </c>
      <c r="V61" s="38" t="str">
        <f t="shared" ca="1" si="39"/>
        <v/>
      </c>
      <c r="W61" s="38" t="str">
        <f t="shared" ca="1" si="39"/>
        <v/>
      </c>
      <c r="X61" s="38" t="str">
        <f t="shared" ca="1" si="39"/>
        <v/>
      </c>
      <c r="Y61" s="38" t="str">
        <f t="shared" ca="1" si="39"/>
        <v/>
      </c>
      <c r="Z61" s="38" t="str">
        <f t="shared" ca="1" si="39"/>
        <v/>
      </c>
      <c r="AA61" s="38" t="str">
        <f t="shared" ca="1" si="39"/>
        <v/>
      </c>
      <c r="AB61" s="38" t="str">
        <f t="shared" ca="1" si="39"/>
        <v/>
      </c>
      <c r="AC61" s="38" t="str">
        <f t="shared" ca="1" si="39"/>
        <v/>
      </c>
      <c r="AD61" s="38" t="str">
        <f t="shared" ca="1" si="40"/>
        <v/>
      </c>
      <c r="AE61" s="38" t="str">
        <f t="shared" ca="1" si="40"/>
        <v/>
      </c>
      <c r="AF61" s="38" t="str">
        <f t="shared" ca="1" si="40"/>
        <v/>
      </c>
      <c r="AG61" s="38" t="str">
        <f t="shared" ca="1" si="40"/>
        <v/>
      </c>
      <c r="AH61" s="38" t="str">
        <f t="shared" ca="1" si="40"/>
        <v/>
      </c>
      <c r="AI61" s="38" t="str">
        <f t="shared" ca="1" si="40"/>
        <v/>
      </c>
      <c r="AJ61" s="38" t="str">
        <f t="shared" ca="1" si="40"/>
        <v/>
      </c>
      <c r="AK61" s="38" t="str">
        <f t="shared" ca="1" si="40"/>
        <v/>
      </c>
      <c r="AL61" s="38" t="str">
        <f t="shared" ca="1" si="40"/>
        <v/>
      </c>
      <c r="AM61" s="38" t="str">
        <f t="shared" ca="1" si="40"/>
        <v/>
      </c>
      <c r="AN61" s="38" t="str">
        <f t="shared" ca="1" si="41"/>
        <v/>
      </c>
      <c r="AO61" s="38" t="str">
        <f t="shared" ca="1" si="41"/>
        <v/>
      </c>
      <c r="AP61" s="38" t="str">
        <f t="shared" ca="1" si="41"/>
        <v/>
      </c>
      <c r="AQ61" s="38" t="str">
        <f t="shared" ca="1" si="41"/>
        <v/>
      </c>
      <c r="AR61" s="38" t="str">
        <f t="shared" ca="1" si="41"/>
        <v/>
      </c>
      <c r="AS61" s="38" t="str">
        <f t="shared" ca="1" si="41"/>
        <v/>
      </c>
      <c r="AT61" s="38" t="str">
        <f t="shared" ca="1" si="41"/>
        <v/>
      </c>
      <c r="AU61" s="38" t="str">
        <f t="shared" ca="1" si="41"/>
        <v/>
      </c>
      <c r="AV61" s="38" t="str">
        <f t="shared" ca="1" si="41"/>
        <v/>
      </c>
      <c r="AW61" s="38" t="str">
        <f t="shared" ca="1" si="41"/>
        <v/>
      </c>
      <c r="AX61" s="38" t="str">
        <f t="shared" ca="1" si="42"/>
        <v/>
      </c>
      <c r="AY61" s="38" t="str">
        <f t="shared" ca="1" si="42"/>
        <v/>
      </c>
      <c r="AZ61" s="38" t="str">
        <f t="shared" ca="1" si="42"/>
        <v/>
      </c>
      <c r="BA61" s="38" t="str">
        <f t="shared" ca="1" si="42"/>
        <v/>
      </c>
      <c r="BB61" s="38" t="str">
        <f t="shared" ca="1" si="42"/>
        <v/>
      </c>
      <c r="BC61" s="38" t="str">
        <f t="shared" ca="1" si="42"/>
        <v/>
      </c>
      <c r="BD61" s="38" t="str">
        <f t="shared" ca="1" si="42"/>
        <v/>
      </c>
      <c r="BE61" s="38" t="str">
        <f t="shared" ca="1" si="42"/>
        <v/>
      </c>
      <c r="BF61" s="38" t="str">
        <f t="shared" ca="1" si="42"/>
        <v/>
      </c>
      <c r="BG61" s="38" t="str">
        <f t="shared" ca="1" si="42"/>
        <v/>
      </c>
      <c r="BH61" s="38" t="str">
        <f t="shared" ca="1" si="43"/>
        <v/>
      </c>
      <c r="BI61" s="38" t="str">
        <f t="shared" ca="1" si="43"/>
        <v/>
      </c>
      <c r="BJ61" s="38" t="str">
        <f t="shared" ca="1" si="43"/>
        <v/>
      </c>
      <c r="BK61" s="38" t="str">
        <f t="shared" ca="1" si="43"/>
        <v/>
      </c>
      <c r="BL61" s="38" t="str">
        <f t="shared" ca="1" si="43"/>
        <v/>
      </c>
      <c r="BM61" s="38" t="str">
        <f t="shared" ca="1" si="43"/>
        <v/>
      </c>
    </row>
    <row r="62" spans="1:65" s="2" customFormat="1" ht="30" customHeight="1" x14ac:dyDescent="0.25">
      <c r="A62" s="15"/>
      <c r="B62" s="53" t="s">
        <v>57</v>
      </c>
      <c r="C62" s="53"/>
      <c r="D62" s="34"/>
      <c r="E62" s="34"/>
      <c r="F62" s="31"/>
      <c r="G62" s="32">
        <v>43927</v>
      </c>
      <c r="H62" s="33">
        <v>14</v>
      </c>
      <c r="I62" s="26"/>
      <c r="J62" s="38" t="str">
        <f t="shared" ca="1" si="38"/>
        <v/>
      </c>
      <c r="K62" s="38" t="str">
        <f t="shared" ca="1" si="38"/>
        <v/>
      </c>
      <c r="L62" s="38" t="str">
        <f t="shared" ca="1" si="38"/>
        <v/>
      </c>
      <c r="M62" s="38" t="str">
        <f t="shared" ca="1" si="38"/>
        <v/>
      </c>
      <c r="N62" s="38" t="str">
        <f t="shared" ca="1" si="38"/>
        <v/>
      </c>
      <c r="O62" s="38" t="str">
        <f t="shared" ca="1" si="38"/>
        <v/>
      </c>
      <c r="P62" s="38" t="str">
        <f t="shared" ca="1" si="38"/>
        <v/>
      </c>
      <c r="Q62" s="38" t="str">
        <f t="shared" ca="1" si="38"/>
        <v/>
      </c>
      <c r="R62" s="38" t="str">
        <f t="shared" ca="1" si="38"/>
        <v/>
      </c>
      <c r="S62" s="38" t="str">
        <f t="shared" ca="1" si="38"/>
        <v/>
      </c>
      <c r="T62" s="38" t="str">
        <f t="shared" ca="1" si="39"/>
        <v/>
      </c>
      <c r="U62" s="38" t="str">
        <f t="shared" ca="1" si="39"/>
        <v/>
      </c>
      <c r="V62" s="38" t="str">
        <f t="shared" ca="1" si="39"/>
        <v/>
      </c>
      <c r="W62" s="38" t="str">
        <f t="shared" ca="1" si="39"/>
        <v/>
      </c>
      <c r="X62" s="38" t="str">
        <f t="shared" ca="1" si="39"/>
        <v/>
      </c>
      <c r="Y62" s="38" t="str">
        <f t="shared" ca="1" si="39"/>
        <v/>
      </c>
      <c r="Z62" s="38" t="str">
        <f t="shared" ca="1" si="39"/>
        <v/>
      </c>
      <c r="AA62" s="38" t="str">
        <f t="shared" ca="1" si="39"/>
        <v/>
      </c>
      <c r="AB62" s="38" t="str">
        <f t="shared" ca="1" si="39"/>
        <v/>
      </c>
      <c r="AC62" s="38" t="str">
        <f t="shared" ca="1" si="39"/>
        <v/>
      </c>
      <c r="AD62" s="38" t="str">
        <f t="shared" ca="1" si="40"/>
        <v/>
      </c>
      <c r="AE62" s="38" t="str">
        <f t="shared" ca="1" si="40"/>
        <v/>
      </c>
      <c r="AF62" s="38" t="str">
        <f t="shared" ca="1" si="40"/>
        <v/>
      </c>
      <c r="AG62" s="38" t="str">
        <f t="shared" ca="1" si="40"/>
        <v/>
      </c>
      <c r="AH62" s="38" t="str">
        <f t="shared" ca="1" si="40"/>
        <v/>
      </c>
      <c r="AI62" s="38" t="str">
        <f t="shared" ca="1" si="40"/>
        <v/>
      </c>
      <c r="AJ62" s="38" t="str">
        <f t="shared" ca="1" si="40"/>
        <v/>
      </c>
      <c r="AK62" s="38" t="str">
        <f t="shared" ca="1" si="40"/>
        <v/>
      </c>
      <c r="AL62" s="38" t="str">
        <f t="shared" ca="1" si="40"/>
        <v/>
      </c>
      <c r="AM62" s="38" t="str">
        <f t="shared" ca="1" si="40"/>
        <v/>
      </c>
      <c r="AN62" s="38" t="str">
        <f t="shared" ca="1" si="41"/>
        <v/>
      </c>
      <c r="AO62" s="38" t="str">
        <f t="shared" ca="1" si="41"/>
        <v/>
      </c>
      <c r="AP62" s="38" t="str">
        <f t="shared" ca="1" si="41"/>
        <v/>
      </c>
      <c r="AQ62" s="38" t="str">
        <f t="shared" ca="1" si="41"/>
        <v/>
      </c>
      <c r="AR62" s="38" t="str">
        <f t="shared" ca="1" si="41"/>
        <v/>
      </c>
      <c r="AS62" s="38" t="str">
        <f t="shared" ca="1" si="41"/>
        <v/>
      </c>
      <c r="AT62" s="38" t="str">
        <f t="shared" ca="1" si="41"/>
        <v/>
      </c>
      <c r="AU62" s="38" t="str">
        <f t="shared" ca="1" si="41"/>
        <v/>
      </c>
      <c r="AV62" s="38" t="str">
        <f t="shared" ca="1" si="41"/>
        <v/>
      </c>
      <c r="AW62" s="38" t="str">
        <f t="shared" ca="1" si="41"/>
        <v/>
      </c>
      <c r="AX62" s="38" t="str">
        <f t="shared" ca="1" si="42"/>
        <v/>
      </c>
      <c r="AY62" s="38" t="str">
        <f t="shared" ca="1" si="42"/>
        <v/>
      </c>
      <c r="AZ62" s="38" t="str">
        <f t="shared" ca="1" si="42"/>
        <v/>
      </c>
      <c r="BA62" s="38" t="str">
        <f t="shared" ca="1" si="42"/>
        <v/>
      </c>
      <c r="BB62" s="38" t="str">
        <f t="shared" ca="1" si="42"/>
        <v/>
      </c>
      <c r="BC62" s="38" t="str">
        <f t="shared" ca="1" si="42"/>
        <v/>
      </c>
      <c r="BD62" s="38" t="str">
        <f t="shared" ca="1" si="42"/>
        <v/>
      </c>
      <c r="BE62" s="38" t="str">
        <f t="shared" ca="1" si="42"/>
        <v/>
      </c>
      <c r="BF62" s="38" t="str">
        <f t="shared" ca="1" si="42"/>
        <v/>
      </c>
      <c r="BG62" s="38" t="str">
        <f t="shared" ca="1" si="42"/>
        <v/>
      </c>
      <c r="BH62" s="38" t="str">
        <f t="shared" ca="1" si="43"/>
        <v/>
      </c>
      <c r="BI62" s="38" t="str">
        <f t="shared" ca="1" si="43"/>
        <v/>
      </c>
      <c r="BJ62" s="38" t="str">
        <f t="shared" ca="1" si="43"/>
        <v/>
      </c>
      <c r="BK62" s="38" t="str">
        <f t="shared" ca="1" si="43"/>
        <v/>
      </c>
      <c r="BL62" s="38" t="str">
        <f t="shared" ca="1" si="43"/>
        <v/>
      </c>
      <c r="BM62" s="38" t="str">
        <f t="shared" ca="1" si="43"/>
        <v/>
      </c>
    </row>
    <row r="63" spans="1:65" s="2" customFormat="1" ht="30" customHeight="1" x14ac:dyDescent="0.25">
      <c r="A63" s="14"/>
      <c r="B63" s="41" t="s">
        <v>56</v>
      </c>
      <c r="C63" s="41" t="s">
        <v>73</v>
      </c>
      <c r="D63" s="34" t="s">
        <v>18</v>
      </c>
      <c r="E63" s="34">
        <v>8</v>
      </c>
      <c r="F63" s="31"/>
      <c r="G63" s="32"/>
      <c r="H63" s="33">
        <v>2</v>
      </c>
      <c r="I63" s="26"/>
      <c r="J63" s="38" t="str">
        <f t="shared" ca="1" si="38"/>
        <v/>
      </c>
      <c r="K63" s="38" t="str">
        <f t="shared" ca="1" si="38"/>
        <v/>
      </c>
      <c r="L63" s="38" t="str">
        <f t="shared" ca="1" si="38"/>
        <v/>
      </c>
      <c r="M63" s="38" t="str">
        <f t="shared" ca="1" si="38"/>
        <v/>
      </c>
      <c r="N63" s="38" t="str">
        <f t="shared" ca="1" si="38"/>
        <v/>
      </c>
      <c r="O63" s="38" t="str">
        <f t="shared" ca="1" si="38"/>
        <v/>
      </c>
      <c r="P63" s="38" t="str">
        <f t="shared" ca="1" si="38"/>
        <v/>
      </c>
      <c r="Q63" s="38" t="str">
        <f t="shared" ca="1" si="38"/>
        <v/>
      </c>
      <c r="R63" s="38" t="str">
        <f t="shared" ca="1" si="38"/>
        <v/>
      </c>
      <c r="S63" s="38" t="str">
        <f t="shared" ca="1" si="38"/>
        <v/>
      </c>
      <c r="T63" s="38" t="str">
        <f t="shared" ca="1" si="39"/>
        <v/>
      </c>
      <c r="U63" s="38" t="str">
        <f t="shared" ca="1" si="39"/>
        <v/>
      </c>
      <c r="V63" s="38" t="str">
        <f t="shared" ca="1" si="39"/>
        <v/>
      </c>
      <c r="W63" s="38" t="str">
        <f t="shared" ca="1" si="39"/>
        <v/>
      </c>
      <c r="X63" s="38" t="str">
        <f t="shared" ca="1" si="39"/>
        <v/>
      </c>
      <c r="Y63" s="38" t="str">
        <f t="shared" ca="1" si="39"/>
        <v/>
      </c>
      <c r="Z63" s="38" t="str">
        <f t="shared" ca="1" si="39"/>
        <v/>
      </c>
      <c r="AA63" s="38" t="str">
        <f t="shared" ca="1" si="39"/>
        <v/>
      </c>
      <c r="AB63" s="38" t="str">
        <f t="shared" ca="1" si="39"/>
        <v/>
      </c>
      <c r="AC63" s="38" t="str">
        <f t="shared" ca="1" si="39"/>
        <v/>
      </c>
      <c r="AD63" s="38" t="str">
        <f t="shared" ca="1" si="40"/>
        <v/>
      </c>
      <c r="AE63" s="38" t="str">
        <f t="shared" ca="1" si="40"/>
        <v/>
      </c>
      <c r="AF63" s="38" t="str">
        <f t="shared" ca="1" si="40"/>
        <v/>
      </c>
      <c r="AG63" s="38" t="str">
        <f t="shared" ca="1" si="40"/>
        <v/>
      </c>
      <c r="AH63" s="38" t="str">
        <f t="shared" ca="1" si="40"/>
        <v/>
      </c>
      <c r="AI63" s="38" t="str">
        <f t="shared" ca="1" si="40"/>
        <v/>
      </c>
      <c r="AJ63" s="38" t="str">
        <f t="shared" ca="1" si="40"/>
        <v/>
      </c>
      <c r="AK63" s="38" t="str">
        <f t="shared" ca="1" si="40"/>
        <v/>
      </c>
      <c r="AL63" s="38" t="str">
        <f t="shared" ca="1" si="40"/>
        <v/>
      </c>
      <c r="AM63" s="38" t="str">
        <f t="shared" ca="1" si="40"/>
        <v/>
      </c>
      <c r="AN63" s="38" t="str">
        <f t="shared" ca="1" si="41"/>
        <v/>
      </c>
      <c r="AO63" s="38" t="str">
        <f t="shared" ca="1" si="41"/>
        <v/>
      </c>
      <c r="AP63" s="38" t="str">
        <f t="shared" ca="1" si="41"/>
        <v/>
      </c>
      <c r="AQ63" s="38" t="str">
        <f t="shared" ca="1" si="41"/>
        <v/>
      </c>
      <c r="AR63" s="38" t="str">
        <f t="shared" ca="1" si="41"/>
        <v/>
      </c>
      <c r="AS63" s="38" t="str">
        <f t="shared" ca="1" si="41"/>
        <v/>
      </c>
      <c r="AT63" s="38" t="str">
        <f t="shared" ca="1" si="41"/>
        <v/>
      </c>
      <c r="AU63" s="38" t="str">
        <f t="shared" ca="1" si="41"/>
        <v/>
      </c>
      <c r="AV63" s="38" t="str">
        <f t="shared" ca="1" si="41"/>
        <v/>
      </c>
      <c r="AW63" s="38" t="str">
        <f t="shared" ca="1" si="41"/>
        <v/>
      </c>
      <c r="AX63" s="38" t="str">
        <f t="shared" ca="1" si="42"/>
        <v/>
      </c>
      <c r="AY63" s="38" t="str">
        <f t="shared" ca="1" si="42"/>
        <v/>
      </c>
      <c r="AZ63" s="38" t="str">
        <f t="shared" ca="1" si="42"/>
        <v/>
      </c>
      <c r="BA63" s="38" t="str">
        <f t="shared" ca="1" si="42"/>
        <v/>
      </c>
      <c r="BB63" s="38" t="str">
        <f t="shared" ca="1" si="42"/>
        <v/>
      </c>
      <c r="BC63" s="38" t="str">
        <f t="shared" ca="1" si="42"/>
        <v/>
      </c>
      <c r="BD63" s="38" t="str">
        <f t="shared" ca="1" si="42"/>
        <v/>
      </c>
      <c r="BE63" s="38" t="str">
        <f t="shared" ca="1" si="42"/>
        <v/>
      </c>
      <c r="BF63" s="38" t="str">
        <f t="shared" ca="1" si="42"/>
        <v/>
      </c>
      <c r="BG63" s="38" t="str">
        <f t="shared" ca="1" si="42"/>
        <v/>
      </c>
      <c r="BH63" s="38" t="str">
        <f t="shared" ca="1" si="43"/>
        <v/>
      </c>
      <c r="BI63" s="38" t="str">
        <f t="shared" ca="1" si="43"/>
        <v/>
      </c>
      <c r="BJ63" s="38" t="str">
        <f t="shared" ca="1" si="43"/>
        <v/>
      </c>
      <c r="BK63" s="38" t="str">
        <f t="shared" ca="1" si="43"/>
        <v/>
      </c>
      <c r="BL63" s="38" t="str">
        <f t="shared" ca="1" si="43"/>
        <v/>
      </c>
      <c r="BM63" s="38" t="str">
        <f t="shared" ca="1" si="43"/>
        <v/>
      </c>
    </row>
    <row r="64" spans="1:65" s="2" customFormat="1" ht="30" customHeight="1" x14ac:dyDescent="0.25">
      <c r="A64" s="14"/>
      <c r="B64" s="41" t="s">
        <v>53</v>
      </c>
      <c r="C64" s="41" t="s">
        <v>73</v>
      </c>
      <c r="D64" s="34" t="s">
        <v>17</v>
      </c>
      <c r="E64" s="34">
        <v>6</v>
      </c>
      <c r="F64" s="31"/>
      <c r="G64" s="32"/>
      <c r="H64" s="33">
        <v>2</v>
      </c>
      <c r="I64" s="26"/>
      <c r="J64" s="38" t="str">
        <f t="shared" ca="1" si="38"/>
        <v/>
      </c>
      <c r="K64" s="38" t="str">
        <f t="shared" ca="1" si="38"/>
        <v/>
      </c>
      <c r="L64" s="38" t="str">
        <f t="shared" ca="1" si="38"/>
        <v/>
      </c>
      <c r="M64" s="38" t="str">
        <f t="shared" ca="1" si="38"/>
        <v/>
      </c>
      <c r="N64" s="38" t="str">
        <f t="shared" ca="1" si="38"/>
        <v/>
      </c>
      <c r="O64" s="38" t="str">
        <f t="shared" ca="1" si="38"/>
        <v/>
      </c>
      <c r="P64" s="38" t="str">
        <f t="shared" ca="1" si="38"/>
        <v/>
      </c>
      <c r="Q64" s="38" t="str">
        <f t="shared" ca="1" si="38"/>
        <v/>
      </c>
      <c r="R64" s="38" t="str">
        <f t="shared" ca="1" si="38"/>
        <v/>
      </c>
      <c r="S64" s="38" t="str">
        <f t="shared" ca="1" si="38"/>
        <v/>
      </c>
      <c r="T64" s="38" t="str">
        <f t="shared" ca="1" si="39"/>
        <v/>
      </c>
      <c r="U64" s="38" t="str">
        <f t="shared" ca="1" si="39"/>
        <v/>
      </c>
      <c r="V64" s="38" t="str">
        <f t="shared" ca="1" si="39"/>
        <v/>
      </c>
      <c r="W64" s="38" t="str">
        <f t="shared" ca="1" si="39"/>
        <v/>
      </c>
      <c r="X64" s="38" t="str">
        <f t="shared" ca="1" si="39"/>
        <v/>
      </c>
      <c r="Y64" s="38" t="str">
        <f t="shared" ca="1" si="39"/>
        <v/>
      </c>
      <c r="Z64" s="38" t="str">
        <f t="shared" ca="1" si="39"/>
        <v/>
      </c>
      <c r="AA64" s="38" t="str">
        <f t="shared" ca="1" si="39"/>
        <v/>
      </c>
      <c r="AB64" s="38" t="str">
        <f t="shared" ca="1" si="39"/>
        <v/>
      </c>
      <c r="AC64" s="38" t="str">
        <f t="shared" ca="1" si="39"/>
        <v/>
      </c>
      <c r="AD64" s="38" t="str">
        <f t="shared" ca="1" si="40"/>
        <v/>
      </c>
      <c r="AE64" s="38" t="str">
        <f t="shared" ca="1" si="40"/>
        <v/>
      </c>
      <c r="AF64" s="38" t="str">
        <f t="shared" ca="1" si="40"/>
        <v/>
      </c>
      <c r="AG64" s="38" t="str">
        <f t="shared" ca="1" si="40"/>
        <v/>
      </c>
      <c r="AH64" s="38" t="str">
        <f t="shared" ca="1" si="40"/>
        <v/>
      </c>
      <c r="AI64" s="38" t="str">
        <f t="shared" ca="1" si="40"/>
        <v/>
      </c>
      <c r="AJ64" s="38" t="str">
        <f t="shared" ca="1" si="40"/>
        <v/>
      </c>
      <c r="AK64" s="38" t="str">
        <f t="shared" ca="1" si="40"/>
        <v/>
      </c>
      <c r="AL64" s="38" t="str">
        <f t="shared" ca="1" si="40"/>
        <v/>
      </c>
      <c r="AM64" s="38" t="str">
        <f t="shared" ca="1" si="40"/>
        <v/>
      </c>
      <c r="AN64" s="38" t="str">
        <f t="shared" ca="1" si="41"/>
        <v/>
      </c>
      <c r="AO64" s="38" t="str">
        <f t="shared" ca="1" si="41"/>
        <v/>
      </c>
      <c r="AP64" s="38" t="str">
        <f t="shared" ca="1" si="41"/>
        <v/>
      </c>
      <c r="AQ64" s="38" t="str">
        <f t="shared" ca="1" si="41"/>
        <v/>
      </c>
      <c r="AR64" s="38" t="str">
        <f t="shared" ca="1" si="41"/>
        <v/>
      </c>
      <c r="AS64" s="38" t="str">
        <f t="shared" ca="1" si="41"/>
        <v/>
      </c>
      <c r="AT64" s="38" t="str">
        <f t="shared" ca="1" si="41"/>
        <v/>
      </c>
      <c r="AU64" s="38" t="str">
        <f t="shared" ca="1" si="41"/>
        <v/>
      </c>
      <c r="AV64" s="38" t="str">
        <f t="shared" ca="1" si="41"/>
        <v/>
      </c>
      <c r="AW64" s="38" t="str">
        <f t="shared" ca="1" si="41"/>
        <v/>
      </c>
      <c r="AX64" s="38" t="str">
        <f t="shared" ca="1" si="42"/>
        <v/>
      </c>
      <c r="AY64" s="38" t="str">
        <f t="shared" ca="1" si="42"/>
        <v/>
      </c>
      <c r="AZ64" s="38" t="str">
        <f t="shared" ca="1" si="42"/>
        <v/>
      </c>
      <c r="BA64" s="38" t="str">
        <f t="shared" ca="1" si="42"/>
        <v/>
      </c>
      <c r="BB64" s="38" t="str">
        <f t="shared" ca="1" si="42"/>
        <v/>
      </c>
      <c r="BC64" s="38" t="str">
        <f t="shared" ca="1" si="42"/>
        <v/>
      </c>
      <c r="BD64" s="38" t="str">
        <f t="shared" ca="1" si="42"/>
        <v/>
      </c>
      <c r="BE64" s="38" t="str">
        <f t="shared" ca="1" si="42"/>
        <v/>
      </c>
      <c r="BF64" s="38" t="str">
        <f t="shared" ca="1" si="42"/>
        <v/>
      </c>
      <c r="BG64" s="38" t="str">
        <f t="shared" ca="1" si="42"/>
        <v/>
      </c>
      <c r="BH64" s="38" t="str">
        <f t="shared" ca="1" si="43"/>
        <v/>
      </c>
      <c r="BI64" s="38" t="str">
        <f t="shared" ca="1" si="43"/>
        <v/>
      </c>
      <c r="BJ64" s="38" t="str">
        <f t="shared" ca="1" si="43"/>
        <v/>
      </c>
      <c r="BK64" s="38" t="str">
        <f t="shared" ca="1" si="43"/>
        <v/>
      </c>
      <c r="BL64" s="38" t="str">
        <f t="shared" ca="1" si="43"/>
        <v/>
      </c>
      <c r="BM64" s="38" t="str">
        <f t="shared" ca="1" si="43"/>
        <v/>
      </c>
    </row>
    <row r="65" spans="1:65" s="2" customFormat="1" ht="30" customHeight="1" x14ac:dyDescent="0.25">
      <c r="A65" s="14"/>
      <c r="B65" s="41" t="s">
        <v>64</v>
      </c>
      <c r="C65" s="41" t="s">
        <v>73</v>
      </c>
      <c r="D65" s="34" t="s">
        <v>17</v>
      </c>
      <c r="E65" s="34">
        <v>8</v>
      </c>
      <c r="F65" s="31"/>
      <c r="G65" s="32"/>
      <c r="H65" s="33">
        <v>2</v>
      </c>
      <c r="I65" s="26"/>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c r="BM65" s="38"/>
    </row>
    <row r="66" spans="1:65" s="2" customFormat="1" ht="30" customHeight="1" x14ac:dyDescent="0.25">
      <c r="A66" s="15"/>
      <c r="B66" s="41" t="s">
        <v>63</v>
      </c>
      <c r="C66" s="41" t="s">
        <v>72</v>
      </c>
      <c r="D66" s="34" t="s">
        <v>17</v>
      </c>
      <c r="E66" s="34">
        <v>24</v>
      </c>
      <c r="F66" s="31"/>
      <c r="G66" s="32"/>
      <c r="H66" s="33">
        <v>7</v>
      </c>
      <c r="I66" s="26"/>
      <c r="J66" s="38" t="str">
        <f t="shared" ref="J66:AO66" ca="1" si="44">IF(AND($D66="Goal",J$5&gt;=$G66,J$5&lt;=$G66+$H66-1),2,IF(AND($D66="Milestone",J$5&gt;=$G66,J$5&lt;=$G66+$H66-1),1,""))</f>
        <v/>
      </c>
      <c r="K66" s="38" t="str">
        <f t="shared" ca="1" si="44"/>
        <v/>
      </c>
      <c r="L66" s="38" t="str">
        <f t="shared" ca="1" si="44"/>
        <v/>
      </c>
      <c r="M66" s="38" t="str">
        <f t="shared" ca="1" si="44"/>
        <v/>
      </c>
      <c r="N66" s="38" t="str">
        <f t="shared" ca="1" si="44"/>
        <v/>
      </c>
      <c r="O66" s="38" t="str">
        <f t="shared" ca="1" si="44"/>
        <v/>
      </c>
      <c r="P66" s="38" t="str">
        <f t="shared" ca="1" si="44"/>
        <v/>
      </c>
      <c r="Q66" s="38" t="str">
        <f t="shared" ca="1" si="44"/>
        <v/>
      </c>
      <c r="R66" s="38" t="str">
        <f t="shared" ca="1" si="44"/>
        <v/>
      </c>
      <c r="S66" s="38" t="str">
        <f t="shared" ca="1" si="44"/>
        <v/>
      </c>
      <c r="T66" s="38" t="str">
        <f t="shared" ca="1" si="44"/>
        <v/>
      </c>
      <c r="U66" s="38" t="str">
        <f t="shared" ca="1" si="44"/>
        <v/>
      </c>
      <c r="V66" s="38" t="str">
        <f t="shared" ca="1" si="44"/>
        <v/>
      </c>
      <c r="W66" s="38" t="str">
        <f t="shared" ca="1" si="44"/>
        <v/>
      </c>
      <c r="X66" s="38" t="str">
        <f t="shared" ca="1" si="44"/>
        <v/>
      </c>
      <c r="Y66" s="38" t="str">
        <f t="shared" ca="1" si="44"/>
        <v/>
      </c>
      <c r="Z66" s="38" t="str">
        <f t="shared" ca="1" si="44"/>
        <v/>
      </c>
      <c r="AA66" s="38" t="str">
        <f t="shared" ca="1" si="44"/>
        <v/>
      </c>
      <c r="AB66" s="38" t="str">
        <f t="shared" ca="1" si="44"/>
        <v/>
      </c>
      <c r="AC66" s="38" t="str">
        <f t="shared" ca="1" si="44"/>
        <v/>
      </c>
      <c r="AD66" s="38" t="str">
        <f t="shared" ca="1" si="44"/>
        <v/>
      </c>
      <c r="AE66" s="38" t="str">
        <f t="shared" ca="1" si="44"/>
        <v/>
      </c>
      <c r="AF66" s="38" t="str">
        <f t="shared" ca="1" si="44"/>
        <v/>
      </c>
      <c r="AG66" s="38" t="str">
        <f t="shared" ca="1" si="44"/>
        <v/>
      </c>
      <c r="AH66" s="38" t="str">
        <f t="shared" ca="1" si="44"/>
        <v/>
      </c>
      <c r="AI66" s="38" t="str">
        <f t="shared" ca="1" si="44"/>
        <v/>
      </c>
      <c r="AJ66" s="38" t="str">
        <f t="shared" ca="1" si="44"/>
        <v/>
      </c>
      <c r="AK66" s="38" t="str">
        <f t="shared" ca="1" si="44"/>
        <v/>
      </c>
      <c r="AL66" s="38" t="str">
        <f t="shared" ca="1" si="44"/>
        <v/>
      </c>
      <c r="AM66" s="38" t="str">
        <f t="shared" ca="1" si="44"/>
        <v/>
      </c>
      <c r="AN66" s="38" t="str">
        <f t="shared" ca="1" si="44"/>
        <v/>
      </c>
      <c r="AO66" s="38" t="str">
        <f t="shared" ca="1" si="44"/>
        <v/>
      </c>
      <c r="AP66" s="38" t="str">
        <f t="shared" ref="AP66:BM66" ca="1" si="45">IF(AND($D66="Goal",AP$5&gt;=$G66,AP$5&lt;=$G66+$H66-1),2,IF(AND($D66="Milestone",AP$5&gt;=$G66,AP$5&lt;=$G66+$H66-1),1,""))</f>
        <v/>
      </c>
      <c r="AQ66" s="38" t="str">
        <f t="shared" ca="1" si="45"/>
        <v/>
      </c>
      <c r="AR66" s="38" t="str">
        <f t="shared" ca="1" si="45"/>
        <v/>
      </c>
      <c r="AS66" s="38" t="str">
        <f t="shared" ca="1" si="45"/>
        <v/>
      </c>
      <c r="AT66" s="38" t="str">
        <f t="shared" ca="1" si="45"/>
        <v/>
      </c>
      <c r="AU66" s="38" t="str">
        <f t="shared" ca="1" si="45"/>
        <v/>
      </c>
      <c r="AV66" s="38" t="str">
        <f t="shared" ca="1" si="45"/>
        <v/>
      </c>
      <c r="AW66" s="38" t="str">
        <f t="shared" ca="1" si="45"/>
        <v/>
      </c>
      <c r="AX66" s="38" t="str">
        <f t="shared" ca="1" si="45"/>
        <v/>
      </c>
      <c r="AY66" s="38" t="str">
        <f t="shared" ca="1" si="45"/>
        <v/>
      </c>
      <c r="AZ66" s="38" t="str">
        <f t="shared" ca="1" si="45"/>
        <v/>
      </c>
      <c r="BA66" s="38" t="str">
        <f t="shared" ca="1" si="45"/>
        <v/>
      </c>
      <c r="BB66" s="38" t="str">
        <f t="shared" ca="1" si="45"/>
        <v/>
      </c>
      <c r="BC66" s="38" t="str">
        <f t="shared" ca="1" si="45"/>
        <v/>
      </c>
      <c r="BD66" s="38" t="str">
        <f t="shared" ca="1" si="45"/>
        <v/>
      </c>
      <c r="BE66" s="38" t="str">
        <f t="shared" ca="1" si="45"/>
        <v/>
      </c>
      <c r="BF66" s="38" t="str">
        <f t="shared" ca="1" si="45"/>
        <v/>
      </c>
      <c r="BG66" s="38" t="str">
        <f t="shared" ca="1" si="45"/>
        <v/>
      </c>
      <c r="BH66" s="38" t="str">
        <f t="shared" ca="1" si="45"/>
        <v/>
      </c>
      <c r="BI66" s="38" t="str">
        <f t="shared" ca="1" si="45"/>
        <v/>
      </c>
      <c r="BJ66" s="38" t="str">
        <f t="shared" ca="1" si="45"/>
        <v/>
      </c>
      <c r="BK66" s="38" t="str">
        <f t="shared" ca="1" si="45"/>
        <v/>
      </c>
      <c r="BL66" s="38" t="str">
        <f t="shared" ca="1" si="45"/>
        <v/>
      </c>
      <c r="BM66" s="38" t="str">
        <f t="shared" ca="1" si="45"/>
        <v/>
      </c>
    </row>
    <row r="67" spans="1:65" s="2" customFormat="1" ht="30" customHeight="1" x14ac:dyDescent="0.25">
      <c r="A67" s="14"/>
      <c r="B67" s="41" t="s">
        <v>47</v>
      </c>
      <c r="C67" s="41" t="s">
        <v>72</v>
      </c>
      <c r="D67" s="34" t="s">
        <v>18</v>
      </c>
      <c r="E67" s="34">
        <v>6</v>
      </c>
      <c r="F67" s="31"/>
      <c r="G67" s="32"/>
      <c r="H67" s="33">
        <v>1</v>
      </c>
      <c r="I67" s="26"/>
      <c r="J67" s="38" t="s">
        <v>65</v>
      </c>
      <c r="K67" s="38" t="s">
        <v>65</v>
      </c>
      <c r="L67" s="38" t="s">
        <v>65</v>
      </c>
      <c r="M67" s="38" t="s">
        <v>65</v>
      </c>
      <c r="N67" s="38" t="s">
        <v>65</v>
      </c>
      <c r="O67" s="38" t="s">
        <v>65</v>
      </c>
      <c r="P67" s="38" t="s">
        <v>65</v>
      </c>
      <c r="Q67" s="38" t="s">
        <v>65</v>
      </c>
      <c r="R67" s="38" t="s">
        <v>65</v>
      </c>
      <c r="S67" s="38" t="s">
        <v>65</v>
      </c>
      <c r="T67" s="38" t="s">
        <v>65</v>
      </c>
      <c r="U67" s="38" t="s">
        <v>65</v>
      </c>
      <c r="V67" s="38" t="s">
        <v>65</v>
      </c>
      <c r="W67" s="38" t="s">
        <v>65</v>
      </c>
      <c r="X67" s="38" t="s">
        <v>65</v>
      </c>
      <c r="Y67" s="38" t="s">
        <v>65</v>
      </c>
      <c r="Z67" s="38" t="s">
        <v>65</v>
      </c>
      <c r="AA67" s="38" t="s">
        <v>65</v>
      </c>
      <c r="AB67" s="38" t="s">
        <v>65</v>
      </c>
      <c r="AC67" s="38" t="s">
        <v>65</v>
      </c>
      <c r="AD67" s="38" t="s">
        <v>65</v>
      </c>
      <c r="AE67" s="38" t="s">
        <v>65</v>
      </c>
      <c r="AF67" s="38" t="s">
        <v>65</v>
      </c>
      <c r="AG67" s="38" t="s">
        <v>65</v>
      </c>
      <c r="AH67" s="38" t="s">
        <v>65</v>
      </c>
      <c r="AI67" s="38" t="s">
        <v>65</v>
      </c>
      <c r="AJ67" s="38" t="s">
        <v>65</v>
      </c>
      <c r="AK67" s="38" t="s">
        <v>65</v>
      </c>
      <c r="AL67" s="38" t="s">
        <v>65</v>
      </c>
      <c r="AM67" s="38" t="s">
        <v>65</v>
      </c>
      <c r="AN67" s="38" t="s">
        <v>65</v>
      </c>
      <c r="AO67" s="38" t="s">
        <v>65</v>
      </c>
      <c r="AP67" s="38" t="s">
        <v>65</v>
      </c>
      <c r="AQ67" s="38" t="s">
        <v>65</v>
      </c>
      <c r="AR67" s="38" t="s">
        <v>65</v>
      </c>
      <c r="AS67" s="38" t="s">
        <v>65</v>
      </c>
      <c r="AT67" s="38" t="s">
        <v>65</v>
      </c>
      <c r="AU67" s="38" t="s">
        <v>65</v>
      </c>
      <c r="AV67" s="38" t="s">
        <v>65</v>
      </c>
      <c r="AW67" s="38" t="s">
        <v>65</v>
      </c>
      <c r="AX67" s="38" t="s">
        <v>65</v>
      </c>
      <c r="AY67" s="38" t="s">
        <v>65</v>
      </c>
      <c r="AZ67" s="38" t="s">
        <v>65</v>
      </c>
      <c r="BA67" s="38" t="s">
        <v>65</v>
      </c>
      <c r="BB67" s="38" t="s">
        <v>65</v>
      </c>
      <c r="BC67" s="38" t="s">
        <v>65</v>
      </c>
      <c r="BD67" s="38" t="s">
        <v>65</v>
      </c>
      <c r="BE67" s="38" t="s">
        <v>65</v>
      </c>
      <c r="BF67" s="38" t="s">
        <v>65</v>
      </c>
      <c r="BG67" s="38" t="s">
        <v>65</v>
      </c>
      <c r="BH67" s="38" t="s">
        <v>65</v>
      </c>
      <c r="BI67" s="38" t="s">
        <v>65</v>
      </c>
      <c r="BJ67" s="38" t="s">
        <v>65</v>
      </c>
      <c r="BK67" s="38" t="s">
        <v>65</v>
      </c>
      <c r="BL67" s="38" t="s">
        <v>65</v>
      </c>
      <c r="BM67" s="38" t="s">
        <v>65</v>
      </c>
    </row>
    <row r="68" spans="1:65" s="2" customFormat="1" ht="30" customHeight="1" x14ac:dyDescent="0.25">
      <c r="A68" s="14"/>
      <c r="B68" s="41" t="s">
        <v>48</v>
      </c>
      <c r="C68" s="41" t="s">
        <v>72</v>
      </c>
      <c r="D68" s="34" t="s">
        <v>17</v>
      </c>
      <c r="E68" s="34">
        <v>12</v>
      </c>
      <c r="F68" s="31"/>
      <c r="G68" s="32"/>
      <c r="H68" s="33">
        <v>3</v>
      </c>
      <c r="I68" s="26"/>
      <c r="J68" s="38" t="s">
        <v>65</v>
      </c>
      <c r="K68" s="38" t="s">
        <v>65</v>
      </c>
      <c r="L68" s="38" t="s">
        <v>65</v>
      </c>
      <c r="M68" s="38" t="s">
        <v>65</v>
      </c>
      <c r="N68" s="38" t="s">
        <v>65</v>
      </c>
      <c r="O68" s="38" t="s">
        <v>65</v>
      </c>
      <c r="P68" s="38" t="s">
        <v>65</v>
      </c>
      <c r="Q68" s="38" t="s">
        <v>65</v>
      </c>
      <c r="R68" s="38" t="s">
        <v>65</v>
      </c>
      <c r="S68" s="38" t="s">
        <v>65</v>
      </c>
      <c r="T68" s="38" t="s">
        <v>65</v>
      </c>
      <c r="U68" s="38" t="s">
        <v>65</v>
      </c>
      <c r="V68" s="38" t="s">
        <v>65</v>
      </c>
      <c r="W68" s="38" t="s">
        <v>65</v>
      </c>
      <c r="X68" s="38" t="s">
        <v>65</v>
      </c>
      <c r="Y68" s="38" t="s">
        <v>65</v>
      </c>
      <c r="Z68" s="38" t="s">
        <v>65</v>
      </c>
      <c r="AA68" s="38" t="s">
        <v>65</v>
      </c>
      <c r="AB68" s="38" t="s">
        <v>65</v>
      </c>
      <c r="AC68" s="38" t="s">
        <v>65</v>
      </c>
      <c r="AD68" s="38" t="s">
        <v>65</v>
      </c>
      <c r="AE68" s="38" t="s">
        <v>65</v>
      </c>
      <c r="AF68" s="38" t="s">
        <v>65</v>
      </c>
      <c r="AG68" s="38" t="s">
        <v>65</v>
      </c>
      <c r="AH68" s="38" t="s">
        <v>65</v>
      </c>
      <c r="AI68" s="38" t="s">
        <v>65</v>
      </c>
      <c r="AJ68" s="38" t="s">
        <v>65</v>
      </c>
      <c r="AK68" s="38" t="s">
        <v>65</v>
      </c>
      <c r="AL68" s="38" t="s">
        <v>65</v>
      </c>
      <c r="AM68" s="38" t="s">
        <v>65</v>
      </c>
      <c r="AN68" s="38" t="s">
        <v>65</v>
      </c>
      <c r="AO68" s="38" t="s">
        <v>65</v>
      </c>
      <c r="AP68" s="38" t="s">
        <v>65</v>
      </c>
      <c r="AQ68" s="38" t="s">
        <v>65</v>
      </c>
      <c r="AR68" s="38" t="s">
        <v>65</v>
      </c>
      <c r="AS68" s="38" t="s">
        <v>65</v>
      </c>
      <c r="AT68" s="38" t="s">
        <v>65</v>
      </c>
      <c r="AU68" s="38" t="s">
        <v>65</v>
      </c>
      <c r="AV68" s="38" t="s">
        <v>65</v>
      </c>
      <c r="AW68" s="38" t="s">
        <v>65</v>
      </c>
      <c r="AX68" s="38" t="s">
        <v>65</v>
      </c>
      <c r="AY68" s="38" t="s">
        <v>65</v>
      </c>
      <c r="AZ68" s="38" t="s">
        <v>65</v>
      </c>
      <c r="BA68" s="38" t="s">
        <v>65</v>
      </c>
      <c r="BB68" s="38" t="s">
        <v>65</v>
      </c>
      <c r="BC68" s="38" t="s">
        <v>65</v>
      </c>
      <c r="BD68" s="38" t="s">
        <v>65</v>
      </c>
      <c r="BE68" s="38" t="s">
        <v>65</v>
      </c>
      <c r="BF68" s="38" t="s">
        <v>65</v>
      </c>
      <c r="BG68" s="38" t="s">
        <v>65</v>
      </c>
      <c r="BH68" s="38" t="s">
        <v>65</v>
      </c>
      <c r="BI68" s="38" t="s">
        <v>65</v>
      </c>
      <c r="BJ68" s="38" t="s">
        <v>65</v>
      </c>
      <c r="BK68" s="38" t="s">
        <v>65</v>
      </c>
      <c r="BL68" s="38" t="s">
        <v>65</v>
      </c>
      <c r="BM68" s="38" t="s">
        <v>65</v>
      </c>
    </row>
    <row r="69" spans="1:65" s="2" customFormat="1" ht="30" customHeight="1" x14ac:dyDescent="0.25">
      <c r="A69" s="14"/>
      <c r="B69" s="41" t="s">
        <v>74</v>
      </c>
      <c r="C69" s="41" t="s">
        <v>72</v>
      </c>
      <c r="D69" s="34" t="s">
        <v>17</v>
      </c>
      <c r="E69" s="34">
        <v>4</v>
      </c>
      <c r="F69" s="31"/>
      <c r="G69" s="32"/>
      <c r="H69" s="33">
        <v>1</v>
      </c>
      <c r="I69" s="26"/>
      <c r="J69" s="38" t="str">
        <f t="shared" ref="J69:S70" ca="1" si="46">IF(AND($D69="Goal",J$5&gt;=$G69,J$5&lt;=$G69+$H69-1),2,IF(AND($D69="Milestone",J$5&gt;=$G69,J$5&lt;=$G69+$H69-1),1,""))</f>
        <v/>
      </c>
      <c r="K69" s="38" t="str">
        <f t="shared" ca="1" si="46"/>
        <v/>
      </c>
      <c r="L69" s="38" t="str">
        <f t="shared" ca="1" si="46"/>
        <v/>
      </c>
      <c r="M69" s="38" t="str">
        <f t="shared" ca="1" si="46"/>
        <v/>
      </c>
      <c r="N69" s="38" t="str">
        <f t="shared" ca="1" si="46"/>
        <v/>
      </c>
      <c r="O69" s="38" t="str">
        <f t="shared" ca="1" si="46"/>
        <v/>
      </c>
      <c r="P69" s="38" t="str">
        <f t="shared" ca="1" si="46"/>
        <v/>
      </c>
      <c r="Q69" s="38" t="str">
        <f t="shared" ca="1" si="46"/>
        <v/>
      </c>
      <c r="R69" s="38" t="str">
        <f t="shared" ca="1" si="46"/>
        <v/>
      </c>
      <c r="S69" s="38" t="str">
        <f t="shared" ca="1" si="46"/>
        <v/>
      </c>
      <c r="T69" s="38" t="str">
        <f t="shared" ref="T69:AC70" ca="1" si="47">IF(AND($D69="Goal",T$5&gt;=$G69,T$5&lt;=$G69+$H69-1),2,IF(AND($D69="Milestone",T$5&gt;=$G69,T$5&lt;=$G69+$H69-1),1,""))</f>
        <v/>
      </c>
      <c r="U69" s="38" t="str">
        <f t="shared" ca="1" si="47"/>
        <v/>
      </c>
      <c r="V69" s="38" t="str">
        <f t="shared" ca="1" si="47"/>
        <v/>
      </c>
      <c r="W69" s="38" t="str">
        <f t="shared" ca="1" si="47"/>
        <v/>
      </c>
      <c r="X69" s="38" t="str">
        <f t="shared" ca="1" si="47"/>
        <v/>
      </c>
      <c r="Y69" s="38" t="str">
        <f t="shared" ca="1" si="47"/>
        <v/>
      </c>
      <c r="Z69" s="38" t="str">
        <f t="shared" ca="1" si="47"/>
        <v/>
      </c>
      <c r="AA69" s="38" t="str">
        <f t="shared" ca="1" si="47"/>
        <v/>
      </c>
      <c r="AB69" s="38" t="str">
        <f t="shared" ca="1" si="47"/>
        <v/>
      </c>
      <c r="AC69" s="38" t="str">
        <f t="shared" ca="1" si="47"/>
        <v/>
      </c>
      <c r="AD69" s="38" t="str">
        <f t="shared" ref="AD69:AM70" ca="1" si="48">IF(AND($D69="Goal",AD$5&gt;=$G69,AD$5&lt;=$G69+$H69-1),2,IF(AND($D69="Milestone",AD$5&gt;=$G69,AD$5&lt;=$G69+$H69-1),1,""))</f>
        <v/>
      </c>
      <c r="AE69" s="38" t="str">
        <f t="shared" ca="1" si="48"/>
        <v/>
      </c>
      <c r="AF69" s="38" t="str">
        <f t="shared" ca="1" si="48"/>
        <v/>
      </c>
      <c r="AG69" s="38" t="str">
        <f t="shared" ca="1" si="48"/>
        <v/>
      </c>
      <c r="AH69" s="38" t="str">
        <f t="shared" ca="1" si="48"/>
        <v/>
      </c>
      <c r="AI69" s="38" t="str">
        <f t="shared" ca="1" si="48"/>
        <v/>
      </c>
      <c r="AJ69" s="38" t="str">
        <f t="shared" ca="1" si="48"/>
        <v/>
      </c>
      <c r="AK69" s="38" t="str">
        <f t="shared" ca="1" si="48"/>
        <v/>
      </c>
      <c r="AL69" s="38" t="str">
        <f t="shared" ca="1" si="48"/>
        <v/>
      </c>
      <c r="AM69" s="38" t="str">
        <f t="shared" ca="1" si="48"/>
        <v/>
      </c>
      <c r="AN69" s="38" t="str">
        <f t="shared" ref="AN69:AW70" ca="1" si="49">IF(AND($D69="Goal",AN$5&gt;=$G69,AN$5&lt;=$G69+$H69-1),2,IF(AND($D69="Milestone",AN$5&gt;=$G69,AN$5&lt;=$G69+$H69-1),1,""))</f>
        <v/>
      </c>
      <c r="AO69" s="38" t="str">
        <f t="shared" ca="1" si="49"/>
        <v/>
      </c>
      <c r="AP69" s="38" t="str">
        <f t="shared" ca="1" si="49"/>
        <v/>
      </c>
      <c r="AQ69" s="38" t="str">
        <f t="shared" ca="1" si="49"/>
        <v/>
      </c>
      <c r="AR69" s="38" t="str">
        <f t="shared" ca="1" si="49"/>
        <v/>
      </c>
      <c r="AS69" s="38" t="str">
        <f t="shared" ca="1" si="49"/>
        <v/>
      </c>
      <c r="AT69" s="38" t="str">
        <f t="shared" ca="1" si="49"/>
        <v/>
      </c>
      <c r="AU69" s="38" t="str">
        <f t="shared" ca="1" si="49"/>
        <v/>
      </c>
      <c r="AV69" s="38" t="str">
        <f t="shared" ca="1" si="49"/>
        <v/>
      </c>
      <c r="AW69" s="38" t="str">
        <f t="shared" ca="1" si="49"/>
        <v/>
      </c>
      <c r="AX69" s="38" t="str">
        <f t="shared" ref="AX69:BG70" ca="1" si="50">IF(AND($D69="Goal",AX$5&gt;=$G69,AX$5&lt;=$G69+$H69-1),2,IF(AND($D69="Milestone",AX$5&gt;=$G69,AX$5&lt;=$G69+$H69-1),1,""))</f>
        <v/>
      </c>
      <c r="AY69" s="38" t="str">
        <f t="shared" ca="1" si="50"/>
        <v/>
      </c>
      <c r="AZ69" s="38" t="str">
        <f t="shared" ca="1" si="50"/>
        <v/>
      </c>
      <c r="BA69" s="38" t="str">
        <f t="shared" ca="1" si="50"/>
        <v/>
      </c>
      <c r="BB69" s="38" t="str">
        <f t="shared" ca="1" si="50"/>
        <v/>
      </c>
      <c r="BC69" s="38" t="str">
        <f t="shared" ca="1" si="50"/>
        <v/>
      </c>
      <c r="BD69" s="38" t="str">
        <f t="shared" ca="1" si="50"/>
        <v/>
      </c>
      <c r="BE69" s="38" t="str">
        <f t="shared" ca="1" si="50"/>
        <v/>
      </c>
      <c r="BF69" s="38" t="str">
        <f t="shared" ca="1" si="50"/>
        <v/>
      </c>
      <c r="BG69" s="38" t="str">
        <f t="shared" ca="1" si="50"/>
        <v/>
      </c>
      <c r="BH69" s="38" t="str">
        <f t="shared" ref="BH69:BM70" ca="1" si="51">IF(AND($D69="Goal",BH$5&gt;=$G69,BH$5&lt;=$G69+$H69-1),2,IF(AND($D69="Milestone",BH$5&gt;=$G69,BH$5&lt;=$G69+$H69-1),1,""))</f>
        <v/>
      </c>
      <c r="BI69" s="38" t="str">
        <f t="shared" ca="1" si="51"/>
        <v/>
      </c>
      <c r="BJ69" s="38" t="str">
        <f t="shared" ca="1" si="51"/>
        <v/>
      </c>
      <c r="BK69" s="38" t="str">
        <f t="shared" ca="1" si="51"/>
        <v/>
      </c>
      <c r="BL69" s="38" t="str">
        <f t="shared" ca="1" si="51"/>
        <v/>
      </c>
      <c r="BM69" s="38" t="str">
        <f t="shared" ca="1" si="51"/>
        <v/>
      </c>
    </row>
    <row r="70" spans="1:65" s="2" customFormat="1" ht="30" customHeight="1" x14ac:dyDescent="0.25">
      <c r="A70" s="14"/>
      <c r="B70" s="41" t="s">
        <v>62</v>
      </c>
      <c r="C70" s="41" t="s">
        <v>72</v>
      </c>
      <c r="D70" s="34" t="s">
        <v>17</v>
      </c>
      <c r="E70" s="34">
        <v>2</v>
      </c>
      <c r="F70" s="31"/>
      <c r="G70" s="32"/>
      <c r="H70" s="33">
        <v>1</v>
      </c>
      <c r="I70" s="26"/>
      <c r="J70" s="38" t="str">
        <f t="shared" ca="1" si="46"/>
        <v/>
      </c>
      <c r="K70" s="38" t="str">
        <f t="shared" ca="1" si="46"/>
        <v/>
      </c>
      <c r="L70" s="38" t="str">
        <f t="shared" ca="1" si="46"/>
        <v/>
      </c>
      <c r="M70" s="38" t="str">
        <f t="shared" ca="1" si="46"/>
        <v/>
      </c>
      <c r="N70" s="38" t="str">
        <f t="shared" ca="1" si="46"/>
        <v/>
      </c>
      <c r="O70" s="38" t="str">
        <f t="shared" ca="1" si="46"/>
        <v/>
      </c>
      <c r="P70" s="38" t="str">
        <f t="shared" ca="1" si="46"/>
        <v/>
      </c>
      <c r="Q70" s="38" t="str">
        <f t="shared" ca="1" si="46"/>
        <v/>
      </c>
      <c r="R70" s="38" t="str">
        <f t="shared" ca="1" si="46"/>
        <v/>
      </c>
      <c r="S70" s="38" t="str">
        <f t="shared" ca="1" si="46"/>
        <v/>
      </c>
      <c r="T70" s="38" t="str">
        <f t="shared" ca="1" si="47"/>
        <v/>
      </c>
      <c r="U70" s="38" t="str">
        <f t="shared" ca="1" si="47"/>
        <v/>
      </c>
      <c r="V70" s="38" t="str">
        <f t="shared" ca="1" si="47"/>
        <v/>
      </c>
      <c r="W70" s="38" t="str">
        <f t="shared" ca="1" si="47"/>
        <v/>
      </c>
      <c r="X70" s="38" t="str">
        <f t="shared" ca="1" si="47"/>
        <v/>
      </c>
      <c r="Y70" s="38" t="str">
        <f t="shared" ca="1" si="47"/>
        <v/>
      </c>
      <c r="Z70" s="38" t="str">
        <f t="shared" ca="1" si="47"/>
        <v/>
      </c>
      <c r="AA70" s="38" t="str">
        <f t="shared" ca="1" si="47"/>
        <v/>
      </c>
      <c r="AB70" s="38" t="str">
        <f t="shared" ca="1" si="47"/>
        <v/>
      </c>
      <c r="AC70" s="38" t="str">
        <f t="shared" ca="1" si="47"/>
        <v/>
      </c>
      <c r="AD70" s="38" t="str">
        <f t="shared" ca="1" si="48"/>
        <v/>
      </c>
      <c r="AE70" s="38" t="str">
        <f t="shared" ca="1" si="48"/>
        <v/>
      </c>
      <c r="AF70" s="38" t="str">
        <f t="shared" ca="1" si="48"/>
        <v/>
      </c>
      <c r="AG70" s="38" t="str">
        <f t="shared" ca="1" si="48"/>
        <v/>
      </c>
      <c r="AH70" s="38" t="str">
        <f t="shared" ca="1" si="48"/>
        <v/>
      </c>
      <c r="AI70" s="38" t="str">
        <f t="shared" ca="1" si="48"/>
        <v/>
      </c>
      <c r="AJ70" s="38" t="str">
        <f t="shared" ca="1" si="48"/>
        <v/>
      </c>
      <c r="AK70" s="38" t="str">
        <f t="shared" ca="1" si="48"/>
        <v/>
      </c>
      <c r="AL70" s="38" t="str">
        <f t="shared" ca="1" si="48"/>
        <v/>
      </c>
      <c r="AM70" s="38" t="str">
        <f t="shared" ca="1" si="48"/>
        <v/>
      </c>
      <c r="AN70" s="38" t="str">
        <f t="shared" ca="1" si="49"/>
        <v/>
      </c>
      <c r="AO70" s="38" t="str">
        <f t="shared" ca="1" si="49"/>
        <v/>
      </c>
      <c r="AP70" s="38" t="str">
        <f t="shared" ca="1" si="49"/>
        <v/>
      </c>
      <c r="AQ70" s="38" t="str">
        <f t="shared" ca="1" si="49"/>
        <v/>
      </c>
      <c r="AR70" s="38" t="str">
        <f t="shared" ca="1" si="49"/>
        <v/>
      </c>
      <c r="AS70" s="38" t="str">
        <f t="shared" ca="1" si="49"/>
        <v/>
      </c>
      <c r="AT70" s="38" t="str">
        <f t="shared" ca="1" si="49"/>
        <v/>
      </c>
      <c r="AU70" s="38" t="str">
        <f t="shared" ca="1" si="49"/>
        <v/>
      </c>
      <c r="AV70" s="38" t="str">
        <f t="shared" ca="1" si="49"/>
        <v/>
      </c>
      <c r="AW70" s="38" t="str">
        <f t="shared" ca="1" si="49"/>
        <v/>
      </c>
      <c r="AX70" s="38" t="str">
        <f t="shared" ca="1" si="50"/>
        <v/>
      </c>
      <c r="AY70" s="38" t="str">
        <f t="shared" ca="1" si="50"/>
        <v/>
      </c>
      <c r="AZ70" s="38" t="str">
        <f t="shared" ca="1" si="50"/>
        <v/>
      </c>
      <c r="BA70" s="38" t="str">
        <f t="shared" ca="1" si="50"/>
        <v/>
      </c>
      <c r="BB70" s="38" t="str">
        <f t="shared" ca="1" si="50"/>
        <v/>
      </c>
      <c r="BC70" s="38" t="str">
        <f t="shared" ca="1" si="50"/>
        <v/>
      </c>
      <c r="BD70" s="38" t="str">
        <f t="shared" ca="1" si="50"/>
        <v/>
      </c>
      <c r="BE70" s="38" t="str">
        <f t="shared" ca="1" si="50"/>
        <v/>
      </c>
      <c r="BF70" s="38" t="str">
        <f t="shared" ca="1" si="50"/>
        <v/>
      </c>
      <c r="BG70" s="38" t="str">
        <f t="shared" ca="1" si="50"/>
        <v/>
      </c>
      <c r="BH70" s="38" t="str">
        <f t="shared" ca="1" si="51"/>
        <v/>
      </c>
      <c r="BI70" s="38" t="str">
        <f t="shared" ca="1" si="51"/>
        <v/>
      </c>
      <c r="BJ70" s="38" t="str">
        <f t="shared" ca="1" si="51"/>
        <v/>
      </c>
      <c r="BK70" s="38" t="str">
        <f t="shared" ca="1" si="51"/>
        <v/>
      </c>
      <c r="BL70" s="38" t="str">
        <f t="shared" ca="1" si="51"/>
        <v/>
      </c>
      <c r="BM70" s="38" t="str">
        <f t="shared" ca="1" si="51"/>
        <v/>
      </c>
    </row>
    <row r="71" spans="1:65" s="2" customFormat="1" ht="30" customHeight="1" x14ac:dyDescent="0.25">
      <c r="A71" s="14"/>
      <c r="B71" s="41" t="s">
        <v>66</v>
      </c>
      <c r="C71" s="41" t="s">
        <v>72</v>
      </c>
      <c r="D71" s="34" t="s">
        <v>17</v>
      </c>
      <c r="E71" s="34">
        <v>12</v>
      </c>
      <c r="F71" s="31"/>
      <c r="G71" s="32"/>
      <c r="H71" s="33">
        <v>3</v>
      </c>
      <c r="I71" s="26"/>
      <c r="J71" s="38" t="s">
        <v>65</v>
      </c>
      <c r="K71" s="38" t="s">
        <v>65</v>
      </c>
      <c r="L71" s="38" t="s">
        <v>65</v>
      </c>
      <c r="M71" s="38" t="s">
        <v>65</v>
      </c>
      <c r="N71" s="38" t="s">
        <v>65</v>
      </c>
      <c r="O71" s="38" t="s">
        <v>65</v>
      </c>
      <c r="P71" s="38" t="s">
        <v>65</v>
      </c>
      <c r="Q71" s="38" t="s">
        <v>65</v>
      </c>
      <c r="R71" s="38" t="s">
        <v>65</v>
      </c>
      <c r="S71" s="38" t="s">
        <v>65</v>
      </c>
      <c r="T71" s="38" t="s">
        <v>65</v>
      </c>
      <c r="U71" s="38" t="s">
        <v>65</v>
      </c>
      <c r="V71" s="38" t="s">
        <v>65</v>
      </c>
      <c r="W71" s="38" t="s">
        <v>65</v>
      </c>
      <c r="X71" s="38" t="s">
        <v>65</v>
      </c>
      <c r="Y71" s="38" t="s">
        <v>65</v>
      </c>
      <c r="Z71" s="38" t="s">
        <v>65</v>
      </c>
      <c r="AA71" s="38" t="s">
        <v>65</v>
      </c>
      <c r="AB71" s="38" t="s">
        <v>65</v>
      </c>
      <c r="AC71" s="38" t="s">
        <v>65</v>
      </c>
      <c r="AD71" s="38" t="s">
        <v>65</v>
      </c>
      <c r="AE71" s="38" t="s">
        <v>65</v>
      </c>
      <c r="AF71" s="38" t="s">
        <v>65</v>
      </c>
      <c r="AG71" s="38" t="s">
        <v>65</v>
      </c>
      <c r="AH71" s="38" t="s">
        <v>65</v>
      </c>
      <c r="AI71" s="38" t="s">
        <v>65</v>
      </c>
      <c r="AJ71" s="38" t="s">
        <v>65</v>
      </c>
      <c r="AK71" s="38" t="s">
        <v>65</v>
      </c>
      <c r="AL71" s="38" t="s">
        <v>65</v>
      </c>
      <c r="AM71" s="38" t="s">
        <v>65</v>
      </c>
      <c r="AN71" s="38" t="s">
        <v>65</v>
      </c>
      <c r="AO71" s="38" t="s">
        <v>65</v>
      </c>
      <c r="AP71" s="38" t="s">
        <v>65</v>
      </c>
      <c r="AQ71" s="38" t="s">
        <v>65</v>
      </c>
      <c r="AR71" s="38" t="s">
        <v>65</v>
      </c>
      <c r="AS71" s="38" t="s">
        <v>65</v>
      </c>
      <c r="AT71" s="38" t="s">
        <v>65</v>
      </c>
      <c r="AU71" s="38" t="s">
        <v>65</v>
      </c>
      <c r="AV71" s="38" t="s">
        <v>65</v>
      </c>
      <c r="AW71" s="38" t="s">
        <v>65</v>
      </c>
      <c r="AX71" s="38" t="s">
        <v>65</v>
      </c>
      <c r="AY71" s="38" t="s">
        <v>65</v>
      </c>
      <c r="AZ71" s="38" t="s">
        <v>65</v>
      </c>
      <c r="BA71" s="38" t="s">
        <v>65</v>
      </c>
      <c r="BB71" s="38" t="s">
        <v>65</v>
      </c>
      <c r="BC71" s="38" t="s">
        <v>65</v>
      </c>
      <c r="BD71" s="38" t="s">
        <v>65</v>
      </c>
      <c r="BE71" s="38" t="s">
        <v>65</v>
      </c>
      <c r="BF71" s="38" t="s">
        <v>65</v>
      </c>
      <c r="BG71" s="38" t="s">
        <v>65</v>
      </c>
      <c r="BH71" s="38" t="s">
        <v>65</v>
      </c>
      <c r="BI71" s="38" t="s">
        <v>65</v>
      </c>
      <c r="BJ71" s="38" t="s">
        <v>65</v>
      </c>
      <c r="BK71" s="38" t="s">
        <v>65</v>
      </c>
      <c r="BL71" s="38" t="s">
        <v>65</v>
      </c>
      <c r="BM71" s="38" t="s">
        <v>65</v>
      </c>
    </row>
    <row r="72" spans="1:65" s="2" customFormat="1" ht="30" customHeight="1" x14ac:dyDescent="0.25">
      <c r="A72" s="14"/>
      <c r="B72" s="55" t="s">
        <v>70</v>
      </c>
      <c r="C72" s="55"/>
      <c r="D72" s="34"/>
      <c r="E72" s="34">
        <v>46</v>
      </c>
      <c r="F72" s="31"/>
      <c r="G72" s="32"/>
      <c r="H72" s="33"/>
      <c r="I72" s="26"/>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row>
    <row r="73" spans="1:65" s="2" customFormat="1" ht="30" customHeight="1" x14ac:dyDescent="0.25">
      <c r="A73" s="15"/>
      <c r="B73" s="41"/>
      <c r="C73" s="41"/>
      <c r="D73" s="34"/>
      <c r="E73" s="34">
        <f>SUBTOTAL(109,E63:E72)</f>
        <v>128</v>
      </c>
      <c r="F73" s="31"/>
      <c r="G73" s="32"/>
      <c r="H73" s="33"/>
      <c r="I73" s="26"/>
      <c r="J73" s="38" t="str">
        <f t="shared" ref="J73:S76" ca="1" si="52">IF(AND($D73="Goal",J$5&gt;=$G73,J$5&lt;=$G73+$H73-1),2,IF(AND($D73="Milestone",J$5&gt;=$G73,J$5&lt;=$G73+$H73-1),1,""))</f>
        <v/>
      </c>
      <c r="K73" s="38" t="str">
        <f t="shared" ca="1" si="52"/>
        <v/>
      </c>
      <c r="L73" s="38" t="str">
        <f t="shared" ca="1" si="52"/>
        <v/>
      </c>
      <c r="M73" s="38" t="str">
        <f t="shared" ca="1" si="52"/>
        <v/>
      </c>
      <c r="N73" s="38" t="str">
        <f t="shared" ca="1" si="52"/>
        <v/>
      </c>
      <c r="O73" s="38" t="str">
        <f t="shared" ca="1" si="52"/>
        <v/>
      </c>
      <c r="P73" s="38" t="str">
        <f t="shared" ca="1" si="52"/>
        <v/>
      </c>
      <c r="Q73" s="38" t="str">
        <f t="shared" ca="1" si="52"/>
        <v/>
      </c>
      <c r="R73" s="38" t="str">
        <f t="shared" ca="1" si="52"/>
        <v/>
      </c>
      <c r="S73" s="38" t="str">
        <f t="shared" ca="1" si="52"/>
        <v/>
      </c>
      <c r="T73" s="38" t="str">
        <f t="shared" ref="T73:AC76" ca="1" si="53">IF(AND($D73="Goal",T$5&gt;=$G73,T$5&lt;=$G73+$H73-1),2,IF(AND($D73="Milestone",T$5&gt;=$G73,T$5&lt;=$G73+$H73-1),1,""))</f>
        <v/>
      </c>
      <c r="U73" s="38" t="str">
        <f t="shared" ca="1" si="53"/>
        <v/>
      </c>
      <c r="V73" s="38" t="str">
        <f t="shared" ca="1" si="53"/>
        <v/>
      </c>
      <c r="W73" s="38" t="str">
        <f t="shared" ca="1" si="53"/>
        <v/>
      </c>
      <c r="X73" s="38" t="str">
        <f t="shared" ca="1" si="53"/>
        <v/>
      </c>
      <c r="Y73" s="38" t="str">
        <f t="shared" ca="1" si="53"/>
        <v/>
      </c>
      <c r="Z73" s="38" t="str">
        <f t="shared" ca="1" si="53"/>
        <v/>
      </c>
      <c r="AA73" s="38" t="str">
        <f t="shared" ca="1" si="53"/>
        <v/>
      </c>
      <c r="AB73" s="38" t="str">
        <f t="shared" ca="1" si="53"/>
        <v/>
      </c>
      <c r="AC73" s="38" t="str">
        <f t="shared" ca="1" si="53"/>
        <v/>
      </c>
      <c r="AD73" s="38" t="str">
        <f t="shared" ref="AD73:AM76" ca="1" si="54">IF(AND($D73="Goal",AD$5&gt;=$G73,AD$5&lt;=$G73+$H73-1),2,IF(AND($D73="Milestone",AD$5&gt;=$G73,AD$5&lt;=$G73+$H73-1),1,""))</f>
        <v/>
      </c>
      <c r="AE73" s="38" t="str">
        <f t="shared" ca="1" si="54"/>
        <v/>
      </c>
      <c r="AF73" s="38" t="str">
        <f t="shared" ca="1" si="54"/>
        <v/>
      </c>
      <c r="AG73" s="38" t="str">
        <f t="shared" ca="1" si="54"/>
        <v/>
      </c>
      <c r="AH73" s="38" t="str">
        <f t="shared" ca="1" si="54"/>
        <v/>
      </c>
      <c r="AI73" s="38" t="str">
        <f t="shared" ca="1" si="54"/>
        <v/>
      </c>
      <c r="AJ73" s="38" t="str">
        <f t="shared" ca="1" si="54"/>
        <v/>
      </c>
      <c r="AK73" s="38" t="str">
        <f t="shared" ca="1" si="54"/>
        <v/>
      </c>
      <c r="AL73" s="38" t="str">
        <f t="shared" ca="1" si="54"/>
        <v/>
      </c>
      <c r="AM73" s="38" t="str">
        <f t="shared" ca="1" si="54"/>
        <v/>
      </c>
      <c r="AN73" s="38" t="str">
        <f t="shared" ref="AN73:AW76" ca="1" si="55">IF(AND($D73="Goal",AN$5&gt;=$G73,AN$5&lt;=$G73+$H73-1),2,IF(AND($D73="Milestone",AN$5&gt;=$G73,AN$5&lt;=$G73+$H73-1),1,""))</f>
        <v/>
      </c>
      <c r="AO73" s="38" t="str">
        <f t="shared" ca="1" si="55"/>
        <v/>
      </c>
      <c r="AP73" s="38" t="str">
        <f t="shared" ca="1" si="55"/>
        <v/>
      </c>
      <c r="AQ73" s="38" t="str">
        <f t="shared" ca="1" si="55"/>
        <v/>
      </c>
      <c r="AR73" s="38" t="str">
        <f t="shared" ca="1" si="55"/>
        <v/>
      </c>
      <c r="AS73" s="38" t="str">
        <f t="shared" ca="1" si="55"/>
        <v/>
      </c>
      <c r="AT73" s="38" t="str">
        <f t="shared" ca="1" si="55"/>
        <v/>
      </c>
      <c r="AU73" s="38" t="str">
        <f t="shared" ca="1" si="55"/>
        <v/>
      </c>
      <c r="AV73" s="38" t="str">
        <f t="shared" ca="1" si="55"/>
        <v/>
      </c>
      <c r="AW73" s="38" t="str">
        <f t="shared" ca="1" si="55"/>
        <v/>
      </c>
      <c r="AX73" s="38" t="str">
        <f t="shared" ref="AX73:BG76" ca="1" si="56">IF(AND($D73="Goal",AX$5&gt;=$G73,AX$5&lt;=$G73+$H73-1),2,IF(AND($D73="Milestone",AX$5&gt;=$G73,AX$5&lt;=$G73+$H73-1),1,""))</f>
        <v/>
      </c>
      <c r="AY73" s="38" t="str">
        <f t="shared" ca="1" si="56"/>
        <v/>
      </c>
      <c r="AZ73" s="38" t="str">
        <f t="shared" ca="1" si="56"/>
        <v/>
      </c>
      <c r="BA73" s="38" t="str">
        <f t="shared" ca="1" si="56"/>
        <v/>
      </c>
      <c r="BB73" s="38" t="str">
        <f t="shared" ca="1" si="56"/>
        <v/>
      </c>
      <c r="BC73" s="38" t="str">
        <f t="shared" ca="1" si="56"/>
        <v/>
      </c>
      <c r="BD73" s="38" t="str">
        <f t="shared" ca="1" si="56"/>
        <v/>
      </c>
      <c r="BE73" s="38" t="str">
        <f t="shared" ca="1" si="56"/>
        <v/>
      </c>
      <c r="BF73" s="38" t="str">
        <f t="shared" ca="1" si="56"/>
        <v/>
      </c>
      <c r="BG73" s="38" t="str">
        <f t="shared" ca="1" si="56"/>
        <v/>
      </c>
      <c r="BH73" s="38" t="str">
        <f t="shared" ref="BH73:BM76" ca="1" si="57">IF(AND($D73="Goal",BH$5&gt;=$G73,BH$5&lt;=$G73+$H73-1),2,IF(AND($D73="Milestone",BH$5&gt;=$G73,BH$5&lt;=$G73+$H73-1),1,""))</f>
        <v/>
      </c>
      <c r="BI73" s="38" t="str">
        <f t="shared" ca="1" si="57"/>
        <v/>
      </c>
      <c r="BJ73" s="38" t="str">
        <f t="shared" ca="1" si="57"/>
        <v/>
      </c>
      <c r="BK73" s="38" t="str">
        <f t="shared" ca="1" si="57"/>
        <v/>
      </c>
      <c r="BL73" s="38" t="str">
        <f t="shared" ca="1" si="57"/>
        <v/>
      </c>
      <c r="BM73" s="38" t="str">
        <f t="shared" ca="1" si="57"/>
        <v/>
      </c>
    </row>
    <row r="74" spans="1:65" s="2" customFormat="1" ht="30" customHeight="1" x14ac:dyDescent="0.25">
      <c r="A74" s="15"/>
      <c r="B74" s="41"/>
      <c r="C74" s="41"/>
      <c r="D74" s="34"/>
      <c r="E74" s="34"/>
      <c r="F74" s="31"/>
      <c r="G74" s="32"/>
      <c r="H74" s="33"/>
      <c r="I74" s="26"/>
      <c r="J74" s="38" t="str">
        <f t="shared" ca="1" si="52"/>
        <v/>
      </c>
      <c r="K74" s="38" t="str">
        <f t="shared" ca="1" si="52"/>
        <v/>
      </c>
      <c r="L74" s="38" t="str">
        <f t="shared" ca="1" si="52"/>
        <v/>
      </c>
      <c r="M74" s="38" t="str">
        <f t="shared" ca="1" si="52"/>
        <v/>
      </c>
      <c r="N74" s="38" t="str">
        <f t="shared" ca="1" si="52"/>
        <v/>
      </c>
      <c r="O74" s="38" t="str">
        <f t="shared" ca="1" si="52"/>
        <v/>
      </c>
      <c r="P74" s="38" t="str">
        <f t="shared" ca="1" si="52"/>
        <v/>
      </c>
      <c r="Q74" s="38" t="str">
        <f t="shared" ca="1" si="52"/>
        <v/>
      </c>
      <c r="R74" s="38" t="str">
        <f t="shared" ca="1" si="52"/>
        <v/>
      </c>
      <c r="S74" s="38" t="str">
        <f t="shared" ca="1" si="52"/>
        <v/>
      </c>
      <c r="T74" s="38" t="str">
        <f t="shared" ca="1" si="53"/>
        <v/>
      </c>
      <c r="U74" s="38" t="str">
        <f t="shared" ca="1" si="53"/>
        <v/>
      </c>
      <c r="V74" s="38" t="str">
        <f t="shared" ca="1" si="53"/>
        <v/>
      </c>
      <c r="W74" s="38" t="str">
        <f t="shared" ca="1" si="53"/>
        <v/>
      </c>
      <c r="X74" s="38" t="str">
        <f t="shared" ca="1" si="53"/>
        <v/>
      </c>
      <c r="Y74" s="38" t="str">
        <f t="shared" ca="1" si="53"/>
        <v/>
      </c>
      <c r="Z74" s="38" t="str">
        <f t="shared" ca="1" si="53"/>
        <v/>
      </c>
      <c r="AA74" s="38" t="str">
        <f t="shared" ca="1" si="53"/>
        <v/>
      </c>
      <c r="AB74" s="38" t="str">
        <f t="shared" ca="1" si="53"/>
        <v/>
      </c>
      <c r="AC74" s="38" t="str">
        <f t="shared" ca="1" si="53"/>
        <v/>
      </c>
      <c r="AD74" s="38" t="str">
        <f t="shared" ca="1" si="54"/>
        <v/>
      </c>
      <c r="AE74" s="38" t="str">
        <f t="shared" ca="1" si="54"/>
        <v/>
      </c>
      <c r="AF74" s="38" t="str">
        <f t="shared" ca="1" si="54"/>
        <v/>
      </c>
      <c r="AG74" s="38" t="str">
        <f t="shared" ca="1" si="54"/>
        <v/>
      </c>
      <c r="AH74" s="38" t="str">
        <f t="shared" ca="1" si="54"/>
        <v/>
      </c>
      <c r="AI74" s="38" t="str">
        <f t="shared" ca="1" si="54"/>
        <v/>
      </c>
      <c r="AJ74" s="38" t="str">
        <f t="shared" ca="1" si="54"/>
        <v/>
      </c>
      <c r="AK74" s="38" t="str">
        <f t="shared" ca="1" si="54"/>
        <v/>
      </c>
      <c r="AL74" s="38" t="str">
        <f t="shared" ca="1" si="54"/>
        <v/>
      </c>
      <c r="AM74" s="38" t="str">
        <f t="shared" ca="1" si="54"/>
        <v/>
      </c>
      <c r="AN74" s="38" t="str">
        <f t="shared" ca="1" si="55"/>
        <v/>
      </c>
      <c r="AO74" s="38" t="str">
        <f t="shared" ca="1" si="55"/>
        <v/>
      </c>
      <c r="AP74" s="38" t="str">
        <f t="shared" ca="1" si="55"/>
        <v/>
      </c>
      <c r="AQ74" s="38" t="str">
        <f t="shared" ca="1" si="55"/>
        <v/>
      </c>
      <c r="AR74" s="38" t="str">
        <f t="shared" ca="1" si="55"/>
        <v/>
      </c>
      <c r="AS74" s="38" t="str">
        <f t="shared" ca="1" si="55"/>
        <v/>
      </c>
      <c r="AT74" s="38" t="str">
        <f t="shared" ca="1" si="55"/>
        <v/>
      </c>
      <c r="AU74" s="38" t="str">
        <f t="shared" ca="1" si="55"/>
        <v/>
      </c>
      <c r="AV74" s="38" t="str">
        <f t="shared" ca="1" si="55"/>
        <v/>
      </c>
      <c r="AW74" s="38" t="str">
        <f t="shared" ca="1" si="55"/>
        <v/>
      </c>
      <c r="AX74" s="38" t="str">
        <f t="shared" ca="1" si="56"/>
        <v/>
      </c>
      <c r="AY74" s="38" t="str">
        <f t="shared" ca="1" si="56"/>
        <v/>
      </c>
      <c r="AZ74" s="38" t="str">
        <f t="shared" ca="1" si="56"/>
        <v/>
      </c>
      <c r="BA74" s="38" t="str">
        <f t="shared" ca="1" si="56"/>
        <v/>
      </c>
      <c r="BB74" s="38" t="str">
        <f t="shared" ca="1" si="56"/>
        <v/>
      </c>
      <c r="BC74" s="38" t="str">
        <f t="shared" ca="1" si="56"/>
        <v/>
      </c>
      <c r="BD74" s="38" t="str">
        <f t="shared" ca="1" si="56"/>
        <v/>
      </c>
      <c r="BE74" s="38" t="str">
        <f t="shared" ca="1" si="56"/>
        <v/>
      </c>
      <c r="BF74" s="38" t="str">
        <f t="shared" ca="1" si="56"/>
        <v/>
      </c>
      <c r="BG74" s="38" t="str">
        <f t="shared" ca="1" si="56"/>
        <v/>
      </c>
      <c r="BH74" s="38" t="str">
        <f t="shared" ca="1" si="57"/>
        <v/>
      </c>
      <c r="BI74" s="38" t="str">
        <f t="shared" ca="1" si="57"/>
        <v/>
      </c>
      <c r="BJ74" s="38" t="str">
        <f t="shared" ca="1" si="57"/>
        <v/>
      </c>
      <c r="BK74" s="38" t="str">
        <f t="shared" ca="1" si="57"/>
        <v/>
      </c>
      <c r="BL74" s="38" t="str">
        <f t="shared" ca="1" si="57"/>
        <v/>
      </c>
      <c r="BM74" s="38" t="str">
        <f t="shared" ca="1" si="57"/>
        <v/>
      </c>
    </row>
    <row r="75" spans="1:65" s="2" customFormat="1" ht="30" customHeight="1" x14ac:dyDescent="0.25">
      <c r="A75" s="15"/>
      <c r="B75" s="41"/>
      <c r="C75" s="41"/>
      <c r="D75" s="34"/>
      <c r="E75" s="34"/>
      <c r="F75" s="31"/>
      <c r="G75" s="32"/>
      <c r="H75" s="33"/>
      <c r="I75" s="26"/>
      <c r="J75" s="38" t="str">
        <f t="shared" ca="1" si="52"/>
        <v/>
      </c>
      <c r="K75" s="38" t="str">
        <f t="shared" ca="1" si="52"/>
        <v/>
      </c>
      <c r="L75" s="38" t="str">
        <f t="shared" ca="1" si="52"/>
        <v/>
      </c>
      <c r="M75" s="38" t="str">
        <f t="shared" ca="1" si="52"/>
        <v/>
      </c>
      <c r="N75" s="38" t="str">
        <f t="shared" ca="1" si="52"/>
        <v/>
      </c>
      <c r="O75" s="38" t="str">
        <f t="shared" ca="1" si="52"/>
        <v/>
      </c>
      <c r="P75" s="38" t="str">
        <f t="shared" ca="1" si="52"/>
        <v/>
      </c>
      <c r="Q75" s="38" t="str">
        <f t="shared" ca="1" si="52"/>
        <v/>
      </c>
      <c r="R75" s="38" t="str">
        <f t="shared" ca="1" si="52"/>
        <v/>
      </c>
      <c r="S75" s="38" t="str">
        <f t="shared" ca="1" si="52"/>
        <v/>
      </c>
      <c r="T75" s="38" t="str">
        <f t="shared" ca="1" si="53"/>
        <v/>
      </c>
      <c r="U75" s="38" t="str">
        <f t="shared" ca="1" si="53"/>
        <v/>
      </c>
      <c r="V75" s="38" t="str">
        <f t="shared" ca="1" si="53"/>
        <v/>
      </c>
      <c r="W75" s="38" t="str">
        <f t="shared" ca="1" si="53"/>
        <v/>
      </c>
      <c r="X75" s="38" t="str">
        <f t="shared" ca="1" si="53"/>
        <v/>
      </c>
      <c r="Y75" s="38" t="str">
        <f t="shared" ca="1" si="53"/>
        <v/>
      </c>
      <c r="Z75" s="38" t="str">
        <f t="shared" ca="1" si="53"/>
        <v/>
      </c>
      <c r="AA75" s="38" t="str">
        <f t="shared" ca="1" si="53"/>
        <v/>
      </c>
      <c r="AB75" s="38" t="str">
        <f t="shared" ca="1" si="53"/>
        <v/>
      </c>
      <c r="AC75" s="38" t="str">
        <f t="shared" ca="1" si="53"/>
        <v/>
      </c>
      <c r="AD75" s="38" t="str">
        <f t="shared" ca="1" si="54"/>
        <v/>
      </c>
      <c r="AE75" s="38" t="str">
        <f t="shared" ca="1" si="54"/>
        <v/>
      </c>
      <c r="AF75" s="38" t="str">
        <f t="shared" ca="1" si="54"/>
        <v/>
      </c>
      <c r="AG75" s="38" t="str">
        <f t="shared" ca="1" si="54"/>
        <v/>
      </c>
      <c r="AH75" s="38" t="str">
        <f t="shared" ca="1" si="54"/>
        <v/>
      </c>
      <c r="AI75" s="38" t="str">
        <f t="shared" ca="1" si="54"/>
        <v/>
      </c>
      <c r="AJ75" s="38" t="str">
        <f t="shared" ca="1" si="54"/>
        <v/>
      </c>
      <c r="AK75" s="38" t="str">
        <f t="shared" ca="1" si="54"/>
        <v/>
      </c>
      <c r="AL75" s="38" t="str">
        <f t="shared" ca="1" si="54"/>
        <v/>
      </c>
      <c r="AM75" s="38" t="str">
        <f t="shared" ca="1" si="54"/>
        <v/>
      </c>
      <c r="AN75" s="38" t="str">
        <f t="shared" ca="1" si="55"/>
        <v/>
      </c>
      <c r="AO75" s="38" t="str">
        <f t="shared" ca="1" si="55"/>
        <v/>
      </c>
      <c r="AP75" s="38" t="str">
        <f t="shared" ca="1" si="55"/>
        <v/>
      </c>
      <c r="AQ75" s="38" t="str">
        <f t="shared" ca="1" si="55"/>
        <v/>
      </c>
      <c r="AR75" s="38" t="str">
        <f t="shared" ca="1" si="55"/>
        <v/>
      </c>
      <c r="AS75" s="38" t="str">
        <f t="shared" ca="1" si="55"/>
        <v/>
      </c>
      <c r="AT75" s="38" t="str">
        <f t="shared" ca="1" si="55"/>
        <v/>
      </c>
      <c r="AU75" s="38" t="str">
        <f t="shared" ca="1" si="55"/>
        <v/>
      </c>
      <c r="AV75" s="38" t="str">
        <f t="shared" ca="1" si="55"/>
        <v/>
      </c>
      <c r="AW75" s="38" t="str">
        <f t="shared" ca="1" si="55"/>
        <v/>
      </c>
      <c r="AX75" s="38" t="str">
        <f t="shared" ca="1" si="56"/>
        <v/>
      </c>
      <c r="AY75" s="38" t="str">
        <f t="shared" ca="1" si="56"/>
        <v/>
      </c>
      <c r="AZ75" s="38" t="str">
        <f t="shared" ca="1" si="56"/>
        <v/>
      </c>
      <c r="BA75" s="38" t="str">
        <f t="shared" ca="1" si="56"/>
        <v/>
      </c>
      <c r="BB75" s="38" t="str">
        <f t="shared" ca="1" si="56"/>
        <v/>
      </c>
      <c r="BC75" s="38" t="str">
        <f t="shared" ca="1" si="56"/>
        <v/>
      </c>
      <c r="BD75" s="38" t="str">
        <f t="shared" ca="1" si="56"/>
        <v/>
      </c>
      <c r="BE75" s="38" t="str">
        <f t="shared" ca="1" si="56"/>
        <v/>
      </c>
      <c r="BF75" s="38" t="str">
        <f t="shared" ca="1" si="56"/>
        <v/>
      </c>
      <c r="BG75" s="38" t="str">
        <f t="shared" ca="1" si="56"/>
        <v/>
      </c>
      <c r="BH75" s="38" t="str">
        <f t="shared" ca="1" si="57"/>
        <v/>
      </c>
      <c r="BI75" s="38" t="str">
        <f t="shared" ca="1" si="57"/>
        <v/>
      </c>
      <c r="BJ75" s="38" t="str">
        <f t="shared" ca="1" si="57"/>
        <v/>
      </c>
      <c r="BK75" s="38" t="str">
        <f t="shared" ca="1" si="57"/>
        <v/>
      </c>
      <c r="BL75" s="38" t="str">
        <f t="shared" ca="1" si="57"/>
        <v/>
      </c>
      <c r="BM75" s="38" t="str">
        <f t="shared" ca="1" si="57"/>
        <v/>
      </c>
    </row>
    <row r="76" spans="1:65" s="2" customFormat="1" ht="30" customHeight="1" x14ac:dyDescent="0.25">
      <c r="A76" s="14" t="s">
        <v>8</v>
      </c>
      <c r="B76" s="41"/>
      <c r="C76" s="41"/>
      <c r="D76" s="34"/>
      <c r="E76" s="34"/>
      <c r="F76" s="31"/>
      <c r="G76" s="32"/>
      <c r="H76" s="33"/>
      <c r="I76" s="26"/>
      <c r="J76" s="38" t="str">
        <f t="shared" ca="1" si="52"/>
        <v/>
      </c>
      <c r="K76" s="38" t="str">
        <f t="shared" ca="1" si="52"/>
        <v/>
      </c>
      <c r="L76" s="38" t="str">
        <f t="shared" ca="1" si="52"/>
        <v/>
      </c>
      <c r="M76" s="38" t="str">
        <f t="shared" ca="1" si="52"/>
        <v/>
      </c>
      <c r="N76" s="38" t="str">
        <f t="shared" ca="1" si="52"/>
        <v/>
      </c>
      <c r="O76" s="38" t="str">
        <f t="shared" ca="1" si="52"/>
        <v/>
      </c>
      <c r="P76" s="38" t="str">
        <f t="shared" ca="1" si="52"/>
        <v/>
      </c>
      <c r="Q76" s="38" t="str">
        <f t="shared" ca="1" si="52"/>
        <v/>
      </c>
      <c r="R76" s="38" t="str">
        <f t="shared" ca="1" si="52"/>
        <v/>
      </c>
      <c r="S76" s="38" t="str">
        <f t="shared" ca="1" si="52"/>
        <v/>
      </c>
      <c r="T76" s="38" t="str">
        <f t="shared" ca="1" si="53"/>
        <v/>
      </c>
      <c r="U76" s="38" t="str">
        <f t="shared" ca="1" si="53"/>
        <v/>
      </c>
      <c r="V76" s="38" t="str">
        <f t="shared" ca="1" si="53"/>
        <v/>
      </c>
      <c r="W76" s="38" t="str">
        <f t="shared" ca="1" si="53"/>
        <v/>
      </c>
      <c r="X76" s="38" t="str">
        <f t="shared" ca="1" si="53"/>
        <v/>
      </c>
      <c r="Y76" s="38" t="str">
        <f t="shared" ca="1" si="53"/>
        <v/>
      </c>
      <c r="Z76" s="38" t="str">
        <f t="shared" ca="1" si="53"/>
        <v/>
      </c>
      <c r="AA76" s="38" t="str">
        <f t="shared" ca="1" si="53"/>
        <v/>
      </c>
      <c r="AB76" s="38" t="str">
        <f t="shared" ca="1" si="53"/>
        <v/>
      </c>
      <c r="AC76" s="38" t="str">
        <f t="shared" ca="1" si="53"/>
        <v/>
      </c>
      <c r="AD76" s="38" t="str">
        <f t="shared" ca="1" si="54"/>
        <v/>
      </c>
      <c r="AE76" s="38" t="str">
        <f t="shared" ca="1" si="54"/>
        <v/>
      </c>
      <c r="AF76" s="38" t="str">
        <f t="shared" ca="1" si="54"/>
        <v/>
      </c>
      <c r="AG76" s="38" t="str">
        <f t="shared" ca="1" si="54"/>
        <v/>
      </c>
      <c r="AH76" s="38" t="str">
        <f t="shared" ca="1" si="54"/>
        <v/>
      </c>
      <c r="AI76" s="38" t="str">
        <f t="shared" ca="1" si="54"/>
        <v/>
      </c>
      <c r="AJ76" s="38" t="str">
        <f t="shared" ca="1" si="54"/>
        <v/>
      </c>
      <c r="AK76" s="38" t="str">
        <f t="shared" ca="1" si="54"/>
        <v/>
      </c>
      <c r="AL76" s="38" t="str">
        <f t="shared" ca="1" si="54"/>
        <v/>
      </c>
      <c r="AM76" s="38" t="str">
        <f t="shared" ca="1" si="54"/>
        <v/>
      </c>
      <c r="AN76" s="38" t="str">
        <f t="shared" ca="1" si="55"/>
        <v/>
      </c>
      <c r="AO76" s="38" t="str">
        <f t="shared" ca="1" si="55"/>
        <v/>
      </c>
      <c r="AP76" s="38" t="str">
        <f t="shared" ca="1" si="55"/>
        <v/>
      </c>
      <c r="AQ76" s="38" t="str">
        <f t="shared" ca="1" si="55"/>
        <v/>
      </c>
      <c r="AR76" s="38" t="str">
        <f t="shared" ca="1" si="55"/>
        <v/>
      </c>
      <c r="AS76" s="38" t="str">
        <f t="shared" ca="1" si="55"/>
        <v/>
      </c>
      <c r="AT76" s="38" t="str">
        <f t="shared" ca="1" si="55"/>
        <v/>
      </c>
      <c r="AU76" s="38" t="str">
        <f t="shared" ca="1" si="55"/>
        <v/>
      </c>
      <c r="AV76" s="38" t="str">
        <f t="shared" ca="1" si="55"/>
        <v/>
      </c>
      <c r="AW76" s="38" t="str">
        <f t="shared" ca="1" si="55"/>
        <v/>
      </c>
      <c r="AX76" s="38" t="str">
        <f t="shared" ca="1" si="56"/>
        <v/>
      </c>
      <c r="AY76" s="38" t="str">
        <f t="shared" ca="1" si="56"/>
        <v/>
      </c>
      <c r="AZ76" s="38" t="str">
        <f t="shared" ca="1" si="56"/>
        <v/>
      </c>
      <c r="BA76" s="38" t="str">
        <f t="shared" ca="1" si="56"/>
        <v/>
      </c>
      <c r="BB76" s="38" t="str">
        <f t="shared" ca="1" si="56"/>
        <v/>
      </c>
      <c r="BC76" s="38" t="str">
        <f t="shared" ca="1" si="56"/>
        <v/>
      </c>
      <c r="BD76" s="38" t="str">
        <f t="shared" ca="1" si="56"/>
        <v/>
      </c>
      <c r="BE76" s="38" t="str">
        <f t="shared" ca="1" si="56"/>
        <v/>
      </c>
      <c r="BF76" s="38" t="str">
        <f t="shared" ca="1" si="56"/>
        <v/>
      </c>
      <c r="BG76" s="38" t="str">
        <f t="shared" ca="1" si="56"/>
        <v/>
      </c>
      <c r="BH76" s="38" t="str">
        <f t="shared" ca="1" si="57"/>
        <v/>
      </c>
      <c r="BI76" s="38" t="str">
        <f t="shared" ca="1" si="57"/>
        <v/>
      </c>
      <c r="BJ76" s="38" t="str">
        <f t="shared" ca="1" si="57"/>
        <v/>
      </c>
      <c r="BK76" s="38" t="str">
        <f t="shared" ca="1" si="57"/>
        <v/>
      </c>
      <c r="BL76" s="38" t="str">
        <f t="shared" ca="1" si="57"/>
        <v/>
      </c>
      <c r="BM76" s="38" t="str">
        <f t="shared" ca="1" si="57"/>
        <v/>
      </c>
    </row>
    <row r="77" spans="1:65" s="2" customFormat="1" ht="30" customHeight="1" thickBot="1" x14ac:dyDescent="0.3">
      <c r="A77" s="15" t="s">
        <v>9</v>
      </c>
      <c r="B77" s="24" t="s">
        <v>14</v>
      </c>
      <c r="C77" s="24"/>
      <c r="D77" s="24"/>
      <c r="E77" s="24"/>
      <c r="F77" s="24"/>
      <c r="G77" s="42"/>
      <c r="H77" s="24"/>
      <c r="I77" s="39"/>
      <c r="J77" s="37"/>
      <c r="K77" s="37"/>
      <c r="L77" s="37"/>
      <c r="M77" s="37"/>
      <c r="N77" s="37"/>
      <c r="O77" s="37"/>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c r="BI77" s="37"/>
      <c r="BJ77" s="37"/>
      <c r="BK77" s="37"/>
      <c r="BL77" s="37"/>
      <c r="BM77" s="37"/>
    </row>
    <row r="78" spans="1:65" ht="30" customHeight="1" x14ac:dyDescent="0.25">
      <c r="E78" s="5"/>
      <c r="H78" s="16"/>
      <c r="I78" s="4"/>
    </row>
    <row r="79" spans="1:65" ht="30" customHeight="1" x14ac:dyDescent="0.25">
      <c r="E79" s="6"/>
    </row>
  </sheetData>
  <mergeCells count="9">
    <mergeCell ref="Y2:AB2"/>
    <mergeCell ref="AD2:AG2"/>
    <mergeCell ref="E3:F3"/>
    <mergeCell ref="E4:F4"/>
    <mergeCell ref="B5:I5"/>
    <mergeCell ref="G3:H3"/>
    <mergeCell ref="J2:M2"/>
    <mergeCell ref="O2:R2"/>
    <mergeCell ref="T2:W2"/>
  </mergeCells>
  <conditionalFormatting sqref="F7:F8 F76 F48:F51 F57 F33 F54 F63 F43:F46 F35:F36 F10 F18:F21 F23:F30">
    <cfRule type="dataBar" priority="25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76:BM77 J48:BM51 J57:BM57 J33:BM33 J54:BM54 J63:BM63 J43:BM46 J35:BM36 J10:BM10 J18:BM21 J23:BM30">
    <cfRule type="expression" dxfId="75" priority="243">
      <formula>AND(TODAY()&gt;=J$5,TODAY()&lt;K$5)</formula>
    </cfRule>
  </conditionalFormatting>
  <conditionalFormatting sqref="J4:AN4">
    <cfRule type="expression" dxfId="74" priority="249">
      <formula>J$5&lt;=EOMONTH($J$5,0)</formula>
    </cfRule>
  </conditionalFormatting>
  <conditionalFormatting sqref="K4:BM4">
    <cfRule type="expression" dxfId="73" priority="245">
      <formula>AND(K$5&lt;=EOMONTH($J$5,2),K$5&gt;EOMONTH($J$5,0),K$5&gt;EOMONTH($J$5,1))</formula>
    </cfRule>
  </conditionalFormatting>
  <conditionalFormatting sqref="J4:BM4">
    <cfRule type="expression" dxfId="72" priority="244">
      <formula>AND(J$5&lt;=EOMONTH($J$5,1),J$5&gt;EOMONTH($J$5,0))</formula>
    </cfRule>
  </conditionalFormatting>
  <conditionalFormatting sqref="J8:BM8 J10:BM10 J18:BM76">
    <cfRule type="expression" dxfId="71" priority="266" stopIfTrue="1">
      <formula>AND($D8="Low risk",J$5&gt;=$G8,J$5&lt;=$G8+$H8-1)</formula>
    </cfRule>
    <cfRule type="expression" dxfId="70" priority="285" stopIfTrue="1">
      <formula>AND($D8="High risk",J$5&gt;=$G8,J$5&lt;=$G8+$H8-1)</formula>
    </cfRule>
    <cfRule type="expression" dxfId="69" priority="303" stopIfTrue="1">
      <formula>AND($D8="On track",J$5&gt;=$G8,J$5&lt;=$G8+$H8-1)</formula>
    </cfRule>
    <cfRule type="expression" dxfId="68" priority="304" stopIfTrue="1">
      <formula>AND($D8="Med risk",J$5&gt;=$G8,J$5&lt;=$G8+$H8-1)</formula>
    </cfRule>
    <cfRule type="expression" dxfId="67" priority="305" stopIfTrue="1">
      <formula>AND(LEN($D8)=0,J$5&gt;=$G8,J$5&lt;=$G8+$H8-1)</formula>
    </cfRule>
  </conditionalFormatting>
  <conditionalFormatting sqref="J77:BM77">
    <cfRule type="expression" dxfId="66" priority="313" stopIfTrue="1">
      <formula>AND(#REF!="Low risk",J$5&gt;=#REF!,J$5&lt;=#REF!+#REF!-1)</formula>
    </cfRule>
    <cfRule type="expression" dxfId="65" priority="314" stopIfTrue="1">
      <formula>AND(#REF!="High risk",J$5&gt;=#REF!,J$5&lt;=#REF!+#REF!-1)</formula>
    </cfRule>
    <cfRule type="expression" dxfId="64" priority="315" stopIfTrue="1">
      <formula>AND(#REF!="On track",J$5&gt;=#REF!,J$5&lt;=#REF!+#REF!-1)</formula>
    </cfRule>
    <cfRule type="expression" dxfId="63" priority="316" stopIfTrue="1">
      <formula>AND(#REF!="Med risk",J$5&gt;=#REF!,J$5&lt;=#REF!+#REF!-1)</formula>
    </cfRule>
    <cfRule type="expression" dxfId="62" priority="317" stopIfTrue="1">
      <formula>AND(LEN(#REF!)=0,J$5&gt;=#REF!,J$5&lt;=#REF!+#REF!-1)</formula>
    </cfRule>
  </conditionalFormatting>
  <conditionalFormatting sqref="F9">
    <cfRule type="dataBar" priority="233">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61" priority="234">
      <formula>AND(TODAY()&gt;=J$5,TODAY()&lt;K$5)</formula>
    </cfRule>
  </conditionalFormatting>
  <conditionalFormatting sqref="J9:BM9">
    <cfRule type="expression" dxfId="60" priority="236" stopIfTrue="1">
      <formula>AND($D9="Low risk",J$5&gt;=$G9,J$5&lt;=$G9+$H9-1)</formula>
    </cfRule>
    <cfRule type="expression" dxfId="59" priority="237" stopIfTrue="1">
      <formula>AND($D9="High risk",J$5&gt;=$G9,J$5&lt;=$G9+$H9-1)</formula>
    </cfRule>
    <cfRule type="expression" dxfId="58" priority="238" stopIfTrue="1">
      <formula>AND($D9="On track",J$5&gt;=$G9,J$5&lt;=$G9+$H9-1)</formula>
    </cfRule>
    <cfRule type="expression" dxfId="57" priority="239" stopIfTrue="1">
      <formula>AND($D9="Med risk",J$5&gt;=$G9,J$5&lt;=$G9+$H9-1)</formula>
    </cfRule>
    <cfRule type="expression" dxfId="56" priority="240" stopIfTrue="1">
      <formula>AND(LEN($D9)=0,J$5&gt;=$G9,J$5&lt;=$G9+$H9-1)</formula>
    </cfRule>
  </conditionalFormatting>
  <conditionalFormatting sqref="F37:F38 F40">
    <cfRule type="dataBar" priority="217">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40:BM40 J37:BM38">
    <cfRule type="expression" dxfId="55" priority="218">
      <formula>AND(TODAY()&gt;=J$5,TODAY()&lt;K$5)</formula>
    </cfRule>
  </conditionalFormatting>
  <conditionalFormatting sqref="F42">
    <cfRule type="dataBar" priority="210">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42:GC42">
    <cfRule type="expression" dxfId="54" priority="209">
      <formula>AND(TODAY()&gt;=J$5,TODAY()&lt;K$5)</formula>
    </cfRule>
  </conditionalFormatting>
  <conditionalFormatting sqref="F41 F39">
    <cfRule type="dataBar" priority="201">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41:BM41 J39:BM39">
    <cfRule type="expression" dxfId="53" priority="202">
      <formula>AND(TODAY()&gt;=J$5,TODAY()&lt;K$5)</formula>
    </cfRule>
  </conditionalFormatting>
  <conditionalFormatting sqref="F22">
    <cfRule type="dataBar" priority="193">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22:BM22">
    <cfRule type="expression" dxfId="52" priority="194">
      <formula>AND(TODAY()&gt;=J$5,TODAY()&lt;K$5)</formula>
    </cfRule>
  </conditionalFormatting>
  <conditionalFormatting sqref="F47">
    <cfRule type="dataBar" priority="186">
      <dataBar>
        <cfvo type="num" val="0"/>
        <cfvo type="num" val="1"/>
        <color theme="0" tint="-0.249977111117893"/>
      </dataBar>
      <extLst>
        <ext xmlns:x14="http://schemas.microsoft.com/office/spreadsheetml/2009/9/main" uri="{B025F937-C7B1-47D3-B67F-A62EFF666E3E}">
          <x14:id>{FB79D9D5-2573-4918-A758-531107DFB641}</x14:id>
        </ext>
      </extLst>
    </cfRule>
  </conditionalFormatting>
  <conditionalFormatting sqref="J47:GC47">
    <cfRule type="expression" dxfId="51" priority="185">
      <formula>AND(TODAY()&gt;=J$5,TODAY()&lt;K$5)</formula>
    </cfRule>
  </conditionalFormatting>
  <conditionalFormatting sqref="F58:F59 F61:F63 F66 F73:F75">
    <cfRule type="dataBar" priority="177">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58:GC59 J61:GC63 J66:GC66 J73:GC75">
    <cfRule type="expression" dxfId="50" priority="178">
      <formula>AND(TODAY()&gt;=J$5,TODAY()&lt;K$5)</formula>
    </cfRule>
  </conditionalFormatting>
  <conditionalFormatting sqref="F60">
    <cfRule type="dataBar" priority="169">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60:GC60">
    <cfRule type="expression" dxfId="49" priority="170">
      <formula>AND(TODAY()&gt;=J$5,TODAY()&lt;K$5)</formula>
    </cfRule>
  </conditionalFormatting>
  <conditionalFormatting sqref="F56">
    <cfRule type="dataBar" priority="162">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56:GC56">
    <cfRule type="expression" dxfId="48" priority="161">
      <formula>AND(TODAY()&gt;=J$5,TODAY()&lt;K$5)</formula>
    </cfRule>
  </conditionalFormatting>
  <conditionalFormatting sqref="F32">
    <cfRule type="dataBar" priority="154">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32:GC32">
    <cfRule type="expression" dxfId="47" priority="153">
      <formula>AND(TODAY()&gt;=J$5,TODAY()&lt;K$5)</formula>
    </cfRule>
  </conditionalFormatting>
  <conditionalFormatting sqref="F53">
    <cfRule type="dataBar" priority="146">
      <dataBar>
        <cfvo type="num" val="0"/>
        <cfvo type="num" val="1"/>
        <color theme="0" tint="-0.249977111117893"/>
      </dataBar>
      <extLst>
        <ext xmlns:x14="http://schemas.microsoft.com/office/spreadsheetml/2009/9/main" uri="{B025F937-C7B1-47D3-B67F-A62EFF666E3E}">
          <x14:id>{28C8AF4A-6D9D-4A0C-A1F5-5A59DE30600D}</x14:id>
        </ext>
      </extLst>
    </cfRule>
  </conditionalFormatting>
  <conditionalFormatting sqref="J53:BM53">
    <cfRule type="expression" dxfId="46" priority="145">
      <formula>AND(TODAY()&gt;=J$5,TODAY()&lt;K$5)</formula>
    </cfRule>
  </conditionalFormatting>
  <conditionalFormatting sqref="F64:F65">
    <cfRule type="dataBar" priority="138">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64:GC65">
    <cfRule type="expression" dxfId="45" priority="137">
      <formula>AND(TODAY()&gt;=J$5,TODAY()&lt;K$5)</formula>
    </cfRule>
  </conditionalFormatting>
  <conditionalFormatting sqref="F67:F68">
    <cfRule type="dataBar" priority="130">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67:GC68">
    <cfRule type="expression" dxfId="44" priority="129">
      <formula>AND(TODAY()&gt;=J$5,TODAY()&lt;K$5)</formula>
    </cfRule>
  </conditionalFormatting>
  <conditionalFormatting sqref="F71">
    <cfRule type="dataBar" priority="122">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71:GC71">
    <cfRule type="expression" dxfId="43" priority="121">
      <formula>AND(TODAY()&gt;=J$5,TODAY()&lt;K$5)</formula>
    </cfRule>
  </conditionalFormatting>
  <conditionalFormatting sqref="F72">
    <cfRule type="dataBar" priority="114">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72:GC72">
    <cfRule type="expression" dxfId="42" priority="113">
      <formula>AND(TODAY()&gt;=J$5,TODAY()&lt;K$5)</formula>
    </cfRule>
  </conditionalFormatting>
  <conditionalFormatting sqref="F55">
    <cfRule type="dataBar" priority="106">
      <dataBar>
        <cfvo type="num" val="0"/>
        <cfvo type="num" val="1"/>
        <color theme="0" tint="-0.249977111117893"/>
      </dataBar>
      <extLst>
        <ext xmlns:x14="http://schemas.microsoft.com/office/spreadsheetml/2009/9/main" uri="{B025F937-C7B1-47D3-B67F-A62EFF666E3E}">
          <x14:id>{292B9690-C8FA-40EF-B2E4-3919B9536A3E}</x14:id>
        </ext>
      </extLst>
    </cfRule>
  </conditionalFormatting>
  <conditionalFormatting sqref="J55:BM55">
    <cfRule type="expression" dxfId="41" priority="105">
      <formula>AND(TODAY()&gt;=J$5,TODAY()&lt;K$5)</formula>
    </cfRule>
  </conditionalFormatting>
  <conditionalFormatting sqref="F34">
    <cfRule type="dataBar" priority="98">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34:BM34">
    <cfRule type="expression" dxfId="40" priority="97">
      <formula>AND(TODAY()&gt;=J$5,TODAY()&lt;K$5)</formula>
    </cfRule>
  </conditionalFormatting>
  <conditionalFormatting sqref="F70">
    <cfRule type="dataBar" priority="90">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70:BM70">
    <cfRule type="expression" dxfId="39" priority="89">
      <formula>AND(TODAY()&gt;=J$5,TODAY()&lt;K$5)</formula>
    </cfRule>
  </conditionalFormatting>
  <conditionalFormatting sqref="F52">
    <cfRule type="dataBar" priority="58">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52:BM52">
    <cfRule type="expression" dxfId="38" priority="57">
      <formula>AND(TODAY()&gt;=J$5,TODAY()&lt;K$5)</formula>
    </cfRule>
  </conditionalFormatting>
  <conditionalFormatting sqref="F69">
    <cfRule type="dataBar" priority="66">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69:GC69">
    <cfRule type="expression" dxfId="37" priority="65">
      <formula>AND(TODAY()&gt;=J$5,TODAY()&lt;K$5)</formula>
    </cfRule>
  </conditionalFormatting>
  <conditionalFormatting sqref="J31:BM31">
    <cfRule type="expression" dxfId="36" priority="49">
      <formula>AND(TODAY()&gt;=J$5,TODAY()&lt;K$5)</formula>
    </cfRule>
  </conditionalFormatting>
  <conditionalFormatting sqref="F31">
    <cfRule type="dataBar" priority="50">
      <dataBar>
        <cfvo type="num" val="0"/>
        <cfvo type="num" val="1"/>
        <color theme="0" tint="-0.249977111117893"/>
      </dataBar>
      <extLst>
        <ext xmlns:x14="http://schemas.microsoft.com/office/spreadsheetml/2009/9/main" uri="{B025F937-C7B1-47D3-B67F-A62EFF666E3E}">
          <x14:id>{0C3F755F-3B19-445A-8DDE-10E2BA74A18E}</x14:id>
        </ext>
      </extLst>
    </cfRule>
  </conditionalFormatting>
  <conditionalFormatting sqref="F11">
    <cfRule type="dataBar" priority="42">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35" priority="41">
      <formula>AND(TODAY()&gt;=J$5,TODAY()&lt;K$5)</formula>
    </cfRule>
  </conditionalFormatting>
  <conditionalFormatting sqref="J11:BM11">
    <cfRule type="expression" dxfId="34" priority="43" stopIfTrue="1">
      <formula>AND($D11="Low risk",J$5&gt;=$G11,J$5&lt;=$G11+$H11-1)</formula>
    </cfRule>
    <cfRule type="expression" dxfId="33" priority="44" stopIfTrue="1">
      <formula>AND($D11="High risk",J$5&gt;=$G11,J$5&lt;=$G11+$H11-1)</formula>
    </cfRule>
    <cfRule type="expression" dxfId="32" priority="45" stopIfTrue="1">
      <formula>AND($D11="On track",J$5&gt;=$G11,J$5&lt;=$G11+$H11-1)</formula>
    </cfRule>
    <cfRule type="expression" dxfId="31" priority="46" stopIfTrue="1">
      <formula>AND($D11="Med risk",J$5&gt;=$G11,J$5&lt;=$G11+$H11-1)</formula>
    </cfRule>
    <cfRule type="expression" dxfId="30" priority="47" stopIfTrue="1">
      <formula>AND(LEN($D11)=0,J$5&gt;=$G11,J$5&lt;=$G11+$H11-1)</formula>
    </cfRule>
  </conditionalFormatting>
  <conditionalFormatting sqref="F12">
    <cfRule type="dataBar" priority="34">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2">
    <cfRule type="expression" dxfId="29" priority="33">
      <formula>AND(TODAY()&gt;=J$5,TODAY()&lt;K$5)</formula>
    </cfRule>
  </conditionalFormatting>
  <conditionalFormatting sqref="J12:BM12">
    <cfRule type="expression" dxfId="28" priority="35" stopIfTrue="1">
      <formula>AND($D12="Low risk",J$5&gt;=$G12,J$5&lt;=$G12+$H12-1)</formula>
    </cfRule>
    <cfRule type="expression" dxfId="27" priority="36" stopIfTrue="1">
      <formula>AND($D12="High risk",J$5&gt;=$G12,J$5&lt;=$G12+$H12-1)</formula>
    </cfRule>
    <cfRule type="expression" dxfId="26" priority="37" stopIfTrue="1">
      <formula>AND($D12="On track",J$5&gt;=$G12,J$5&lt;=$G12+$H12-1)</formula>
    </cfRule>
    <cfRule type="expression" dxfId="25" priority="38" stopIfTrue="1">
      <formula>AND($D12="Med risk",J$5&gt;=$G12,J$5&lt;=$G12+$H12-1)</formula>
    </cfRule>
    <cfRule type="expression" dxfId="24" priority="39" stopIfTrue="1">
      <formula>AND(LEN($D12)=0,J$5&gt;=$G12,J$5&lt;=$G12+$H12-1)</formula>
    </cfRule>
  </conditionalFormatting>
  <conditionalFormatting sqref="F13">
    <cfRule type="dataBar" priority="26">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3:BM13">
    <cfRule type="expression" dxfId="23" priority="25">
      <formula>AND(TODAY()&gt;=J$5,TODAY()&lt;K$5)</formula>
    </cfRule>
  </conditionalFormatting>
  <conditionalFormatting sqref="J13:BM13">
    <cfRule type="expression" dxfId="22" priority="27" stopIfTrue="1">
      <formula>AND($D13="Low risk",J$5&gt;=$G13,J$5&lt;=$G13+$H13-1)</formula>
    </cfRule>
    <cfRule type="expression" dxfId="21" priority="28" stopIfTrue="1">
      <formula>AND($D13="High risk",J$5&gt;=$G13,J$5&lt;=$G13+$H13-1)</formula>
    </cfRule>
    <cfRule type="expression" dxfId="20" priority="29" stopIfTrue="1">
      <formula>AND($D13="On track",J$5&gt;=$G13,J$5&lt;=$G13+$H13-1)</formula>
    </cfRule>
    <cfRule type="expression" dxfId="19" priority="30" stopIfTrue="1">
      <formula>AND($D13="Med risk",J$5&gt;=$G13,J$5&lt;=$G13+$H13-1)</formula>
    </cfRule>
    <cfRule type="expression" dxfId="18" priority="31" stopIfTrue="1">
      <formula>AND(LEN($D13)=0,J$5&gt;=$G13,J$5&lt;=$G13+$H13-1)</formula>
    </cfRule>
  </conditionalFormatting>
  <conditionalFormatting sqref="F14">
    <cfRule type="dataBar" priority="18">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4:BM14">
    <cfRule type="expression" dxfId="17" priority="17">
      <formula>AND(TODAY()&gt;=J$5,TODAY()&lt;K$5)</formula>
    </cfRule>
  </conditionalFormatting>
  <conditionalFormatting sqref="J14:BM14">
    <cfRule type="expression" dxfId="16" priority="19" stopIfTrue="1">
      <formula>AND($D14="Low risk",J$5&gt;=$G14,J$5&lt;=$G14+$H14-1)</formula>
    </cfRule>
    <cfRule type="expression" dxfId="15" priority="20" stopIfTrue="1">
      <formula>AND($D14="High risk",J$5&gt;=$G14,J$5&lt;=$G14+$H14-1)</formula>
    </cfRule>
    <cfRule type="expression" dxfId="14" priority="21" stopIfTrue="1">
      <formula>AND($D14="On track",J$5&gt;=$G14,J$5&lt;=$G14+$H14-1)</formula>
    </cfRule>
    <cfRule type="expression" dxfId="13" priority="22" stopIfTrue="1">
      <formula>AND($D14="Med risk",J$5&gt;=$G14,J$5&lt;=$G14+$H14-1)</formula>
    </cfRule>
    <cfRule type="expression" dxfId="12" priority="23" stopIfTrue="1">
      <formula>AND(LEN($D14)=0,J$5&gt;=$G14,J$5&lt;=$G14+$H14-1)</formula>
    </cfRule>
  </conditionalFormatting>
  <conditionalFormatting sqref="J15:BM15">
    <cfRule type="expression" dxfId="11" priority="12" stopIfTrue="1">
      <formula>AND($D15="Low risk",J$5&gt;=$G15,J$5&lt;=$G15+$H15-1)</formula>
    </cfRule>
    <cfRule type="expression" dxfId="10" priority="13" stopIfTrue="1">
      <formula>AND($D15="High risk",J$5&gt;=$G15,J$5&lt;=$G15+$H15-1)</formula>
    </cfRule>
    <cfRule type="expression" dxfId="9" priority="14" stopIfTrue="1">
      <formula>AND($D15="On track",J$5&gt;=$G15,J$5&lt;=$G15+$H15-1)</formula>
    </cfRule>
    <cfRule type="expression" dxfId="8" priority="15" stopIfTrue="1">
      <formula>AND($D15="Med risk",J$5&gt;=$G15,J$5&lt;=$G15+$H15-1)</formula>
    </cfRule>
    <cfRule type="expression" dxfId="7" priority="16" stopIfTrue="1">
      <formula>AND(LEN($D15)=0,J$5&gt;=$G15,J$5&lt;=$G15+$H15-1)</formula>
    </cfRule>
  </conditionalFormatting>
  <conditionalFormatting sqref="J15:BM15">
    <cfRule type="expression" dxfId="6" priority="9">
      <formula>AND(TODAY()&gt;=J$5,TODAY()&lt;K$5)</formula>
    </cfRule>
  </conditionalFormatting>
  <conditionalFormatting sqref="F15">
    <cfRule type="dataBar" priority="10">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16:BM17">
    <cfRule type="expression" dxfId="5" priority="4" stopIfTrue="1">
      <formula>AND($D16="Low risk",J$5&gt;=$G16,J$5&lt;=$G16+$H16-1)</formula>
    </cfRule>
    <cfRule type="expression" dxfId="4" priority="5" stopIfTrue="1">
      <formula>AND($D16="High risk",J$5&gt;=$G16,J$5&lt;=$G16+$H16-1)</formula>
    </cfRule>
    <cfRule type="expression" dxfId="3" priority="6" stopIfTrue="1">
      <formula>AND($D16="On track",J$5&gt;=$G16,J$5&lt;=$G16+$H16-1)</formula>
    </cfRule>
    <cfRule type="expression" dxfId="2" priority="7" stopIfTrue="1">
      <formula>AND($D16="Med risk",J$5&gt;=$G16,J$5&lt;=$G16+$H16-1)</formula>
    </cfRule>
    <cfRule type="expression" dxfId="1" priority="8" stopIfTrue="1">
      <formula>AND(LEN($D16)=0,J$5&gt;=$G16,J$5&lt;=$G16+$H16-1)</formula>
    </cfRule>
  </conditionalFormatting>
  <conditionalFormatting sqref="F16:F17">
    <cfRule type="dataBar" priority="2">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16:GC17">
    <cfRule type="expression" dxfId="0" priority="1">
      <formula>AND(TODAY()&gt;=J$5,TODAY()&lt;K$5)</formula>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11:D19 D22:D76" xr:uid="{00000000-0002-0000-0000-000001000000}">
      <formula1>"Goal,Milestone,On track, Low risk, Med risk, High risk"</formula1>
    </dataValidation>
    <dataValidation type="list" allowBlank="1" showInputMessage="1" sqref="D10 D18:D21"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F76 F48:F51 F57 F33 F54 F63 F43:F46 F35:F36 F10 F18:F21 F23:F30</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F37:F38 F40</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F42</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F41 F39</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F22</xm:sqref>
        </x14:conditionalFormatting>
        <x14:conditionalFormatting xmlns:xm="http://schemas.microsoft.com/office/excel/2006/main">
          <x14:cfRule type="dataBar" id="{FB79D9D5-2573-4918-A758-531107DFB641}">
            <x14:dataBar minLength="0" maxLength="100" gradient="0">
              <x14:cfvo type="num">
                <xm:f>0</xm:f>
              </x14:cfvo>
              <x14:cfvo type="num">
                <xm:f>1</xm:f>
              </x14:cfvo>
              <x14:negativeFillColor rgb="FFFF0000"/>
              <x14:axisColor rgb="FF000000"/>
            </x14:dataBar>
          </x14:cfRule>
          <xm:sqref>F47</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F58:F59 F61:F63 F66 F73:F75</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F60</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F56</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F32</xm:sqref>
        </x14:conditionalFormatting>
        <x14:conditionalFormatting xmlns:xm="http://schemas.microsoft.com/office/excel/2006/main">
          <x14:cfRule type="dataBar" id="{28C8AF4A-6D9D-4A0C-A1F5-5A59DE30600D}">
            <x14:dataBar minLength="0" maxLength="100" gradient="0">
              <x14:cfvo type="num">
                <xm:f>0</xm:f>
              </x14:cfvo>
              <x14:cfvo type="num">
                <xm:f>1</xm:f>
              </x14:cfvo>
              <x14:negativeFillColor rgb="FFFF0000"/>
              <x14:axisColor rgb="FF000000"/>
            </x14:dataBar>
          </x14:cfRule>
          <xm:sqref>F53</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F64:F65</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F67:F68</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F71</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F72</xm:sqref>
        </x14:conditionalFormatting>
        <x14:conditionalFormatting xmlns:xm="http://schemas.microsoft.com/office/excel/2006/main">
          <x14:cfRule type="dataBar" id="{292B9690-C8FA-40EF-B2E4-3919B9536A3E}">
            <x14:dataBar minLength="0" maxLength="100" gradient="0">
              <x14:cfvo type="num">
                <xm:f>0</xm:f>
              </x14:cfvo>
              <x14:cfvo type="num">
                <xm:f>1</xm:f>
              </x14:cfvo>
              <x14:negativeFillColor rgb="FFFF0000"/>
              <x14:axisColor rgb="FF000000"/>
            </x14:dataBar>
          </x14:cfRule>
          <xm:sqref>F55</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F34</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F70</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F52</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F69</xm:sqref>
        </x14:conditionalFormatting>
        <x14:conditionalFormatting xmlns:xm="http://schemas.microsoft.com/office/excel/2006/main">
          <x14:cfRule type="dataBar" id="{0C3F755F-3B19-445A-8DDE-10E2BA74A18E}">
            <x14:dataBar minLength="0" maxLength="100" gradient="0">
              <x14:cfvo type="num">
                <xm:f>0</xm:f>
              </x14:cfvo>
              <x14:cfvo type="num">
                <xm:f>1</xm:f>
              </x14:cfvo>
              <x14:negativeFillColor rgb="FFFF0000"/>
              <x14:axisColor rgb="FF000000"/>
            </x14:dataBar>
          </x14:cfRule>
          <xm:sqref>F31</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F13</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F14</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F16:F17</xm:sqref>
        </x14:conditionalFormatting>
        <x14:conditionalFormatting xmlns:xm="http://schemas.microsoft.com/office/excel/2006/main">
          <x14:cfRule type="iconSet" priority="31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J77:BM77</xm:sqref>
        </x14:conditionalFormatting>
        <x14:conditionalFormatting xmlns:xm="http://schemas.microsoft.com/office/excel/2006/main">
          <x14:cfRule type="iconSet" priority="235"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19"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J40:BM40 J37:BM38</xm:sqref>
        </x14:conditionalFormatting>
        <x14:conditionalFormatting xmlns:xm="http://schemas.microsoft.com/office/excel/2006/main">
          <x14:cfRule type="iconSet" priority="216"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J42:BM42</xm:sqref>
        </x14:conditionalFormatting>
        <x14:conditionalFormatting xmlns:xm="http://schemas.microsoft.com/office/excel/2006/main">
          <x14:cfRule type="iconSet" priority="203"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J41:BM41 J39:BM39</xm:sqref>
        </x14:conditionalFormatting>
        <x14:conditionalFormatting xmlns:xm="http://schemas.microsoft.com/office/excel/2006/main">
          <x14:cfRule type="iconSet" priority="195"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J22:BM22</xm:sqref>
        </x14:conditionalFormatting>
        <x14:conditionalFormatting xmlns:xm="http://schemas.microsoft.com/office/excel/2006/main">
          <x14:cfRule type="iconSet" priority="37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J76:BM76 J63:BM63 J8:BM8 J23:BM30 J48:BM51 J57:BM57 J33:BM33 J54:BM54 J43:BM46 J35:BM36 J10:BM10 J18:BM21</xm:sqref>
        </x14:conditionalFormatting>
        <x14:conditionalFormatting xmlns:xm="http://schemas.microsoft.com/office/excel/2006/main">
          <x14:cfRule type="iconSet" priority="192" id="{085A3FF5-1243-45B7-A70C-D34452A2D8D7}">
            <x14:iconSet iconSet="3Stars" showValue="0" custom="1">
              <x14:cfvo type="percent">
                <xm:f>0</xm:f>
              </x14:cfvo>
              <x14:cfvo type="num">
                <xm:f>1</xm:f>
              </x14:cfvo>
              <x14:cfvo type="num">
                <xm:f>2</xm:f>
              </x14:cfvo>
              <x14:cfIcon iconSet="NoIcons" iconId="0"/>
              <x14:cfIcon iconSet="3Flags" iconId="1"/>
              <x14:cfIcon iconSet="3Signs" iconId="0"/>
            </x14:iconSet>
          </x14:cfRule>
          <xm:sqref>J47:BM47</xm:sqref>
        </x14:conditionalFormatting>
        <x14:conditionalFormatting xmlns:xm="http://schemas.microsoft.com/office/excel/2006/main">
          <x14:cfRule type="iconSet" priority="179"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J73:BM75 J58:BM59 J61:BM62 J66:BM66</xm:sqref>
        </x14:conditionalFormatting>
        <x14:conditionalFormatting xmlns:xm="http://schemas.microsoft.com/office/excel/2006/main">
          <x14:cfRule type="iconSet" priority="171"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J60:BM60</xm:sqref>
        </x14:conditionalFormatting>
        <x14:conditionalFormatting xmlns:xm="http://schemas.microsoft.com/office/excel/2006/main">
          <x14:cfRule type="iconSet" priority="168"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J56:BM56</xm:sqref>
        </x14:conditionalFormatting>
        <x14:conditionalFormatting xmlns:xm="http://schemas.microsoft.com/office/excel/2006/main">
          <x14:cfRule type="iconSet" priority="160"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J32:BM32</xm:sqref>
        </x14:conditionalFormatting>
        <x14:conditionalFormatting xmlns:xm="http://schemas.microsoft.com/office/excel/2006/main">
          <x14:cfRule type="iconSet" priority="152" id="{879FE731-A465-40E9-81AA-6B31A54BF3CA}">
            <x14:iconSet iconSet="3Stars" showValue="0" custom="1">
              <x14:cfvo type="percent">
                <xm:f>0</xm:f>
              </x14:cfvo>
              <x14:cfvo type="num">
                <xm:f>1</xm:f>
              </x14:cfvo>
              <x14:cfvo type="num">
                <xm:f>2</xm:f>
              </x14:cfvo>
              <x14:cfIcon iconSet="NoIcons" iconId="0"/>
              <x14:cfIcon iconSet="3Flags" iconId="1"/>
              <x14:cfIcon iconSet="3Signs" iconId="0"/>
            </x14:iconSet>
          </x14:cfRule>
          <xm:sqref>J53:BM53</xm:sqref>
        </x14:conditionalFormatting>
        <x14:conditionalFormatting xmlns:xm="http://schemas.microsoft.com/office/excel/2006/main">
          <x14:cfRule type="iconSet" priority="144"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J64:BM65</xm:sqref>
        </x14:conditionalFormatting>
        <x14:conditionalFormatting xmlns:xm="http://schemas.microsoft.com/office/excel/2006/main">
          <x14:cfRule type="iconSet" priority="128"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J71:BM71</xm:sqref>
        </x14:conditionalFormatting>
        <x14:conditionalFormatting xmlns:xm="http://schemas.microsoft.com/office/excel/2006/main">
          <x14:cfRule type="iconSet" priority="120"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J72:BM72</xm:sqref>
        </x14:conditionalFormatting>
        <x14:conditionalFormatting xmlns:xm="http://schemas.microsoft.com/office/excel/2006/main">
          <x14:cfRule type="iconSet" priority="398"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J67:BM68</xm:sqref>
        </x14:conditionalFormatting>
        <x14:conditionalFormatting xmlns:xm="http://schemas.microsoft.com/office/excel/2006/main">
          <x14:cfRule type="iconSet" priority="107" id="{FDB838CD-B891-4E13-915F-587187ED6DF1}">
            <x14:iconSet iconSet="3Stars" showValue="0" custom="1">
              <x14:cfvo type="percent">
                <xm:f>0</xm:f>
              </x14:cfvo>
              <x14:cfvo type="num">
                <xm:f>1</xm:f>
              </x14:cfvo>
              <x14:cfvo type="num">
                <xm:f>2</xm:f>
              </x14:cfvo>
              <x14:cfIcon iconSet="NoIcons" iconId="0"/>
              <x14:cfIcon iconSet="3Flags" iconId="1"/>
              <x14:cfIcon iconSet="3Signs" iconId="0"/>
            </x14:iconSet>
          </x14:cfRule>
          <xm:sqref>J55:BM55</xm:sqref>
        </x14:conditionalFormatting>
        <x14:conditionalFormatting xmlns:xm="http://schemas.microsoft.com/office/excel/2006/main">
          <x14:cfRule type="iconSet" priority="99"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J34:BM34</xm:sqref>
        </x14:conditionalFormatting>
        <x14:conditionalFormatting xmlns:xm="http://schemas.microsoft.com/office/excel/2006/main">
          <x14:cfRule type="iconSet" priority="91"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J70:BM70</xm:sqref>
        </x14:conditionalFormatting>
        <x14:conditionalFormatting xmlns:xm="http://schemas.microsoft.com/office/excel/2006/main">
          <x14:cfRule type="iconSet" priority="72"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J69:BM69</xm:sqref>
        </x14:conditionalFormatting>
        <x14:conditionalFormatting xmlns:xm="http://schemas.microsoft.com/office/excel/2006/main">
          <x14:cfRule type="iconSet" priority="64"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J52:BM52</xm:sqref>
        </x14:conditionalFormatting>
        <x14:conditionalFormatting xmlns:xm="http://schemas.microsoft.com/office/excel/2006/main">
          <x14:cfRule type="iconSet" priority="56" id="{DFF9B9EB-1D26-40BA-A680-CEDC5EB2BE21}">
            <x14:iconSet iconSet="3Stars" showValue="0" custom="1">
              <x14:cfvo type="percent">
                <xm:f>0</xm:f>
              </x14:cfvo>
              <x14:cfvo type="num">
                <xm:f>1</xm:f>
              </x14:cfvo>
              <x14:cfvo type="num">
                <xm:f>2</xm:f>
              </x14:cfvo>
              <x14:cfIcon iconSet="NoIcons" iconId="0"/>
              <x14:cfIcon iconSet="3Flags" iconId="1"/>
              <x14:cfIcon iconSet="3Signs" iconId="0"/>
            </x14:iconSet>
          </x14:cfRule>
          <xm:sqref>J31:BM31</xm:sqref>
        </x14:conditionalFormatting>
        <x14:conditionalFormatting xmlns:xm="http://schemas.microsoft.com/office/excel/2006/main">
          <x14:cfRule type="iconSet" priority="48"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0"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J12:BM12</xm:sqref>
        </x14:conditionalFormatting>
        <x14:conditionalFormatting xmlns:xm="http://schemas.microsoft.com/office/excel/2006/main">
          <x14:cfRule type="iconSet" priority="32"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J13:BM13</xm:sqref>
        </x14:conditionalFormatting>
        <x14:conditionalFormatting xmlns:xm="http://schemas.microsoft.com/office/excel/2006/main">
          <x14:cfRule type="iconSet" priority="24"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J14:BM14</xm:sqref>
        </x14:conditionalFormatting>
        <x14:conditionalFormatting xmlns:xm="http://schemas.microsoft.com/office/excel/2006/main">
          <x14:cfRule type="iconSet" priority="11"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iconSet" priority="3"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J16:BM17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2019-11-05T16:15:50Z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