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C98A3611-2AB7-4CDB-B5E9-83094B6CA9DA}" xr6:coauthVersionLast="44" xr6:coauthVersionMax="44" xr10:uidLastSave="{00000000-0000-0000-0000-000000000000}"/>
  <bookViews>
    <workbookView xWindow="3510" yWindow="1560" windowWidth="24345" windowHeight="14040" tabRatio="500" firstSheet="3" activeTab="7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6 (2)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1" l="1"/>
  <c r="E14" i="1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E13" i="1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2" i="11"/>
  <c r="P10" i="11"/>
  <c r="P9" i="11"/>
  <c r="P8" i="11"/>
  <c r="P7" i="11"/>
  <c r="P6" i="11"/>
  <c r="P5" i="11"/>
  <c r="P4" i="11"/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<sst xmlns="http://schemas.openxmlformats.org/spreadsheetml/2006/main" count="280" uniqueCount="124">
  <si>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</si>
  <si>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</si>
  <si>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</si>
  <si>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</si>
  <si>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</si>
  <si>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</si>
  <si>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</si>
  <si>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</si>
  <si>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</si>
  <si>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</si>
  <si>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</si>
  <si>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</si>
  <si>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</si>
  <si>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</si>
  <si>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</si>
  <si>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Responsible</t>
  </si>
  <si>
    <t>Sprint 1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</si>
  <si>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</si>
  <si>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</si>
  <si>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</si>
  <si>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</si>
  <si>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</si>
  <si>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</si>
  <si>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</si>
  <si>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</si>
  <si>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</si>
  <si>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</si>
  <si>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</si>
  <si>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</si>
  <si>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</si>
  <si>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</si>
  <si>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</si>
  <si>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</si>
  <si>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</si>
  <si>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</si>
  <si>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</si>
  <si>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</si>
  <si>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</si>
  <si>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</si>
  <si>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</si>
  <si>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</si>
  <si>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</si>
  <si>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</si>
  <si>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</si>
  <si>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</si>
  <si>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</si>
  <si>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</si>
  <si>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</si>
  <si>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</si>
  <si>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</si>
  <si>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</si>
  <si>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</si>
  <si>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</si>
  <si>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</si>
  <si>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</si>
  <si>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</si>
  <si>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</si>
  <si>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</si>
  <si>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</si>
  <si>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</si>
  <si>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</si>
  <si>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</si>
  <si>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</si>
  <si>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</si>
  <si>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</si>
  <si>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</si>
  <si>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</si>
  <si>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</si>
  <si>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</si>
  <si>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</si>
  <si>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</si>
  <si>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</si>
  <si>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</si>
  <si>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</si>
  <si>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</si>
  <si>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</si>
  <si>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</si>
  <si>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</si>
  <si>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</si>
  <si>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</si>
  <si>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</si>
  <si>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</si>
  <si>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</si>
  <si>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</si>
  <si>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</si>
  <si>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</si>
  <si>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</si>
  <si>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</si>
  <si>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</si>
  <si>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</si>
  <si>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</si>
  <si>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</si>
  <si>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</si>
  <si>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</si>
  <si>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</si>
  <si>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</si>
  <si>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</si>
  <si>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</si>
  <si>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</si>
  <si>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</si>
  <si>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</si>
  <si>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</si>
  <si>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</si>
  <si>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</si>
  <si>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</si>
  <si>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</si>
  <si>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</si>
  <si>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</si>
  <si>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</si>
  <si>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</si>
  <si>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</si>
  <si>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</si>
  <si>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</si>
  <si>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</si>
  <si>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</si>
  <si>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</si>
  <si>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</si>
  <si>
    <t>Access Permissions users</t>
  </si>
  <si>
    <t>Access Permissions teams</t>
  </si>
  <si>
    <t>Access Permissions tasks</t>
  </si>
  <si>
    <t>Survey Breakdown</t>
  </si>
  <si>
    <t>Report writing</t>
  </si>
  <si>
    <t>Edit Team iPhone bug</t>
  </si>
  <si>
    <t>03/02/2020-14/02/2020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</si>
</sst>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3"/>
    </xf>
    <xf numFmtId="0" fontId="12" fillId="0" borderId="18" xfId="0" applyFont="1" applyBorder="1" applyAlignment="1">
      <alignment horizontal="left" wrapText="1" indent="3"/>
    </xf>
    <xf numFmtId="0" fontId="12" fillId="0" borderId="18" xfId="0" applyFont="1" applyBorder="1" applyAlignment="1">
      <alignment horizontal="left" wrapText="1" indent="2"/>
    </xf>
    <xf numFmtId="0" fontId="12" fillId="0" borderId="0" xfId="0" applyFont="1" applyAlignment="1">
      <alignment horizontal="left" wrapText="1" indent="4"/>
    </xf>
    <xf numFmtId="0" fontId="12" fillId="0" borderId="18" xfId="0" applyFont="1" applyBorder="1" applyAlignment="1">
      <alignment horizontal="left" wrapText="1" indent="4"/>
    </xf>
    <xf numFmtId="0" fontId="5" fillId="7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(2)'!$E$13:$O$13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E-AD27-7B9C38792D0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 (2)'!$E$14:$O$14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27.5</c:v>
                </c:pt>
                <c:pt idx="2">
                  <c:v>26.5</c:v>
                </c:pt>
                <c:pt idx="3">
                  <c:v>21.5</c:v>
                </c:pt>
                <c:pt idx="4">
                  <c:v>15</c:v>
                </c:pt>
                <c:pt idx="5">
                  <c:v>15</c:v>
                </c:pt>
                <c:pt idx="6">
                  <c:v>11.5</c:v>
                </c:pt>
                <c:pt idx="7">
                  <c:v>11.5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C5E-AD27-7B9C387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71AE-0084-4D8E-AA58-192AB9B7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39" t="s">
        <v>21</v>
      </c>
      <c r="C2" s="35" t="s">
        <v>13</v>
      </c>
      <c r="D2" s="36" t="s">
        <v>28</v>
      </c>
      <c r="E2" s="36" t="s">
        <v>18</v>
      </c>
      <c r="F2" s="38" t="s">
        <v>19</v>
      </c>
      <c r="G2" s="37" t="s">
        <v>20</v>
      </c>
    </row>
    <row r="3" spans="2:7" ht="18.75" x14ac:dyDescent="0.3">
      <c r="B3" s="40" t="s">
        <v>22</v>
      </c>
      <c r="C3" s="41" t="s">
        <v>23</v>
      </c>
      <c r="D3" s="41">
        <v>1</v>
      </c>
      <c r="E3" s="42">
        <v>12</v>
      </c>
      <c r="F3" s="43" t="s">
        <v>24</v>
      </c>
      <c r="G3" s="40" t="s">
        <v>29</v>
      </c>
    </row>
    <row r="4" spans="2:7" ht="18.75" x14ac:dyDescent="0.3">
      <c r="B4" s="44" t="s">
        <v>25</v>
      </c>
      <c r="C4" s="45" t="s">
        <v>23</v>
      </c>
      <c r="D4" s="45">
        <v>2</v>
      </c>
      <c r="E4" s="45">
        <v>16</v>
      </c>
      <c r="F4" s="45" t="s">
        <v>24</v>
      </c>
      <c r="G4" s="46" t="s">
        <v>26</v>
      </c>
    </row>
    <row r="5" spans="2:7" ht="18.75" x14ac:dyDescent="0.3">
      <c r="B5" s="44" t="s">
        <v>33</v>
      </c>
      <c r="C5" s="45" t="s">
        <v>23</v>
      </c>
      <c r="D5" s="45">
        <v>2</v>
      </c>
      <c r="E5" s="45">
        <v>4</v>
      </c>
      <c r="F5" s="45" t="s">
        <v>24</v>
      </c>
      <c r="G5" s="46" t="s">
        <v>34</v>
      </c>
    </row>
    <row r="6" spans="2:7" ht="18.75" x14ac:dyDescent="0.3">
      <c r="B6" s="44" t="s">
        <v>35</v>
      </c>
      <c r="C6" s="45" t="s">
        <v>23</v>
      </c>
      <c r="D6" s="45">
        <v>3</v>
      </c>
      <c r="E6" s="45">
        <v>32</v>
      </c>
      <c r="F6" s="45" t="s">
        <v>30</v>
      </c>
      <c r="G6" s="46" t="s">
        <v>36</v>
      </c>
    </row>
    <row r="7" spans="2:7" ht="18.75" x14ac:dyDescent="0.3">
      <c r="B7" s="44" t="s">
        <v>37</v>
      </c>
      <c r="C7" s="45" t="s">
        <v>23</v>
      </c>
      <c r="D7" s="45">
        <v>4</v>
      </c>
      <c r="E7" s="45">
        <v>16</v>
      </c>
      <c r="F7" s="45" t="s">
        <v>30</v>
      </c>
      <c r="G7" s="46" t="s">
        <v>38</v>
      </c>
    </row>
    <row r="8" spans="2:7" ht="18.75" x14ac:dyDescent="0.3">
      <c r="B8" s="44" t="s">
        <v>39</v>
      </c>
      <c r="C8" s="45" t="s">
        <v>27</v>
      </c>
      <c r="D8" s="45">
        <v>4</v>
      </c>
      <c r="E8" s="45">
        <v>16</v>
      </c>
      <c r="F8" s="45" t="s">
        <v>30</v>
      </c>
      <c r="G8" s="46" t="s">
        <v>40</v>
      </c>
    </row>
    <row r="9" spans="2:7" ht="18.75" x14ac:dyDescent="0.3">
      <c r="B9" s="44" t="s">
        <v>42</v>
      </c>
      <c r="C9" s="44" t="s">
        <v>43</v>
      </c>
      <c r="D9" s="45">
        <v>5</v>
      </c>
      <c r="E9" s="45">
        <v>32</v>
      </c>
      <c r="F9" s="45" t="s">
        <v>30</v>
      </c>
      <c r="G9" s="44" t="s">
        <v>44</v>
      </c>
    </row>
    <row r="10" spans="2:7" ht="21" customHeight="1" x14ac:dyDescent="0.3">
      <c r="B10" s="47" t="s">
        <v>32</v>
      </c>
      <c r="C10" s="48" t="s">
        <v>23</v>
      </c>
      <c r="D10" s="48">
        <v>6</v>
      </c>
      <c r="E10" s="48">
        <v>16</v>
      </c>
      <c r="F10" s="48" t="s">
        <v>30</v>
      </c>
      <c r="G10" s="47" t="s">
        <v>45</v>
      </c>
    </row>
    <row r="11" spans="2:7" ht="18.75" x14ac:dyDescent="0.3">
      <c r="B11" s="44" t="s">
        <v>41</v>
      </c>
      <c r="C11" s="45" t="s">
        <v>27</v>
      </c>
      <c r="D11" s="45">
        <v>6</v>
      </c>
      <c r="E11" s="45">
        <v>20</v>
      </c>
      <c r="F11" s="45" t="s">
        <v>30</v>
      </c>
      <c r="G11" s="44" t="s">
        <v>31</v>
      </c>
    </row>
    <row r="12" spans="2:7" ht="21" x14ac:dyDescent="0.35">
      <c r="B12" s="26"/>
      <c r="C12" s="25"/>
      <c r="D12" s="25"/>
      <c r="E12" s="25"/>
      <c r="F12" s="25"/>
      <c r="G12" s="21"/>
    </row>
    <row r="13" spans="2:7" ht="21" x14ac:dyDescent="0.35">
      <c r="B13" s="26"/>
      <c r="C13" s="25"/>
      <c r="D13" s="25"/>
      <c r="E13" s="25"/>
      <c r="F13" s="25"/>
      <c r="G13" s="21"/>
    </row>
    <row r="14" spans="2:7" ht="21" x14ac:dyDescent="0.35">
      <c r="B14" s="26"/>
      <c r="C14" s="25"/>
      <c r="D14" s="25"/>
      <c r="E14" s="25"/>
      <c r="F14" s="25"/>
      <c r="G14" s="21"/>
    </row>
    <row r="15" spans="2:7" ht="21" x14ac:dyDescent="0.35">
      <c r="B15" s="26"/>
      <c r="C15" s="25"/>
      <c r="D15" s="25"/>
      <c r="E15" s="34"/>
      <c r="F15" s="34"/>
      <c r="G15" s="21"/>
    </row>
    <row r="16" spans="2:7" ht="21" x14ac:dyDescent="0.35">
      <c r="B16" s="26"/>
      <c r="C16" s="25"/>
      <c r="D16" s="25"/>
      <c r="E16" s="34"/>
      <c r="F16" s="34"/>
      <c r="G16" s="21"/>
    </row>
    <row r="17" spans="2:7" ht="21" x14ac:dyDescent="0.35">
      <c r="B17" s="26"/>
      <c r="C17" s="25"/>
      <c r="D17" s="25"/>
      <c r="E17" s="34"/>
      <c r="F17" s="34"/>
      <c r="G17" s="21"/>
    </row>
    <row r="18" spans="2:7" ht="21" x14ac:dyDescent="0.35">
      <c r="B18" s="26"/>
      <c r="C18" s="25"/>
      <c r="D18" s="25"/>
      <c r="E18" s="34"/>
      <c r="F18" s="34"/>
      <c r="G18" s="21"/>
    </row>
    <row r="19" spans="2:7" ht="21" x14ac:dyDescent="0.35">
      <c r="B19" s="26"/>
      <c r="C19" s="25"/>
      <c r="D19" s="27"/>
      <c r="E19" s="34"/>
      <c r="F19" s="34"/>
      <c r="G19" s="21"/>
    </row>
    <row r="20" spans="2:7" ht="21" x14ac:dyDescent="0.35">
      <c r="B20" s="24"/>
      <c r="C20" s="23"/>
      <c r="D20" s="25"/>
      <c r="E20" s="28"/>
      <c r="F20" s="29"/>
      <c r="G20" s="21"/>
    </row>
    <row r="21" spans="2:7" ht="21" x14ac:dyDescent="0.35">
      <c r="B21" s="26"/>
      <c r="C21" s="25"/>
      <c r="D21" s="25"/>
      <c r="E21" s="28"/>
      <c r="F21" s="29"/>
      <c r="G21" s="21"/>
    </row>
    <row r="22" spans="2:7" ht="21" x14ac:dyDescent="0.35">
      <c r="B22" s="26"/>
      <c r="C22" s="25"/>
      <c r="D22" s="25"/>
      <c r="E22" s="28"/>
      <c r="F22" s="29"/>
      <c r="G22" s="21"/>
    </row>
    <row r="23" spans="2:7" ht="21" x14ac:dyDescent="0.35">
      <c r="B23" s="26"/>
      <c r="C23" s="25"/>
      <c r="D23" s="25"/>
      <c r="E23" s="28"/>
      <c r="F23" s="29"/>
      <c r="G23" s="21"/>
    </row>
    <row r="24" spans="2:7" x14ac:dyDescent="0.25">
      <c r="B24" s="21"/>
      <c r="C24" s="21"/>
      <c r="D24" s="28"/>
      <c r="E24" s="28"/>
      <c r="F24" s="29"/>
      <c r="G24" s="21"/>
    </row>
    <row r="25" spans="2:7" x14ac:dyDescent="0.25">
      <c r="D25" s="28"/>
      <c r="E25" s="28"/>
      <c r="F25" s="29"/>
      <c r="G25" s="21"/>
    </row>
    <row r="26" spans="2:7" x14ac:dyDescent="0.25">
      <c r="B26" s="21"/>
      <c r="C26" s="21"/>
      <c r="D26" s="28"/>
      <c r="E26" s="28"/>
      <c r="F26" s="29"/>
      <c r="G26" s="21"/>
    </row>
    <row r="27" spans="2:7" x14ac:dyDescent="0.25">
      <c r="B27" s="21"/>
      <c r="C27" s="21"/>
      <c r="D27" s="28"/>
      <c r="E27" s="28"/>
      <c r="F27" s="29"/>
      <c r="G27" s="21"/>
    </row>
    <row r="28" spans="2:7" x14ac:dyDescent="0.25">
      <c r="B28" s="21"/>
      <c r="C28" s="21"/>
      <c r="D28" s="28"/>
      <c r="E28" s="28"/>
      <c r="F28" s="29"/>
      <c r="G28" s="21"/>
    </row>
    <row r="29" spans="2:7" x14ac:dyDescent="0.25">
      <c r="B29" s="21"/>
      <c r="C29" s="21"/>
      <c r="D29" s="28"/>
      <c r="E29" s="28"/>
      <c r="F29" s="29"/>
      <c r="G29" s="21"/>
    </row>
    <row r="30" spans="2:7" x14ac:dyDescent="0.25">
      <c r="B30" s="21"/>
      <c r="C30" s="21"/>
      <c r="D30" s="28"/>
      <c r="E30" s="28"/>
      <c r="F30" s="29"/>
      <c r="G30" s="21"/>
    </row>
    <row r="31" spans="2:7" x14ac:dyDescent="0.25">
      <c r="B31" s="21"/>
      <c r="C31" s="21"/>
      <c r="D31" s="28"/>
      <c r="E31" s="28"/>
      <c r="F31" s="29"/>
      <c r="G3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9" sqref="S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1"/>
      <c r="D1" s="101"/>
      <c r="E1" s="101"/>
      <c r="F1" s="101"/>
    </row>
    <row r="2" spans="2:16" x14ac:dyDescent="0.25">
      <c r="B2" s="11" t="s">
        <v>16</v>
      </c>
      <c r="C2" s="100" t="s">
        <v>74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05" t="s">
        <v>14</v>
      </c>
      <c r="C4" s="52" t="s">
        <v>46</v>
      </c>
      <c r="D4" s="30"/>
      <c r="E4" s="49">
        <v>4</v>
      </c>
      <c r="F4" s="4">
        <v>0</v>
      </c>
      <c r="G4" s="4">
        <v>0</v>
      </c>
      <c r="H4" s="4">
        <v>4</v>
      </c>
      <c r="I4" s="4">
        <v>0</v>
      </c>
      <c r="J4" s="33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2">
        <f>SUM(F4:O4)</f>
        <v>4</v>
      </c>
    </row>
    <row r="5" spans="2:16" ht="31.5" x14ac:dyDescent="0.25">
      <c r="B5" s="105"/>
      <c r="C5" s="55" t="s">
        <v>55</v>
      </c>
      <c r="D5" s="56"/>
      <c r="E5" s="51">
        <v>4</v>
      </c>
      <c r="F5" s="4">
        <v>0</v>
      </c>
      <c r="G5" s="4">
        <v>0</v>
      </c>
      <c r="H5" s="4">
        <v>2</v>
      </c>
      <c r="I5" s="4">
        <v>0</v>
      </c>
      <c r="J5" s="19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105"/>
      <c r="C6" s="54" t="s">
        <v>51</v>
      </c>
      <c r="D6" s="30"/>
      <c r="E6" s="51">
        <v>0.5</v>
      </c>
      <c r="F6" s="4">
        <v>0.5</v>
      </c>
      <c r="G6" s="4">
        <v>0</v>
      </c>
      <c r="H6" s="4">
        <v>0</v>
      </c>
      <c r="I6" s="4">
        <v>0</v>
      </c>
      <c r="J6" s="1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105"/>
      <c r="C7" s="53"/>
      <c r="D7" s="30"/>
      <c r="E7" s="50"/>
      <c r="F7" s="4">
        <v>0</v>
      </c>
      <c r="G7" s="4">
        <v>0</v>
      </c>
      <c r="H7" s="4">
        <v>0</v>
      </c>
      <c r="I7" s="4">
        <v>0</v>
      </c>
      <c r="J7" s="19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103" t="s">
        <v>54</v>
      </c>
      <c r="C8" s="59" t="s">
        <v>56</v>
      </c>
      <c r="D8" s="30"/>
      <c r="E8" s="58">
        <v>2</v>
      </c>
      <c r="F8" s="4">
        <v>0</v>
      </c>
      <c r="G8" s="4">
        <v>0</v>
      </c>
      <c r="H8" s="4">
        <v>0</v>
      </c>
      <c r="I8" s="4">
        <v>0</v>
      </c>
      <c r="J8" s="19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104"/>
      <c r="C9" s="55" t="s">
        <v>57</v>
      </c>
      <c r="D9" s="30"/>
      <c r="E9" s="58">
        <v>2</v>
      </c>
      <c r="F9" s="4">
        <v>0</v>
      </c>
      <c r="G9" s="4">
        <v>0</v>
      </c>
      <c r="H9" s="4">
        <v>0</v>
      </c>
      <c r="I9" s="4">
        <v>0</v>
      </c>
      <c r="J9" s="19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104"/>
      <c r="C10" s="57" t="s">
        <v>50</v>
      </c>
      <c r="D10" s="30"/>
      <c r="E10" s="51">
        <v>8</v>
      </c>
      <c r="F10" s="4">
        <v>2</v>
      </c>
      <c r="G10" s="4">
        <v>0</v>
      </c>
      <c r="H10" s="4">
        <v>4</v>
      </c>
      <c r="I10" s="4">
        <v>0</v>
      </c>
      <c r="J10" s="19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0">
        <f t="shared" si="0"/>
        <v>8</v>
      </c>
    </row>
    <row r="11" spans="2:16" x14ac:dyDescent="0.25">
      <c r="B11" s="104"/>
      <c r="C11" s="54" t="s">
        <v>47</v>
      </c>
      <c r="D11" s="30"/>
      <c r="E11" s="50">
        <v>4</v>
      </c>
      <c r="F11" s="4">
        <v>3</v>
      </c>
      <c r="G11" s="4">
        <v>0</v>
      </c>
      <c r="H11" s="4">
        <v>0</v>
      </c>
      <c r="I11" s="4">
        <v>0</v>
      </c>
      <c r="J11" s="19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104"/>
      <c r="C12" s="52" t="s">
        <v>48</v>
      </c>
      <c r="D12" s="30"/>
      <c r="E12" s="50">
        <v>8</v>
      </c>
      <c r="F12" s="4">
        <v>4</v>
      </c>
      <c r="G12" s="4">
        <v>0</v>
      </c>
      <c r="H12" s="4">
        <v>0</v>
      </c>
      <c r="I12" s="4">
        <v>0</v>
      </c>
      <c r="J12" s="19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2">
        <f t="shared" si="0"/>
        <v>4</v>
      </c>
    </row>
    <row r="13" spans="2:16" x14ac:dyDescent="0.25">
      <c r="B13" s="104"/>
      <c r="C13" s="52" t="s">
        <v>59</v>
      </c>
      <c r="D13" s="30"/>
      <c r="E13" s="50">
        <v>2</v>
      </c>
      <c r="F13" s="4">
        <v>2</v>
      </c>
      <c r="G13" s="4">
        <v>0</v>
      </c>
      <c r="H13" s="4">
        <v>0</v>
      </c>
      <c r="I13" s="4">
        <v>0</v>
      </c>
      <c r="J13" s="19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104"/>
      <c r="C14" s="52" t="s">
        <v>58</v>
      </c>
      <c r="D14" s="30"/>
      <c r="E14" s="50">
        <v>4</v>
      </c>
      <c r="F14" s="4"/>
      <c r="G14" s="4">
        <v>0</v>
      </c>
      <c r="H14" s="4">
        <v>0</v>
      </c>
      <c r="I14" s="4">
        <v>0</v>
      </c>
      <c r="J14" s="19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3">
        <f t="shared" si="1"/>
        <v>6</v>
      </c>
    </row>
    <row r="15" spans="2:16" x14ac:dyDescent="0.25">
      <c r="B15" s="106"/>
      <c r="C15" s="54" t="s">
        <v>49</v>
      </c>
      <c r="D15" s="30"/>
      <c r="E15" s="50">
        <v>8</v>
      </c>
      <c r="F15" s="4">
        <v>0</v>
      </c>
      <c r="G15" s="4">
        <v>0</v>
      </c>
      <c r="H15" s="4">
        <v>4</v>
      </c>
      <c r="I15" s="4">
        <v>0</v>
      </c>
      <c r="J15" s="19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3">
        <f t="shared" si="0"/>
        <v>12</v>
      </c>
    </row>
    <row r="16" spans="2:16" x14ac:dyDescent="0.25">
      <c r="B16" s="80"/>
      <c r="C16" s="54" t="s">
        <v>93</v>
      </c>
      <c r="D16" s="30"/>
      <c r="E16" s="58">
        <v>3</v>
      </c>
      <c r="F16" s="4">
        <v>0.5</v>
      </c>
      <c r="G16" s="4"/>
      <c r="H16" s="4">
        <v>0.5</v>
      </c>
      <c r="I16" s="4"/>
      <c r="J16" s="19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0">
        <f t="shared" si="0"/>
        <v>3</v>
      </c>
    </row>
    <row r="17" spans="2:21" x14ac:dyDescent="0.25">
      <c r="B17" s="103" t="s">
        <v>17</v>
      </c>
      <c r="C17" s="52" t="s">
        <v>52</v>
      </c>
      <c r="D17" s="30"/>
      <c r="E17" s="51">
        <v>0.5</v>
      </c>
      <c r="F17" s="4">
        <v>0</v>
      </c>
      <c r="G17" s="4">
        <v>0.5</v>
      </c>
      <c r="H17" s="4">
        <v>0</v>
      </c>
      <c r="I17" s="4">
        <v>0</v>
      </c>
      <c r="J17" s="19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104"/>
      <c r="C18" s="52" t="s">
        <v>53</v>
      </c>
      <c r="D18" s="30"/>
      <c r="E18" s="50">
        <v>0.5</v>
      </c>
      <c r="F18" s="4">
        <v>0</v>
      </c>
      <c r="G18" s="4">
        <v>0</v>
      </c>
      <c r="H18" s="4">
        <v>0</v>
      </c>
      <c r="I18" s="4">
        <v>0</v>
      </c>
      <c r="J18" s="19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102" t="s">
        <v>3</v>
      </c>
      <c r="C19" s="102"/>
      <c r="D19" s="31"/>
      <c r="E19" s="22">
        <f>SUM(E4:E18)</f>
        <v>50.5</v>
      </c>
      <c r="F19" s="16">
        <f t="shared" ref="F19:O19" si="2">E19-$E$19/10</f>
        <v>45.45</v>
      </c>
      <c r="G19" s="16">
        <f t="shared" si="2"/>
        <v>40.400000000000006</v>
      </c>
      <c r="H19" s="16">
        <f t="shared" si="2"/>
        <v>35.350000000000009</v>
      </c>
      <c r="I19" s="16">
        <f t="shared" si="2"/>
        <v>30.300000000000008</v>
      </c>
      <c r="J19" s="17">
        <f t="shared" si="2"/>
        <v>25.250000000000007</v>
      </c>
      <c r="K19" s="16">
        <f t="shared" si="2"/>
        <v>20.200000000000006</v>
      </c>
      <c r="L19" s="16">
        <f t="shared" si="2"/>
        <v>15.150000000000006</v>
      </c>
      <c r="M19" s="16">
        <f t="shared" si="2"/>
        <v>10.100000000000005</v>
      </c>
      <c r="N19" s="16">
        <f t="shared" si="2"/>
        <v>5.0500000000000052</v>
      </c>
      <c r="O19" s="17">
        <f t="shared" si="2"/>
        <v>0</v>
      </c>
    </row>
    <row r="20" spans="2:21" x14ac:dyDescent="0.25">
      <c r="B20" s="102" t="s">
        <v>4</v>
      </c>
      <c r="C20" s="102"/>
      <c r="D20" s="32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0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1"/>
      <c r="D1" s="101"/>
      <c r="E1" s="101"/>
      <c r="F1" s="101"/>
    </row>
    <row r="2" spans="2:16" x14ac:dyDescent="0.25">
      <c r="B2" s="11" t="s">
        <v>16</v>
      </c>
      <c r="C2" s="100" t="s">
        <v>75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61" t="s">
        <v>71</v>
      </c>
      <c r="C4" s="69" t="s">
        <v>60</v>
      </c>
      <c r="D4" s="30"/>
      <c r="E4" s="49">
        <v>1</v>
      </c>
      <c r="F4" s="4">
        <v>1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1</v>
      </c>
    </row>
    <row r="5" spans="2:16" ht="30" x14ac:dyDescent="0.25">
      <c r="B5" s="103" t="s">
        <v>72</v>
      </c>
      <c r="C5" s="71" t="s">
        <v>61</v>
      </c>
      <c r="D5" s="56"/>
      <c r="E5" s="51">
        <v>4</v>
      </c>
      <c r="F5" s="4">
        <v>4</v>
      </c>
      <c r="G5" s="4"/>
      <c r="H5" s="4"/>
      <c r="I5" s="4"/>
      <c r="J5" s="19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104"/>
      <c r="C6" s="63" t="s">
        <v>62</v>
      </c>
      <c r="D6" s="30"/>
      <c r="E6" s="51">
        <v>2</v>
      </c>
      <c r="F6" s="4"/>
      <c r="G6" s="4"/>
      <c r="H6" s="4">
        <v>1</v>
      </c>
      <c r="I6" s="4"/>
      <c r="J6" s="19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104"/>
      <c r="C7" s="64" t="s">
        <v>63</v>
      </c>
      <c r="D7" s="30"/>
      <c r="E7" s="50">
        <v>2</v>
      </c>
      <c r="F7" s="4">
        <v>1</v>
      </c>
      <c r="G7" s="4"/>
      <c r="H7" s="4">
        <v>2</v>
      </c>
      <c r="I7" s="4"/>
      <c r="J7" s="19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106"/>
      <c r="C8" s="63" t="s">
        <v>64</v>
      </c>
      <c r="D8" s="30"/>
      <c r="E8" s="58">
        <v>2</v>
      </c>
      <c r="F8" s="4">
        <v>1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105" t="s">
        <v>73</v>
      </c>
      <c r="C9" s="65" t="s">
        <v>78</v>
      </c>
      <c r="D9" s="30"/>
      <c r="E9" s="58">
        <v>2</v>
      </c>
      <c r="F9" s="4"/>
      <c r="G9" s="4"/>
      <c r="H9" s="4"/>
      <c r="I9" s="4"/>
      <c r="J9" s="19"/>
      <c r="K9" s="4"/>
      <c r="L9" s="4"/>
      <c r="M9" s="4">
        <v>3</v>
      </c>
      <c r="N9" s="4"/>
      <c r="O9" s="4"/>
      <c r="P9" s="73">
        <f t="shared" si="0"/>
        <v>3</v>
      </c>
    </row>
    <row r="10" spans="2:16" ht="45" x14ac:dyDescent="0.25">
      <c r="B10" s="105"/>
      <c r="C10" s="66" t="s">
        <v>79</v>
      </c>
      <c r="D10" s="30"/>
      <c r="E10" s="51">
        <v>2</v>
      </c>
      <c r="F10" s="4"/>
      <c r="G10" s="4"/>
      <c r="H10" s="4"/>
      <c r="I10" s="4"/>
      <c r="J10" s="19"/>
      <c r="K10" s="4"/>
      <c r="L10" s="4"/>
      <c r="M10" s="4">
        <v>3</v>
      </c>
      <c r="N10" s="4"/>
      <c r="O10" s="4"/>
      <c r="P10" s="73">
        <f t="shared" si="0"/>
        <v>3</v>
      </c>
    </row>
    <row r="11" spans="2:16" ht="30" x14ac:dyDescent="0.25">
      <c r="B11" s="105"/>
      <c r="C11" s="67" t="s">
        <v>65</v>
      </c>
      <c r="D11" s="30"/>
      <c r="E11" s="50">
        <v>2</v>
      </c>
      <c r="F11" s="4"/>
      <c r="G11" s="4"/>
      <c r="H11" s="4"/>
      <c r="I11" s="4"/>
      <c r="J11" s="19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105"/>
      <c r="C12" s="66" t="s">
        <v>66</v>
      </c>
      <c r="D12" s="30"/>
      <c r="E12" s="50">
        <v>1</v>
      </c>
      <c r="F12" s="4"/>
      <c r="G12" s="4">
        <v>1</v>
      </c>
      <c r="H12" s="4"/>
      <c r="I12" s="4"/>
      <c r="J12" s="19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105"/>
      <c r="C13" s="68" t="s">
        <v>67</v>
      </c>
      <c r="D13" s="30"/>
      <c r="E13" s="50">
        <v>1</v>
      </c>
      <c r="F13" s="4"/>
      <c r="G13" s="4">
        <v>2</v>
      </c>
      <c r="H13" s="4"/>
      <c r="I13" s="4"/>
      <c r="J13" s="19"/>
      <c r="K13" s="4"/>
      <c r="L13" s="4"/>
      <c r="M13" s="4"/>
      <c r="N13" s="4"/>
      <c r="O13" s="4"/>
      <c r="P13" s="73">
        <f t="shared" si="0"/>
        <v>2</v>
      </c>
    </row>
    <row r="14" spans="2:16" x14ac:dyDescent="0.25">
      <c r="B14" s="74"/>
      <c r="C14" s="75" t="s">
        <v>80</v>
      </c>
      <c r="D14" s="30"/>
      <c r="E14" s="50">
        <v>0.5</v>
      </c>
      <c r="F14" s="4"/>
      <c r="G14" s="4"/>
      <c r="H14" s="4"/>
      <c r="I14" s="4">
        <v>0.5</v>
      </c>
      <c r="J14" s="19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2"/>
      <c r="C15" s="69" t="s">
        <v>76</v>
      </c>
      <c r="D15" s="30"/>
      <c r="E15" s="50">
        <v>0.5</v>
      </c>
      <c r="F15" s="4"/>
      <c r="G15" s="4">
        <v>0.5</v>
      </c>
      <c r="H15" s="4"/>
      <c r="I15" s="4"/>
      <c r="J15" s="19"/>
      <c r="K15" s="4"/>
      <c r="L15" s="4"/>
      <c r="M15" s="4"/>
      <c r="N15" s="4"/>
      <c r="O15" s="4"/>
      <c r="P15" s="9"/>
    </row>
    <row r="16" spans="2:16" x14ac:dyDescent="0.25">
      <c r="B16" s="61"/>
      <c r="C16" s="69" t="s">
        <v>76</v>
      </c>
      <c r="D16" s="30"/>
      <c r="E16" s="50">
        <v>0.5</v>
      </c>
      <c r="F16" s="4"/>
      <c r="G16" s="4"/>
      <c r="H16" s="4"/>
      <c r="I16" s="4"/>
      <c r="J16" s="19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1"/>
      <c r="C17" s="70" t="s">
        <v>77</v>
      </c>
      <c r="D17" s="30"/>
      <c r="E17" s="50">
        <v>4</v>
      </c>
      <c r="F17" s="4"/>
      <c r="G17" s="4"/>
      <c r="H17" s="4">
        <v>2</v>
      </c>
      <c r="I17" s="4"/>
      <c r="J17" s="19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1"/>
      <c r="C18" s="69" t="s">
        <v>68</v>
      </c>
      <c r="D18" s="30"/>
      <c r="E18" s="51">
        <v>4</v>
      </c>
      <c r="F18" s="4"/>
      <c r="G18" s="4"/>
      <c r="H18" s="4"/>
      <c r="I18" s="4"/>
      <c r="J18" s="19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1"/>
      <c r="C19" s="69" t="s">
        <v>70</v>
      </c>
      <c r="D19" s="30"/>
      <c r="E19" s="51">
        <v>2</v>
      </c>
      <c r="F19" s="4"/>
      <c r="G19" s="4"/>
      <c r="H19" s="4">
        <v>1</v>
      </c>
      <c r="I19" s="4"/>
      <c r="J19" s="19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1"/>
      <c r="C20" s="69" t="s">
        <v>93</v>
      </c>
      <c r="D20" s="30"/>
      <c r="E20" s="51">
        <v>3</v>
      </c>
      <c r="F20" s="4">
        <v>0.5</v>
      </c>
      <c r="G20" s="4">
        <v>0.5</v>
      </c>
      <c r="H20" s="4">
        <v>0.5</v>
      </c>
      <c r="I20" s="4"/>
      <c r="J20" s="19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1"/>
      <c r="C21" s="70" t="s">
        <v>69</v>
      </c>
      <c r="D21" s="30"/>
      <c r="E21" s="50">
        <v>4</v>
      </c>
      <c r="F21" s="4"/>
      <c r="G21" s="4"/>
      <c r="H21" s="4">
        <v>4</v>
      </c>
      <c r="I21" s="4"/>
      <c r="J21" s="19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102" t="s">
        <v>3</v>
      </c>
      <c r="C22" s="102"/>
      <c r="D22" s="31"/>
      <c r="E22" s="22">
        <f>SUM(E4:E21)</f>
        <v>37.5</v>
      </c>
      <c r="F22" s="16">
        <f t="shared" ref="F22:O22" si="2">E22-$E$22/10</f>
        <v>33.75</v>
      </c>
      <c r="G22" s="16">
        <f t="shared" si="2"/>
        <v>30</v>
      </c>
      <c r="H22" s="16">
        <f t="shared" si="2"/>
        <v>26.25</v>
      </c>
      <c r="I22" s="16">
        <f t="shared" si="2"/>
        <v>22.5</v>
      </c>
      <c r="J22" s="17">
        <f t="shared" si="2"/>
        <v>18.75</v>
      </c>
      <c r="K22" s="16">
        <f t="shared" si="2"/>
        <v>15</v>
      </c>
      <c r="L22" s="16">
        <f t="shared" si="2"/>
        <v>11.25</v>
      </c>
      <c r="M22" s="16">
        <f t="shared" si="2"/>
        <v>7.5</v>
      </c>
      <c r="N22" s="16">
        <f t="shared" si="2"/>
        <v>3.75</v>
      </c>
      <c r="O22" s="17">
        <f t="shared" si="2"/>
        <v>0</v>
      </c>
    </row>
    <row r="23" spans="2:21" x14ac:dyDescent="0.25">
      <c r="B23" s="102" t="s">
        <v>4</v>
      </c>
      <c r="C23" s="102"/>
      <c r="D23" s="32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0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  <row r="33" spans="18:18" x14ac:dyDescent="0.25">
      <c r="R33" s="64"/>
    </row>
    <row r="34" spans="18:18" x14ac:dyDescent="0.25">
      <c r="R34" s="63"/>
    </row>
    <row r="35" spans="18:18" x14ac:dyDescent="0.25">
      <c r="R35" s="64"/>
    </row>
    <row r="36" spans="18:18" x14ac:dyDescent="0.25">
      <c r="R36" s="63"/>
    </row>
    <row r="37" spans="18:18" x14ac:dyDescent="0.25">
      <c r="R37" s="64"/>
    </row>
    <row r="38" spans="18:18" x14ac:dyDescent="0.25">
      <c r="R38" s="63"/>
    </row>
  </sheetData>
  <mergeCells count="8">
    <mergeCell ref="C1:F1"/>
    <mergeCell ref="C2:E2"/>
    <mergeCell ref="F2:J2"/>
    <mergeCell ref="K2:O2"/>
    <mergeCell ref="B22:C22"/>
    <mergeCell ref="B23:C23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01"/>
      <c r="D1" s="101"/>
      <c r="E1" s="101"/>
      <c r="F1" s="101"/>
    </row>
    <row r="2" spans="2:16" x14ac:dyDescent="0.25">
      <c r="B2" s="11" t="s">
        <v>16</v>
      </c>
      <c r="C2" s="100" t="s">
        <v>75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74" t="s">
        <v>71</v>
      </c>
      <c r="C4" s="63" t="s">
        <v>60</v>
      </c>
      <c r="D4" s="30"/>
      <c r="E4" s="49">
        <v>1</v>
      </c>
      <c r="F4" s="4">
        <v>2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2</v>
      </c>
    </row>
    <row r="5" spans="2:16" ht="30" x14ac:dyDescent="0.25">
      <c r="B5" s="103" t="s">
        <v>72</v>
      </c>
      <c r="C5" s="64" t="s">
        <v>83</v>
      </c>
      <c r="D5" s="56"/>
      <c r="E5" s="51">
        <v>0.5</v>
      </c>
      <c r="F5" s="4"/>
      <c r="G5" s="4">
        <v>2</v>
      </c>
      <c r="H5" s="4"/>
      <c r="I5" s="4"/>
      <c r="J5" s="19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104"/>
      <c r="C6" s="64" t="s">
        <v>85</v>
      </c>
      <c r="D6" s="30"/>
      <c r="E6" s="51">
        <v>2</v>
      </c>
      <c r="F6" s="4"/>
      <c r="G6" s="4">
        <v>2</v>
      </c>
      <c r="H6" s="4"/>
      <c r="I6" s="4"/>
      <c r="J6" s="19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104"/>
      <c r="C7" s="63" t="s">
        <v>86</v>
      </c>
      <c r="D7" s="30"/>
      <c r="E7" s="50">
        <v>6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76">
        <f t="shared" si="0"/>
        <v>4</v>
      </c>
    </row>
    <row r="8" spans="2:16" ht="30" x14ac:dyDescent="0.25">
      <c r="B8" s="104"/>
      <c r="C8" s="63" t="s">
        <v>88</v>
      </c>
      <c r="D8" s="30"/>
      <c r="E8" s="58">
        <v>6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76">
        <f t="shared" si="0"/>
        <v>4</v>
      </c>
    </row>
    <row r="9" spans="2:16" x14ac:dyDescent="0.25">
      <c r="B9" s="106"/>
      <c r="C9" s="64" t="s">
        <v>87</v>
      </c>
      <c r="D9" s="30"/>
      <c r="E9" s="58">
        <v>1</v>
      </c>
      <c r="F9" s="4"/>
      <c r="G9" s="4">
        <v>1</v>
      </c>
      <c r="H9" s="4"/>
      <c r="I9" s="4"/>
      <c r="J9" s="19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105" t="s">
        <v>73</v>
      </c>
      <c r="C10" s="64" t="s">
        <v>81</v>
      </c>
      <c r="D10" s="30"/>
      <c r="E10" s="58">
        <v>4</v>
      </c>
      <c r="F10" s="4"/>
      <c r="G10" s="4"/>
      <c r="H10" s="4"/>
      <c r="I10" s="4"/>
      <c r="J10" s="19"/>
      <c r="K10" s="4"/>
      <c r="L10" s="4"/>
      <c r="M10" s="4">
        <v>2</v>
      </c>
      <c r="N10" s="4">
        <v>1</v>
      </c>
      <c r="O10" s="4"/>
      <c r="P10" s="76">
        <f t="shared" si="0"/>
        <v>3</v>
      </c>
    </row>
    <row r="11" spans="2:16" ht="30" x14ac:dyDescent="0.25">
      <c r="B11" s="105"/>
      <c r="C11" s="63" t="s">
        <v>82</v>
      </c>
      <c r="D11" s="30"/>
      <c r="E11" s="51">
        <v>4</v>
      </c>
      <c r="F11" s="4"/>
      <c r="G11" s="4"/>
      <c r="H11" s="4"/>
      <c r="I11" s="4"/>
      <c r="J11" s="19"/>
      <c r="K11" s="4"/>
      <c r="L11" s="4"/>
      <c r="M11" s="4">
        <v>2</v>
      </c>
      <c r="N11" s="4">
        <v>1</v>
      </c>
      <c r="O11" s="4"/>
      <c r="P11" s="76">
        <f t="shared" si="0"/>
        <v>3</v>
      </c>
    </row>
    <row r="12" spans="2:16" x14ac:dyDescent="0.25">
      <c r="B12" s="105"/>
      <c r="C12" s="63" t="s">
        <v>84</v>
      </c>
      <c r="D12" s="30"/>
      <c r="E12" s="50">
        <v>1</v>
      </c>
      <c r="F12" s="4"/>
      <c r="G12" s="4"/>
      <c r="H12" s="4"/>
      <c r="I12" s="4"/>
      <c r="J12" s="19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4"/>
      <c r="C13" s="63" t="s">
        <v>89</v>
      </c>
      <c r="D13" s="30"/>
      <c r="E13" s="58">
        <v>0.5</v>
      </c>
      <c r="F13" s="4"/>
      <c r="G13" s="4"/>
      <c r="H13" s="4"/>
      <c r="I13" s="4"/>
      <c r="J13" s="19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4"/>
      <c r="C14" s="63" t="s">
        <v>89</v>
      </c>
      <c r="D14" s="30"/>
      <c r="E14" s="58">
        <v>0.5</v>
      </c>
      <c r="F14" s="4"/>
      <c r="G14" s="4"/>
      <c r="H14" s="4"/>
      <c r="I14" s="4"/>
      <c r="J14" s="19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1"/>
      <c r="C15" s="63" t="s">
        <v>93</v>
      </c>
      <c r="D15" s="30"/>
      <c r="E15" s="58">
        <v>3</v>
      </c>
      <c r="F15" s="4"/>
      <c r="G15" s="4">
        <v>0.5</v>
      </c>
      <c r="H15" s="4"/>
      <c r="I15" s="4"/>
      <c r="J15" s="19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4"/>
      <c r="C16" s="63" t="s">
        <v>68</v>
      </c>
      <c r="D16" s="30"/>
      <c r="E16" s="58">
        <v>2</v>
      </c>
      <c r="F16" s="4"/>
      <c r="G16" s="4"/>
      <c r="H16" s="4"/>
      <c r="I16" s="4"/>
      <c r="J16" s="19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07" t="s">
        <v>3</v>
      </c>
      <c r="C17" s="108"/>
      <c r="D17" s="31"/>
      <c r="E17" s="22">
        <f>SUM(E4:E16)</f>
        <v>31.5</v>
      </c>
      <c r="F17" s="16">
        <f t="shared" ref="F17:O17" si="1">E17-$E$17/10</f>
        <v>28.35</v>
      </c>
      <c r="G17" s="16">
        <f t="shared" si="1"/>
        <v>25.200000000000003</v>
      </c>
      <c r="H17" s="16">
        <f t="shared" si="1"/>
        <v>22.050000000000004</v>
      </c>
      <c r="I17" s="16">
        <f t="shared" si="1"/>
        <v>18.900000000000006</v>
      </c>
      <c r="J17" s="17">
        <f t="shared" si="1"/>
        <v>15.750000000000005</v>
      </c>
      <c r="K17" s="16">
        <f t="shared" si="1"/>
        <v>12.600000000000005</v>
      </c>
      <c r="L17" s="16">
        <f t="shared" si="1"/>
        <v>9.4500000000000046</v>
      </c>
      <c r="M17" s="16">
        <f t="shared" si="1"/>
        <v>6.3000000000000043</v>
      </c>
      <c r="N17" s="16">
        <f t="shared" si="1"/>
        <v>3.1500000000000044</v>
      </c>
      <c r="O17" s="17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07" t="s">
        <v>4</v>
      </c>
      <c r="C18" s="108"/>
      <c r="D18" s="32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0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3"/>
    </row>
    <row r="19" spans="2:21" x14ac:dyDescent="0.25">
      <c r="R19" s="64"/>
    </row>
    <row r="20" spans="2:21" x14ac:dyDescent="0.25">
      <c r="R20" s="63"/>
    </row>
    <row r="21" spans="2:21" x14ac:dyDescent="0.25">
      <c r="R21" s="64"/>
    </row>
    <row r="22" spans="2:21" x14ac:dyDescent="0.25">
      <c r="R22" s="63"/>
    </row>
    <row r="23" spans="2:21" x14ac:dyDescent="0.25">
      <c r="R23" s="64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</sheetData>
  <mergeCells count="8">
    <mergeCell ref="C1:F1"/>
    <mergeCell ref="C2:E2"/>
    <mergeCell ref="F2:J2"/>
    <mergeCell ref="K2:O2"/>
    <mergeCell ref="B5:B9"/>
    <mergeCell ref="B18:C18"/>
    <mergeCell ref="B17:C17"/>
    <mergeCell ref="B10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topLeftCell="A10" zoomScaleNormal="100" zoomScalePageLayoutView="120" workbookViewId="0">
      <selection activeCell="D8" sqref="D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1"/>
      <c r="D1" s="101"/>
      <c r="E1" s="101"/>
      <c r="F1" s="101"/>
    </row>
    <row r="2" spans="2:21" x14ac:dyDescent="0.25">
      <c r="B2" s="11" t="s">
        <v>16</v>
      </c>
      <c r="C2" s="100" t="s">
        <v>96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79"/>
      <c r="C4" s="63" t="s">
        <v>98</v>
      </c>
      <c r="D4" s="30"/>
      <c r="E4" s="49">
        <v>2</v>
      </c>
      <c r="F4" s="4"/>
      <c r="G4" s="4"/>
      <c r="H4" s="4"/>
      <c r="I4" s="4"/>
      <c r="J4" s="33"/>
      <c r="K4" s="4">
        <v>2</v>
      </c>
      <c r="L4" s="4"/>
      <c r="M4" s="4"/>
      <c r="N4" s="4"/>
      <c r="O4" s="4"/>
      <c r="P4" s="22">
        <f>SUM(F4:O4)</f>
        <v>2</v>
      </c>
    </row>
    <row r="5" spans="2:21" ht="30" x14ac:dyDescent="0.25">
      <c r="B5" s="77"/>
      <c r="C5" s="64" t="s">
        <v>90</v>
      </c>
      <c r="D5" s="56"/>
      <c r="E5" s="51">
        <v>2</v>
      </c>
      <c r="F5" s="4"/>
      <c r="G5" s="4"/>
      <c r="H5" s="4"/>
      <c r="I5" s="4"/>
      <c r="J5" s="19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0"/>
      <c r="C6" s="64" t="s">
        <v>97</v>
      </c>
      <c r="D6" s="56"/>
      <c r="E6" s="51">
        <v>2</v>
      </c>
      <c r="F6" s="4"/>
      <c r="G6" s="4"/>
      <c r="H6" s="4"/>
      <c r="I6" s="4"/>
      <c r="J6" s="19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78"/>
      <c r="C7" s="64" t="s">
        <v>91</v>
      </c>
      <c r="D7" s="30"/>
      <c r="E7" s="51">
        <v>2</v>
      </c>
      <c r="F7" s="4">
        <v>2</v>
      </c>
      <c r="G7" s="4"/>
      <c r="H7" s="4"/>
      <c r="I7" s="4"/>
      <c r="J7" s="19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0"/>
      <c r="C8" s="86" t="s">
        <v>99</v>
      </c>
      <c r="D8" s="30"/>
      <c r="E8" s="51">
        <v>4</v>
      </c>
      <c r="F8" s="4"/>
      <c r="G8" s="4">
        <v>6</v>
      </c>
      <c r="H8" s="4"/>
      <c r="I8" s="4"/>
      <c r="J8" s="19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78"/>
      <c r="C9" s="63" t="s">
        <v>92</v>
      </c>
      <c r="D9" s="30"/>
      <c r="E9" s="50">
        <v>2</v>
      </c>
      <c r="F9" s="4"/>
      <c r="G9" s="4"/>
      <c r="H9" s="4"/>
      <c r="I9" s="4"/>
      <c r="J9" s="19"/>
      <c r="K9" s="4"/>
      <c r="L9" s="4"/>
      <c r="M9" s="4"/>
      <c r="N9" s="4"/>
      <c r="O9" s="4"/>
      <c r="P9" s="60">
        <f t="shared" si="0"/>
        <v>0</v>
      </c>
    </row>
    <row r="10" spans="2:21" ht="19.5" customHeight="1" x14ac:dyDescent="0.25">
      <c r="B10" s="79"/>
      <c r="C10" s="64" t="s">
        <v>94</v>
      </c>
      <c r="D10" s="30"/>
      <c r="E10" s="58">
        <v>6</v>
      </c>
      <c r="F10" s="4"/>
      <c r="G10" s="4"/>
      <c r="H10" s="4"/>
      <c r="I10" s="4"/>
      <c r="J10" s="19"/>
      <c r="K10" s="4">
        <v>3</v>
      </c>
      <c r="L10" s="4"/>
      <c r="M10" s="4"/>
      <c r="N10" s="4">
        <v>1</v>
      </c>
      <c r="O10" s="4">
        <v>2</v>
      </c>
      <c r="P10" s="60">
        <f t="shared" si="0"/>
        <v>6</v>
      </c>
    </row>
    <row r="11" spans="2:21" ht="30" x14ac:dyDescent="0.25">
      <c r="B11" s="79"/>
      <c r="C11" s="63" t="s">
        <v>95</v>
      </c>
      <c r="D11" s="30"/>
      <c r="E11" s="51">
        <v>1</v>
      </c>
      <c r="F11" s="4"/>
      <c r="G11" s="4"/>
      <c r="H11" s="4"/>
      <c r="I11" s="4"/>
      <c r="J11" s="19"/>
      <c r="K11" s="4"/>
      <c r="L11" s="4"/>
      <c r="M11" s="4"/>
      <c r="N11" s="4">
        <v>1</v>
      </c>
      <c r="O11" s="4"/>
      <c r="P11" s="60">
        <f t="shared" si="0"/>
        <v>1</v>
      </c>
    </row>
    <row r="12" spans="2:21" x14ac:dyDescent="0.25">
      <c r="B12" s="81"/>
      <c r="C12" s="63" t="s">
        <v>93</v>
      </c>
      <c r="D12" s="30"/>
      <c r="E12" s="51">
        <v>3</v>
      </c>
      <c r="F12" s="4">
        <v>0.5</v>
      </c>
      <c r="G12" s="4"/>
      <c r="H12" s="4"/>
      <c r="I12" s="4"/>
      <c r="J12" s="19"/>
      <c r="K12" s="4">
        <v>0.5</v>
      </c>
      <c r="L12" s="4"/>
      <c r="M12" s="4"/>
      <c r="N12" s="4"/>
      <c r="O12" s="4">
        <v>0.5</v>
      </c>
      <c r="P12" s="60">
        <f t="shared" si="0"/>
        <v>1.5</v>
      </c>
    </row>
    <row r="13" spans="2:21" x14ac:dyDescent="0.25">
      <c r="B13" s="79"/>
      <c r="C13" s="63" t="s">
        <v>51</v>
      </c>
      <c r="D13" s="30"/>
      <c r="E13" s="50">
        <v>0.5</v>
      </c>
      <c r="F13" s="4">
        <v>0.5</v>
      </c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0.5</v>
      </c>
    </row>
    <row r="14" spans="2:21" x14ac:dyDescent="0.25">
      <c r="B14" s="102" t="s">
        <v>3</v>
      </c>
      <c r="C14" s="102"/>
      <c r="D14" s="31"/>
      <c r="E14" s="22">
        <f>SUM(E4:E13)</f>
        <v>24.5</v>
      </c>
      <c r="F14" s="16">
        <f t="shared" ref="F14:O14" si="1">E14-$E$14/10</f>
        <v>22.05</v>
      </c>
      <c r="G14" s="16">
        <f t="shared" si="1"/>
        <v>19.600000000000001</v>
      </c>
      <c r="H14" s="16">
        <f t="shared" si="1"/>
        <v>17.150000000000002</v>
      </c>
      <c r="I14" s="16">
        <f t="shared" si="1"/>
        <v>14.700000000000003</v>
      </c>
      <c r="J14" s="17">
        <f t="shared" si="1"/>
        <v>12.250000000000004</v>
      </c>
      <c r="K14" s="16">
        <f t="shared" si="1"/>
        <v>9.8000000000000043</v>
      </c>
      <c r="L14" s="16">
        <f t="shared" si="1"/>
        <v>7.3500000000000041</v>
      </c>
      <c r="M14" s="16">
        <f t="shared" si="1"/>
        <v>4.9000000000000039</v>
      </c>
      <c r="N14" s="16">
        <f t="shared" si="1"/>
        <v>2.4500000000000037</v>
      </c>
      <c r="O14" s="17">
        <f t="shared" si="1"/>
        <v>3.5527136788005009E-15</v>
      </c>
    </row>
    <row r="15" spans="2:21" x14ac:dyDescent="0.25">
      <c r="B15" s="102" t="s">
        <v>4</v>
      </c>
      <c r="C15" s="102"/>
      <c r="D15" s="32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0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opLeftCell="A16" zoomScaleNormal="100" zoomScalePageLayoutView="120" workbookViewId="0">
      <selection activeCell="P12" sqref="P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1"/>
      <c r="D1" s="101"/>
      <c r="E1" s="101"/>
      <c r="F1" s="101"/>
    </row>
    <row r="2" spans="2:21" x14ac:dyDescent="0.25">
      <c r="B2" s="11" t="s">
        <v>16</v>
      </c>
      <c r="C2" s="100" t="s">
        <v>114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4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x14ac:dyDescent="0.25">
      <c r="B5" s="82"/>
      <c r="C5" s="64" t="s">
        <v>101</v>
      </c>
      <c r="D5" s="56"/>
      <c r="E5" s="51">
        <v>1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3"/>
      <c r="C6" s="64" t="s">
        <v>102</v>
      </c>
      <c r="D6" s="56"/>
      <c r="E6" s="51">
        <v>4</v>
      </c>
      <c r="F6" s="4">
        <v>4</v>
      </c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3"/>
      <c r="C7" s="64" t="s">
        <v>104</v>
      </c>
      <c r="D7" s="30"/>
      <c r="E7" s="51">
        <v>4</v>
      </c>
      <c r="F7" s="4">
        <v>3</v>
      </c>
      <c r="G7" s="4"/>
      <c r="H7" s="4"/>
      <c r="I7" s="4"/>
      <c r="J7" s="19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3"/>
      <c r="C8" s="86" t="s">
        <v>105</v>
      </c>
      <c r="D8" s="30"/>
      <c r="E8" s="51">
        <v>4</v>
      </c>
      <c r="F8" s="4"/>
      <c r="G8" s="4"/>
      <c r="H8" s="4"/>
      <c r="I8" s="4"/>
      <c r="J8" s="19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3"/>
      <c r="C9" s="63" t="s">
        <v>93</v>
      </c>
      <c r="D9" s="30"/>
      <c r="E9" s="50">
        <v>3</v>
      </c>
      <c r="F9" s="4">
        <v>1</v>
      </c>
      <c r="G9" s="4"/>
      <c r="H9" s="4"/>
      <c r="I9" s="4"/>
      <c r="J9" s="19"/>
      <c r="K9" s="4">
        <v>1</v>
      </c>
      <c r="L9" s="4">
        <v>1</v>
      </c>
      <c r="M9" s="4"/>
      <c r="N9" s="4"/>
      <c r="O9" s="4"/>
      <c r="P9" s="60">
        <f t="shared" si="0"/>
        <v>3</v>
      </c>
    </row>
    <row r="10" spans="2:21" x14ac:dyDescent="0.25">
      <c r="B10" s="84"/>
      <c r="C10" s="86" t="s">
        <v>103</v>
      </c>
      <c r="D10" s="30"/>
      <c r="E10" s="51">
        <v>8</v>
      </c>
      <c r="F10" s="4"/>
      <c r="G10" s="4"/>
      <c r="H10" s="4"/>
      <c r="I10" s="4"/>
      <c r="J10" s="19"/>
      <c r="K10" s="4"/>
      <c r="L10" s="5">
        <v>2</v>
      </c>
      <c r="M10" s="4"/>
      <c r="N10" s="4"/>
      <c r="O10" s="4"/>
      <c r="P10" s="60">
        <f t="shared" si="0"/>
        <v>2</v>
      </c>
    </row>
    <row r="11" spans="2:21" x14ac:dyDescent="0.25">
      <c r="B11" s="84"/>
      <c r="C11" s="86" t="s">
        <v>106</v>
      </c>
      <c r="D11" s="30"/>
      <c r="E11" s="51">
        <v>4</v>
      </c>
      <c r="F11" s="4"/>
      <c r="G11" s="4"/>
      <c r="H11" s="4"/>
      <c r="I11" s="4"/>
      <c r="J11" s="19"/>
      <c r="K11" s="4">
        <v>3</v>
      </c>
      <c r="L11" s="4">
        <v>1</v>
      </c>
      <c r="M11" s="4"/>
      <c r="N11" s="4"/>
      <c r="O11" s="4"/>
      <c r="P11" s="60">
        <f t="shared" si="0"/>
        <v>4</v>
      </c>
    </row>
    <row r="12" spans="2:21" ht="30" x14ac:dyDescent="0.25">
      <c r="B12" s="84"/>
      <c r="C12" s="86" t="s">
        <v>107</v>
      </c>
      <c r="D12" s="30"/>
      <c r="E12" s="50">
        <v>2</v>
      </c>
      <c r="F12" s="4"/>
      <c r="G12" s="4"/>
      <c r="H12" s="4"/>
      <c r="I12" s="4"/>
      <c r="J12" s="19"/>
      <c r="K12" s="4">
        <v>2</v>
      </c>
      <c r="L12" s="4"/>
      <c r="M12" s="4"/>
      <c r="N12" s="4"/>
      <c r="O12" s="4"/>
      <c r="P12" s="85">
        <f t="shared" si="0"/>
        <v>2</v>
      </c>
    </row>
    <row r="13" spans="2:21" x14ac:dyDescent="0.25">
      <c r="B13" s="102" t="s">
        <v>3</v>
      </c>
      <c r="C13" s="102"/>
      <c r="D13" s="31"/>
      <c r="E13" s="22">
        <f>SUM(E4:E12)</f>
        <v>30.5</v>
      </c>
      <c r="F13" s="16">
        <f t="shared" ref="F13:O13" si="1">E13-$E$13/10</f>
        <v>27.45</v>
      </c>
      <c r="G13" s="16">
        <f t="shared" si="1"/>
        <v>24.4</v>
      </c>
      <c r="H13" s="16">
        <f t="shared" si="1"/>
        <v>21.349999999999998</v>
      </c>
      <c r="I13" s="16">
        <f t="shared" si="1"/>
        <v>18.299999999999997</v>
      </c>
      <c r="J13" s="17">
        <f t="shared" si="1"/>
        <v>15.249999999999996</v>
      </c>
      <c r="K13" s="16">
        <f t="shared" si="1"/>
        <v>12.199999999999996</v>
      </c>
      <c r="L13" s="16">
        <f t="shared" si="1"/>
        <v>9.149999999999995</v>
      </c>
      <c r="M13" s="16">
        <f t="shared" si="1"/>
        <v>6.0999999999999952</v>
      </c>
      <c r="N13" s="16">
        <f t="shared" si="1"/>
        <v>3.0499999999999954</v>
      </c>
      <c r="O13" s="17">
        <f t="shared" si="1"/>
        <v>-4.4408920985006262E-15</v>
      </c>
    </row>
    <row r="14" spans="2:21" x14ac:dyDescent="0.25">
      <c r="B14" s="102" t="s">
        <v>4</v>
      </c>
      <c r="C14" s="102"/>
      <c r="D14" s="32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0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3"/>
    </row>
    <row r="16" spans="2:21" x14ac:dyDescent="0.25">
      <c r="R16" s="64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dimension ref="B1:U30"/>
  <sheetViews>
    <sheetView zoomScale="70" zoomScaleNormal="70" zoomScalePageLayoutView="120" workbookViewId="0">
      <selection activeCell="M13" sqref="M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1"/>
      <c r="D1" s="101"/>
      <c r="E1" s="101"/>
      <c r="F1" s="101"/>
    </row>
    <row r="2" spans="2:21" x14ac:dyDescent="0.25">
      <c r="B2" s="11" t="s">
        <v>16</v>
      </c>
      <c r="C2" s="100" t="s">
        <v>115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9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87"/>
      <c r="C5" s="64" t="s">
        <v>108</v>
      </c>
      <c r="D5" s="56"/>
      <c r="E5" s="51">
        <v>3</v>
      </c>
      <c r="F5" s="4"/>
      <c r="G5" s="4"/>
      <c r="H5" s="4"/>
      <c r="I5" s="4"/>
      <c r="J5" s="19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88"/>
      <c r="C6" s="64" t="s">
        <v>116</v>
      </c>
      <c r="D6" s="56"/>
      <c r="E6" s="51">
        <v>3</v>
      </c>
      <c r="F6" s="4"/>
      <c r="G6" s="4"/>
      <c r="H6" s="4">
        <v>2</v>
      </c>
      <c r="I6" s="4"/>
      <c r="J6" s="19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88"/>
      <c r="C7" s="64" t="s">
        <v>109</v>
      </c>
      <c r="D7" s="56"/>
      <c r="E7" s="51">
        <v>1</v>
      </c>
      <c r="F7" s="4"/>
      <c r="G7" s="4"/>
      <c r="H7" s="4"/>
      <c r="I7" s="4"/>
      <c r="J7" s="19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88"/>
      <c r="C8" s="64" t="s">
        <v>110</v>
      </c>
      <c r="D8" s="30"/>
      <c r="E8" s="51">
        <v>5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88"/>
      <c r="C9" s="86" t="s">
        <v>111</v>
      </c>
      <c r="D9" s="30"/>
      <c r="E9" s="51">
        <v>5</v>
      </c>
      <c r="F9" s="4"/>
      <c r="G9" s="4">
        <v>1</v>
      </c>
      <c r="H9" s="4">
        <v>1</v>
      </c>
      <c r="I9" s="4"/>
      <c r="J9" s="19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88"/>
      <c r="C10" s="63" t="s">
        <v>112</v>
      </c>
      <c r="D10" s="30"/>
      <c r="E10" s="50">
        <v>5</v>
      </c>
      <c r="F10" s="4"/>
      <c r="G10" s="4"/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2</v>
      </c>
    </row>
    <row r="11" spans="2:21" x14ac:dyDescent="0.25">
      <c r="B11" s="89"/>
      <c r="C11" s="86" t="s">
        <v>113</v>
      </c>
      <c r="D11" s="30"/>
      <c r="E11" s="51">
        <v>3</v>
      </c>
      <c r="F11" s="4"/>
      <c r="G11" s="4"/>
      <c r="H11" s="4"/>
      <c r="I11" s="4"/>
      <c r="J11" s="19">
        <v>3</v>
      </c>
      <c r="K11" s="4"/>
      <c r="M11" s="4"/>
      <c r="N11" s="4"/>
      <c r="O11" s="4"/>
      <c r="P11" s="60">
        <f t="shared" si="0"/>
        <v>3</v>
      </c>
    </row>
    <row r="12" spans="2:21" x14ac:dyDescent="0.25">
      <c r="B12" s="89"/>
      <c r="C12" s="86" t="s">
        <v>93</v>
      </c>
      <c r="D12" s="30"/>
      <c r="E12" s="51">
        <v>3</v>
      </c>
      <c r="F12" s="4">
        <v>0.5</v>
      </c>
      <c r="G12" s="4">
        <v>0.5</v>
      </c>
      <c r="H12" s="4">
        <v>0.5</v>
      </c>
      <c r="I12" s="4"/>
      <c r="J12" s="19">
        <v>0.5</v>
      </c>
      <c r="K12" s="4">
        <v>0.5</v>
      </c>
      <c r="M12" s="4"/>
      <c r="N12" s="4"/>
      <c r="O12" s="4">
        <v>0.5</v>
      </c>
      <c r="P12" s="60">
        <f t="shared" si="0"/>
        <v>3</v>
      </c>
    </row>
    <row r="13" spans="2:21" x14ac:dyDescent="0.25">
      <c r="B13" s="89"/>
      <c r="C13" s="86"/>
      <c r="D13" s="30"/>
      <c r="E13" s="50"/>
      <c r="F13" s="4"/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</v>
      </c>
    </row>
    <row r="14" spans="2:21" x14ac:dyDescent="0.25">
      <c r="B14" s="102" t="s">
        <v>3</v>
      </c>
      <c r="C14" s="102"/>
      <c r="D14" s="31"/>
      <c r="E14" s="22">
        <f>SUM(E4:E13)</f>
        <v>28.5</v>
      </c>
      <c r="F14" s="16">
        <f t="shared" ref="F14:O14" si="1">E14-$E$14/10</f>
        <v>25.65</v>
      </c>
      <c r="G14" s="16">
        <f t="shared" si="1"/>
        <v>22.799999999999997</v>
      </c>
      <c r="H14" s="16">
        <f t="shared" si="1"/>
        <v>19.949999999999996</v>
      </c>
      <c r="I14" s="16">
        <f t="shared" si="1"/>
        <v>17.099999999999994</v>
      </c>
      <c r="J14" s="17">
        <f t="shared" si="1"/>
        <v>14.249999999999995</v>
      </c>
      <c r="K14" s="16">
        <f t="shared" si="1"/>
        <v>11.399999999999995</v>
      </c>
      <c r="L14" s="16">
        <f t="shared" si="1"/>
        <v>8.5499999999999954</v>
      </c>
      <c r="M14" s="16">
        <f t="shared" si="1"/>
        <v>5.6999999999999957</v>
      </c>
      <c r="N14" s="16">
        <f t="shared" si="1"/>
        <v>2.8499999999999956</v>
      </c>
      <c r="O14" s="17">
        <f t="shared" si="1"/>
        <v>-4.4408920985006262E-15</v>
      </c>
    </row>
    <row r="15" spans="2:21" x14ac:dyDescent="0.25">
      <c r="B15" s="102" t="s">
        <v>4</v>
      </c>
      <c r="C15" s="102"/>
      <c r="D15" s="32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0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C6E-2639-4E8F-BD2A-1884ECA914BE}">
  <dimension ref="B1:U31"/>
  <sheetViews>
    <sheetView tabSelected="1" zoomScale="85" zoomScaleNormal="85" zoomScalePageLayoutView="120" workbookViewId="0">
      <selection activeCell="O9" sqref="O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01"/>
      <c r="D1" s="101"/>
      <c r="E1" s="101"/>
      <c r="F1" s="101"/>
    </row>
    <row r="2" spans="2:21" x14ac:dyDescent="0.25">
      <c r="B2" s="11" t="s">
        <v>16</v>
      </c>
      <c r="C2" s="100" t="s">
        <v>123</v>
      </c>
      <c r="D2" s="100"/>
      <c r="E2" s="100"/>
      <c r="F2" s="100" t="s">
        <v>6</v>
      </c>
      <c r="G2" s="100"/>
      <c r="H2" s="100"/>
      <c r="I2" s="100"/>
      <c r="J2" s="100"/>
      <c r="K2" s="99" t="s">
        <v>7</v>
      </c>
      <c r="L2" s="99"/>
      <c r="M2" s="99"/>
      <c r="N2" s="99"/>
      <c r="O2" s="99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92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90"/>
      <c r="C5" s="93" t="s">
        <v>117</v>
      </c>
      <c r="D5" s="56"/>
      <c r="E5" s="51">
        <v>4</v>
      </c>
      <c r="F5" s="4"/>
      <c r="G5" s="4"/>
      <c r="H5" s="4"/>
      <c r="I5" s="4">
        <v>2</v>
      </c>
      <c r="J5" s="19"/>
      <c r="K5" s="4"/>
      <c r="L5" s="4"/>
      <c r="M5" s="4"/>
      <c r="N5" s="4"/>
      <c r="O5" s="4"/>
      <c r="P5" s="9">
        <f t="shared" ref="P5:P12" si="0">SUM(F5:O5)</f>
        <v>2</v>
      </c>
    </row>
    <row r="6" spans="2:21" ht="30" x14ac:dyDescent="0.25">
      <c r="B6" s="91"/>
      <c r="C6" s="94" t="s">
        <v>118</v>
      </c>
      <c r="D6" s="56"/>
      <c r="E6" s="51">
        <v>4</v>
      </c>
      <c r="F6" s="4"/>
      <c r="G6" s="4"/>
      <c r="H6" s="4"/>
      <c r="I6" s="4">
        <v>2</v>
      </c>
      <c r="J6" s="19"/>
      <c r="K6" s="4"/>
      <c r="L6" s="4"/>
      <c r="M6" s="4"/>
      <c r="N6" s="4"/>
      <c r="O6" s="4"/>
      <c r="P6" s="9">
        <f t="shared" si="0"/>
        <v>2</v>
      </c>
    </row>
    <row r="7" spans="2:21" ht="30" x14ac:dyDescent="0.25">
      <c r="B7" s="91"/>
      <c r="C7" s="93" t="s">
        <v>119</v>
      </c>
      <c r="D7" s="56"/>
      <c r="E7" s="51">
        <v>4</v>
      </c>
      <c r="F7" s="4"/>
      <c r="G7" s="4"/>
      <c r="H7" s="4"/>
      <c r="I7" s="4">
        <v>2</v>
      </c>
      <c r="J7" s="19"/>
      <c r="K7" s="4"/>
      <c r="L7" s="4"/>
      <c r="M7" s="4"/>
      <c r="N7" s="4"/>
      <c r="O7" s="4"/>
      <c r="P7" s="9">
        <f t="shared" si="0"/>
        <v>2</v>
      </c>
    </row>
    <row r="8" spans="2:21" x14ac:dyDescent="0.25">
      <c r="B8" s="91"/>
      <c r="C8" s="95" t="s">
        <v>120</v>
      </c>
      <c r="D8" s="30"/>
      <c r="E8" s="51">
        <v>3</v>
      </c>
      <c r="F8" s="4">
        <v>3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3</v>
      </c>
    </row>
    <row r="9" spans="2:21" x14ac:dyDescent="0.25">
      <c r="B9" s="92"/>
      <c r="C9" s="93" t="s">
        <v>121</v>
      </c>
      <c r="D9" s="30"/>
      <c r="E9" s="51">
        <v>10</v>
      </c>
      <c r="F9" s="4"/>
      <c r="G9" s="4"/>
      <c r="H9" s="4"/>
      <c r="I9" s="4"/>
      <c r="J9" s="19"/>
      <c r="K9" s="4">
        <v>3</v>
      </c>
      <c r="M9" s="4">
        <v>4</v>
      </c>
      <c r="N9" s="4">
        <v>3</v>
      </c>
      <c r="O9" s="4"/>
      <c r="P9" s="60">
        <f t="shared" si="0"/>
        <v>10</v>
      </c>
    </row>
    <row r="10" spans="2:21" x14ac:dyDescent="0.25">
      <c r="B10" s="92"/>
      <c r="C10" s="96" t="s">
        <v>89</v>
      </c>
      <c r="D10" s="30"/>
      <c r="E10" s="51">
        <v>1</v>
      </c>
      <c r="F10" s="4"/>
      <c r="G10" s="4">
        <v>0.5</v>
      </c>
      <c r="H10" s="4"/>
      <c r="I10" s="4"/>
      <c r="J10" s="19"/>
      <c r="K10" s="4"/>
      <c r="M10" s="4"/>
      <c r="N10" s="4"/>
      <c r="O10" s="4"/>
      <c r="P10" s="60">
        <f t="shared" si="0"/>
        <v>0.5</v>
      </c>
    </row>
    <row r="11" spans="2:21" x14ac:dyDescent="0.25">
      <c r="B11" s="92"/>
      <c r="C11" s="96" t="s">
        <v>93</v>
      </c>
      <c r="D11" s="30"/>
      <c r="E11" s="51">
        <v>3</v>
      </c>
      <c r="F11" s="4">
        <v>0.5</v>
      </c>
      <c r="G11" s="4">
        <v>0.5</v>
      </c>
      <c r="H11" s="4"/>
      <c r="I11" s="4">
        <v>0.5</v>
      </c>
      <c r="J11" s="19"/>
      <c r="K11" s="4">
        <v>0.5</v>
      </c>
      <c r="M11" s="4">
        <v>0.5</v>
      </c>
      <c r="N11" s="4"/>
      <c r="O11" s="4"/>
      <c r="P11" s="60">
        <f t="shared" si="0"/>
        <v>2.5</v>
      </c>
    </row>
    <row r="12" spans="2:21" ht="30" x14ac:dyDescent="0.25">
      <c r="B12" s="92"/>
      <c r="C12" s="97" t="s">
        <v>122</v>
      </c>
      <c r="D12" s="30"/>
      <c r="E12" s="50">
        <v>2</v>
      </c>
      <c r="F12" s="4"/>
      <c r="G12" s="4"/>
      <c r="H12" s="4">
        <v>5</v>
      </c>
      <c r="I12" s="4"/>
      <c r="J12" s="19"/>
      <c r="K12" s="4"/>
      <c r="L12" s="4"/>
      <c r="M12" s="4"/>
      <c r="N12" s="4"/>
      <c r="O12" s="4"/>
      <c r="P12" s="98">
        <f t="shared" si="0"/>
        <v>5</v>
      </c>
    </row>
    <row r="13" spans="2:21" x14ac:dyDescent="0.25">
      <c r="B13" s="102" t="s">
        <v>3</v>
      </c>
      <c r="C13" s="102"/>
      <c r="D13" s="31"/>
      <c r="E13" s="22">
        <f>SUM(E4:E12)</f>
        <v>31.5</v>
      </c>
      <c r="F13" s="16">
        <f t="shared" ref="F13:O13" si="1">E13-$E$13/10</f>
        <v>28.35</v>
      </c>
      <c r="G13" s="16">
        <f t="shared" si="1"/>
        <v>25.200000000000003</v>
      </c>
      <c r="H13" s="16">
        <f t="shared" si="1"/>
        <v>22.050000000000004</v>
      </c>
      <c r="I13" s="16">
        <f t="shared" si="1"/>
        <v>18.900000000000006</v>
      </c>
      <c r="J13" s="17">
        <f t="shared" si="1"/>
        <v>15.750000000000005</v>
      </c>
      <c r="K13" s="16">
        <f t="shared" si="1"/>
        <v>12.600000000000005</v>
      </c>
      <c r="L13" s="16">
        <f t="shared" si="1"/>
        <v>9.4500000000000046</v>
      </c>
      <c r="M13" s="16">
        <f t="shared" si="1"/>
        <v>6.3000000000000043</v>
      </c>
      <c r="N13" s="16">
        <f t="shared" si="1"/>
        <v>3.1500000000000044</v>
      </c>
      <c r="O13" s="17">
        <f t="shared" si="1"/>
        <v>4.4408920985006262E-15</v>
      </c>
    </row>
    <row r="14" spans="2:21" x14ac:dyDescent="0.25">
      <c r="B14" s="102" t="s">
        <v>4</v>
      </c>
      <c r="C14" s="102"/>
      <c r="D14" s="32"/>
      <c r="E14" s="10">
        <f>SUM(E4:E12)</f>
        <v>31.5</v>
      </c>
      <c r="F14" s="6">
        <f>E14-(SUM(F4:F12))</f>
        <v>27.5</v>
      </c>
      <c r="G14" s="6">
        <f>F14-(SUM(G4:G12))</f>
        <v>26.5</v>
      </c>
      <c r="H14" s="6">
        <f>G14-(SUM(H4:H12))</f>
        <v>21.5</v>
      </c>
      <c r="I14" s="6">
        <f>H14-(SUM(I4:I12))</f>
        <v>15</v>
      </c>
      <c r="J14" s="20">
        <f>I14-(SUM(J4:J12))</f>
        <v>15</v>
      </c>
      <c r="K14" s="6">
        <f>J14-(SUM(K4:K12))</f>
        <v>11.5</v>
      </c>
      <c r="L14" s="6">
        <f>K14-(SUM(L4:L12))</f>
        <v>11.5</v>
      </c>
      <c r="M14" s="6">
        <f>L14-(SUM(M4:M12))</f>
        <v>7</v>
      </c>
      <c r="N14" s="6">
        <f>M14-(SUM(N4:N12))</f>
        <v>4</v>
      </c>
      <c r="O14" s="7">
        <f>N14-(SUM(O4:O12))</f>
        <v>4</v>
      </c>
      <c r="P14" s="8"/>
    </row>
    <row r="16" spans="2:21" x14ac:dyDescent="0.25">
      <c r="Q16" s="2"/>
      <c r="R16" s="2"/>
      <c r="S16" s="2"/>
      <c r="T16" s="2"/>
      <c r="U16" s="2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  <row r="30" spans="18:18" x14ac:dyDescent="0.25">
      <c r="R30" s="64"/>
    </row>
    <row r="31" spans="18:18" x14ac:dyDescent="0.25">
      <c r="R31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2020-02-12T12:58:24Z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