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31279384-8FFA-4F6F-A648-B7EB453CC676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3" r:id="rId1"/>
    <sheet name="Sprint Backlog 1" sheetId="1" r:id="rId2"/>
    <sheet name="Sprint Backlog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P13" i="1"/>
  <c r="P15" i="1" l="1"/>
  <c r="P14" i="1"/>
  <c r="P11" i="1"/>
  <c r="P10" i="1"/>
  <c r="P9" i="1"/>
  <c r="P8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</calcChain>
</file>

<file path=xl/sharedStrings.xml><?xml version="1.0" encoding="utf-8"?>
<sst xmlns="http://schemas.openxmlformats.org/spreadsheetml/2006/main" count="112" uniqueCount="71">
  <si>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</si>
  <si>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</si>
  <si>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</si>
  <si>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</si>
  <si>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</si>
  <si>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</si>
  <si>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</si>
  <si>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</si>
  <si>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</si>
  <si>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</si>
  <si>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</si>
  <si>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</si>
  <si>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</si>
  <si>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</si>
  <si>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</si>
  <si>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</si>
  <si>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</si>
  <si>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</si>
  <si>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</si>
  <si>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</si>
  <si>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</si>
  <si>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</si>
  <si>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</si>
  <si>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</si>
  <si>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</si>
  <si>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</si>
  <si>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</si>
  <si>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</si>
  <si>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date of sprint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</si>
  <si>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</si>
  <si>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</si>
  <si>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</si>
  <si>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</si>
  <si>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</si>
  <si>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</si>
  <si>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</si>
  <si>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</si>
  <si>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</si>
  <si>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</si>
  <si>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</si>
  <si>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</si>
  <si>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</si>
  <si>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</si>
  <si>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</si>
  <si>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</si>
  <si>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</si>
  <si>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</si>
  <si>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</si>
  <si>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</si>
  <si>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</si>
  <si>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</si>
  <si>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</si>
  <si>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</si>
  <si>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</si>
  <si>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</si>
  <si>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</si>
  <si>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</si>
  <si>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</si>
  <si>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</si>
  <si>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</si>
  <si>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</si>
  <si>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</si>
  <si>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</si>
  <si>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</si>
  <si>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</si>
  <si>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Release Use cases</t>
  </si>
  <si>
    <t>Release Wireframes</t>
  </si>
  <si>
    <t>3. meeting</t>
  </si>
  <si>
    <t>Use Cases</t>
  </si>
  <si>
    <t>Wireframes/Flow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</si>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</sst>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left" wrapText="1" indent="2"/>
    </xf>
    <xf numFmtId="0" fontId="11" fillId="0" borderId="0" xfId="0" applyFont="1" applyBorder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1'!$E$16:$O$16</c:f>
              <c:numCache>
                <c:formatCode>0</c:formatCode>
                <c:ptCount val="11"/>
                <c:pt idx="0" formatCode="General">
                  <c:v>41.5</c:v>
                </c:pt>
                <c:pt idx="1">
                  <c:v>37.35</c:v>
                </c:pt>
                <c:pt idx="2">
                  <c:v>33.200000000000003</c:v>
                </c:pt>
                <c:pt idx="3">
                  <c:v>29.050000000000004</c:v>
                </c:pt>
                <c:pt idx="4">
                  <c:v>24.900000000000006</c:v>
                </c:pt>
                <c:pt idx="5">
                  <c:v>20.750000000000007</c:v>
                </c:pt>
                <c:pt idx="6">
                  <c:v>16.600000000000009</c:v>
                </c:pt>
                <c:pt idx="7">
                  <c:v>12.450000000000008</c:v>
                </c:pt>
                <c:pt idx="8">
                  <c:v>8.3000000000000078</c:v>
                </c:pt>
                <c:pt idx="9">
                  <c:v>4.1500000000000075</c:v>
                </c:pt>
                <c:pt idx="10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1'!$E$17:$O$17</c:f>
              <c:numCache>
                <c:formatCode>General</c:formatCode>
                <c:ptCount val="11"/>
                <c:pt idx="0">
                  <c:v>41.5</c:v>
                </c:pt>
                <c:pt idx="1">
                  <c:v>30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1'!$E$16:$O$16</c:f>
              <c:numCache>
                <c:formatCode>0</c:formatCode>
                <c:ptCount val="11"/>
                <c:pt idx="0" formatCode="General">
                  <c:v>41.5</c:v>
                </c:pt>
                <c:pt idx="1">
                  <c:v>37.35</c:v>
                </c:pt>
                <c:pt idx="2">
                  <c:v>33.200000000000003</c:v>
                </c:pt>
                <c:pt idx="3">
                  <c:v>29.050000000000004</c:v>
                </c:pt>
                <c:pt idx="4">
                  <c:v>24.900000000000006</c:v>
                </c:pt>
                <c:pt idx="5">
                  <c:v>20.750000000000007</c:v>
                </c:pt>
                <c:pt idx="6">
                  <c:v>16.600000000000009</c:v>
                </c:pt>
                <c:pt idx="7">
                  <c:v>12.450000000000008</c:v>
                </c:pt>
                <c:pt idx="8">
                  <c:v>8.3000000000000078</c:v>
                </c:pt>
                <c:pt idx="9">
                  <c:v>4.1500000000000075</c:v>
                </c:pt>
                <c:pt idx="10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24</xdr:row>
      <xdr:rowOff>80435</xdr:rowOff>
    </xdr:from>
    <xdr:to>
      <xdr:col>15</xdr:col>
      <xdr:colOff>245533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32</v>
      </c>
      <c r="C2" s="37" t="s">
        <v>15</v>
      </c>
      <c r="D2" s="38" t="s">
        <v>39</v>
      </c>
      <c r="E2" s="38" t="s">
        <v>29</v>
      </c>
      <c r="F2" s="40" t="s">
        <v>30</v>
      </c>
      <c r="G2" s="39" t="s">
        <v>31</v>
      </c>
    </row>
    <row r="3" spans="2:7" ht="18.75" x14ac:dyDescent="0.3">
      <c r="B3" s="42" t="s">
        <v>33</v>
      </c>
      <c r="C3" s="43" t="s">
        <v>34</v>
      </c>
      <c r="D3" s="43">
        <v>1</v>
      </c>
      <c r="E3" s="44">
        <v>12</v>
      </c>
      <c r="F3" s="45" t="s">
        <v>35</v>
      </c>
      <c r="G3" s="42" t="s">
        <v>40</v>
      </c>
    </row>
    <row r="4" spans="2:7" ht="18.75" x14ac:dyDescent="0.3">
      <c r="B4" s="46" t="s">
        <v>36</v>
      </c>
      <c r="C4" s="47" t="s">
        <v>34</v>
      </c>
      <c r="D4" s="47">
        <v>2</v>
      </c>
      <c r="E4" s="47">
        <v>16</v>
      </c>
      <c r="F4" s="47" t="s">
        <v>35</v>
      </c>
      <c r="G4" s="48" t="s">
        <v>37</v>
      </c>
    </row>
    <row r="5" spans="2:7" ht="18.75" x14ac:dyDescent="0.3">
      <c r="B5" s="46" t="s">
        <v>44</v>
      </c>
      <c r="C5" s="47" t="s">
        <v>34</v>
      </c>
      <c r="D5" s="47">
        <v>2</v>
      </c>
      <c r="E5" s="47">
        <v>4</v>
      </c>
      <c r="F5" s="47" t="s">
        <v>35</v>
      </c>
      <c r="G5" s="48" t="s">
        <v>45</v>
      </c>
    </row>
    <row r="6" spans="2:7" ht="18.75" x14ac:dyDescent="0.3">
      <c r="B6" s="46" t="s">
        <v>46</v>
      </c>
      <c r="C6" s="47" t="s">
        <v>34</v>
      </c>
      <c r="D6" s="47">
        <v>3</v>
      </c>
      <c r="E6" s="47">
        <v>32</v>
      </c>
      <c r="F6" s="47" t="s">
        <v>41</v>
      </c>
      <c r="G6" s="48" t="s">
        <v>47</v>
      </c>
    </row>
    <row r="7" spans="2:7" ht="18.75" x14ac:dyDescent="0.3">
      <c r="B7" s="46" t="s">
        <v>48</v>
      </c>
      <c r="C7" s="47" t="s">
        <v>34</v>
      </c>
      <c r="D7" s="47">
        <v>4</v>
      </c>
      <c r="E7" s="47">
        <v>16</v>
      </c>
      <c r="F7" s="47" t="s">
        <v>41</v>
      </c>
      <c r="G7" s="48" t="s">
        <v>49</v>
      </c>
    </row>
    <row r="8" spans="2:7" ht="18.75" x14ac:dyDescent="0.3">
      <c r="B8" s="46" t="s">
        <v>50</v>
      </c>
      <c r="C8" s="47" t="s">
        <v>38</v>
      </c>
      <c r="D8" s="47">
        <v>4</v>
      </c>
      <c r="E8" s="47">
        <v>16</v>
      </c>
      <c r="F8" s="47" t="s">
        <v>41</v>
      </c>
      <c r="G8" s="48" t="s">
        <v>51</v>
      </c>
    </row>
    <row r="9" spans="2:7" ht="18.75" x14ac:dyDescent="0.3">
      <c r="B9" s="46" t="s">
        <v>53</v>
      </c>
      <c r="C9" s="46" t="s">
        <v>54</v>
      </c>
      <c r="D9" s="47">
        <v>5</v>
      </c>
      <c r="E9" s="47">
        <v>32</v>
      </c>
      <c r="F9" s="47" t="s">
        <v>41</v>
      </c>
      <c r="G9" s="46" t="s">
        <v>55</v>
      </c>
    </row>
    <row r="10" spans="2:7" ht="21" customHeight="1" x14ac:dyDescent="0.3">
      <c r="B10" s="49" t="s">
        <v>43</v>
      </c>
      <c r="C10" s="50" t="s">
        <v>34</v>
      </c>
      <c r="D10" s="50">
        <v>6</v>
      </c>
      <c r="E10" s="50">
        <v>16</v>
      </c>
      <c r="F10" s="50" t="s">
        <v>41</v>
      </c>
      <c r="G10" s="49" t="s">
        <v>56</v>
      </c>
    </row>
    <row r="11" spans="2:7" ht="18.75" x14ac:dyDescent="0.3">
      <c r="B11" s="46" t="s">
        <v>52</v>
      </c>
      <c r="C11" s="47" t="s">
        <v>38</v>
      </c>
      <c r="D11" s="47">
        <v>6</v>
      </c>
      <c r="E11" s="47">
        <v>20</v>
      </c>
      <c r="F11" s="47" t="s">
        <v>41</v>
      </c>
      <c r="G11" s="46" t="s">
        <v>42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2"/>
  <sheetViews>
    <sheetView tabSelected="1" zoomScalePageLayoutView="120" workbookViewId="0">
      <selection activeCell="I20" sqref="I20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62"/>
      <c r="D1" s="62"/>
      <c r="E1" s="62"/>
      <c r="F1" s="62"/>
    </row>
    <row r="2" spans="2:16" x14ac:dyDescent="0.25">
      <c r="B2" s="11" t="s">
        <v>23</v>
      </c>
      <c r="C2" s="61" t="s">
        <v>28</v>
      </c>
      <c r="D2" s="61"/>
      <c r="E2" s="61"/>
      <c r="F2" s="61" t="s">
        <v>8</v>
      </c>
      <c r="G2" s="61"/>
      <c r="H2" s="61"/>
      <c r="I2" s="61"/>
      <c r="J2" s="61"/>
      <c r="K2" s="60" t="s">
        <v>9</v>
      </c>
      <c r="L2" s="60"/>
      <c r="M2" s="60"/>
      <c r="N2" s="60"/>
      <c r="O2" s="60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6" t="s">
        <v>16</v>
      </c>
      <c r="C4" s="54"/>
      <c r="D4" s="31"/>
      <c r="E4" s="51">
        <v>4</v>
      </c>
      <c r="F4" s="4">
        <v>0</v>
      </c>
      <c r="G4" s="4">
        <v>0</v>
      </c>
      <c r="H4" s="4">
        <v>0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0</v>
      </c>
    </row>
    <row r="5" spans="2:16" x14ac:dyDescent="0.25">
      <c r="B5" s="66"/>
      <c r="C5" s="57" t="s">
        <v>70</v>
      </c>
      <c r="D5" s="58"/>
      <c r="E5" s="53"/>
      <c r="F5" s="4">
        <v>0.5</v>
      </c>
      <c r="G5" s="4">
        <v>0.5</v>
      </c>
      <c r="H5" s="4">
        <v>0</v>
      </c>
      <c r="I5" s="4">
        <v>0</v>
      </c>
      <c r="J5" s="20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5" si="0">SUM(F5:O5)</f>
        <v>1</v>
      </c>
    </row>
    <row r="6" spans="2:16" x14ac:dyDescent="0.25">
      <c r="B6" s="66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66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x14ac:dyDescent="0.25">
      <c r="B8" s="64" t="s">
        <v>64</v>
      </c>
      <c r="C8" s="59" t="s">
        <v>60</v>
      </c>
      <c r="D8" s="31"/>
      <c r="E8" s="53">
        <v>8</v>
      </c>
      <c r="F8" s="4">
        <v>4</v>
      </c>
      <c r="G8" s="4">
        <v>1</v>
      </c>
      <c r="H8" s="4">
        <v>0</v>
      </c>
      <c r="I8" s="4">
        <v>0</v>
      </c>
      <c r="J8" s="20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5</v>
      </c>
    </row>
    <row r="9" spans="2:16" x14ac:dyDescent="0.25">
      <c r="B9" s="65"/>
      <c r="C9" s="56" t="s">
        <v>57</v>
      </c>
      <c r="D9" s="31"/>
      <c r="E9" s="52">
        <v>4</v>
      </c>
      <c r="F9" s="4">
        <v>2</v>
      </c>
      <c r="G9" s="4">
        <v>0</v>
      </c>
      <c r="H9" s="4">
        <v>0</v>
      </c>
      <c r="I9" s="4">
        <v>0</v>
      </c>
      <c r="J9" s="20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65"/>
      <c r="C10" s="54" t="s">
        <v>58</v>
      </c>
      <c r="D10" s="31"/>
      <c r="E10" s="52">
        <v>8</v>
      </c>
      <c r="F10" s="4">
        <v>4</v>
      </c>
      <c r="G10" s="4">
        <v>1</v>
      </c>
      <c r="H10" s="4">
        <v>0</v>
      </c>
      <c r="I10" s="4">
        <v>0</v>
      </c>
      <c r="J10" s="20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9">
        <f t="shared" si="0"/>
        <v>5</v>
      </c>
    </row>
    <row r="11" spans="2:16" x14ac:dyDescent="0.25">
      <c r="B11" s="67"/>
      <c r="C11" s="56" t="s">
        <v>59</v>
      </c>
      <c r="D11" s="31"/>
      <c r="E11" s="52">
        <v>8</v>
      </c>
      <c r="F11" s="4">
        <v>0</v>
      </c>
      <c r="G11" s="4">
        <v>2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2</v>
      </c>
    </row>
    <row r="12" spans="2:16" x14ac:dyDescent="0.25">
      <c r="B12" s="64" t="s">
        <v>27</v>
      </c>
      <c r="C12" s="56" t="s">
        <v>68</v>
      </c>
      <c r="D12" s="31"/>
      <c r="E12" s="70">
        <v>4</v>
      </c>
      <c r="F12" s="4">
        <v>0</v>
      </c>
      <c r="G12" s="4">
        <v>1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9">
        <f t="shared" si="0"/>
        <v>1</v>
      </c>
    </row>
    <row r="13" spans="2:16" x14ac:dyDescent="0.25">
      <c r="B13" s="67"/>
      <c r="C13" s="56" t="s">
        <v>69</v>
      </c>
      <c r="D13" s="31"/>
      <c r="E13" s="70">
        <v>4</v>
      </c>
      <c r="F13" s="4">
        <v>0</v>
      </c>
      <c r="G13" s="4">
        <v>2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si="0"/>
        <v>2</v>
      </c>
    </row>
    <row r="14" spans="2:16" x14ac:dyDescent="0.25">
      <c r="B14" s="64" t="s">
        <v>67</v>
      </c>
      <c r="C14" s="54" t="s">
        <v>62</v>
      </c>
      <c r="D14" s="31"/>
      <c r="E14" s="53">
        <v>0.5</v>
      </c>
      <c r="F14" s="4">
        <v>0.5</v>
      </c>
      <c r="G14" s="4">
        <v>0.5</v>
      </c>
      <c r="H14" s="4">
        <v>0</v>
      </c>
      <c r="I14" s="4">
        <v>0</v>
      </c>
      <c r="J14" s="20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9">
        <f t="shared" si="0"/>
        <v>1</v>
      </c>
    </row>
    <row r="15" spans="2:16" x14ac:dyDescent="0.25">
      <c r="B15" s="65"/>
      <c r="C15" s="54" t="s">
        <v>63</v>
      </c>
      <c r="D15" s="31"/>
      <c r="E15" s="52">
        <v>0.5</v>
      </c>
      <c r="F15" s="4">
        <v>0</v>
      </c>
      <c r="G15" s="4">
        <v>0</v>
      </c>
      <c r="H15" s="4">
        <v>0</v>
      </c>
      <c r="I15" s="4">
        <v>0</v>
      </c>
      <c r="J15" s="20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0">
        <f t="shared" si="0"/>
        <v>0</v>
      </c>
    </row>
    <row r="16" spans="2:16" x14ac:dyDescent="0.25">
      <c r="B16" s="63" t="s">
        <v>3</v>
      </c>
      <c r="C16" s="63"/>
      <c r="D16" s="32"/>
      <c r="E16" s="23">
        <f>SUM(E4:E15)</f>
        <v>41.5</v>
      </c>
      <c r="F16" s="17">
        <f t="shared" ref="F16:O16" si="1">E16-$E$16/10</f>
        <v>37.35</v>
      </c>
      <c r="G16" s="17">
        <f t="shared" si="1"/>
        <v>33.200000000000003</v>
      </c>
      <c r="H16" s="17">
        <f t="shared" si="1"/>
        <v>29.050000000000004</v>
      </c>
      <c r="I16" s="17">
        <f t="shared" si="1"/>
        <v>24.900000000000006</v>
      </c>
      <c r="J16" s="18">
        <f t="shared" si="1"/>
        <v>20.750000000000007</v>
      </c>
      <c r="K16" s="17">
        <f t="shared" si="1"/>
        <v>16.600000000000009</v>
      </c>
      <c r="L16" s="17">
        <f t="shared" si="1"/>
        <v>12.450000000000008</v>
      </c>
      <c r="M16" s="17">
        <f t="shared" si="1"/>
        <v>8.3000000000000078</v>
      </c>
      <c r="N16" s="17">
        <f t="shared" si="1"/>
        <v>4.1500000000000075</v>
      </c>
      <c r="O16" s="18">
        <f t="shared" si="1"/>
        <v>7.1054273576010019E-15</v>
      </c>
    </row>
    <row r="17" spans="2:21" x14ac:dyDescent="0.25">
      <c r="B17" s="63" t="s">
        <v>4</v>
      </c>
      <c r="C17" s="63"/>
      <c r="D17" s="33"/>
      <c r="E17" s="10">
        <f>SUM(E4:E15)</f>
        <v>41.5</v>
      </c>
      <c r="F17" s="6">
        <f>E17-(SUM(F4:F15))</f>
        <v>30</v>
      </c>
      <c r="G17" s="6">
        <f>F17-(SUM(G4:G15))</f>
        <v>22</v>
      </c>
      <c r="H17" s="6">
        <f>G17-(SUM(H4:H15))</f>
        <v>22</v>
      </c>
      <c r="I17" s="6">
        <f>H17-(SUM(I4:I15))</f>
        <v>22</v>
      </c>
      <c r="J17" s="21">
        <f>I17-(SUM(J4:J15))</f>
        <v>22</v>
      </c>
      <c r="K17" s="6">
        <f>J17-(SUM(K4:K15))</f>
        <v>22</v>
      </c>
      <c r="L17" s="6">
        <f>K17-(SUM(L4:L15))</f>
        <v>22</v>
      </c>
      <c r="M17" s="6">
        <f>L17-(SUM(M4:M15))</f>
        <v>22</v>
      </c>
      <c r="N17" s="6">
        <f>M17-(SUM(N4:N15))</f>
        <v>22</v>
      </c>
      <c r="O17" s="7">
        <f>N17-(SUM(O4:O15))</f>
        <v>22</v>
      </c>
      <c r="P17" s="8"/>
      <c r="Q17" s="2"/>
      <c r="R17" s="2"/>
      <c r="S17" s="2"/>
      <c r="T17" s="2"/>
      <c r="U17" s="2"/>
    </row>
    <row r="21" spans="2:21" x14ac:dyDescent="0.25">
      <c r="C21" s="68" t="s">
        <v>65</v>
      </c>
    </row>
    <row r="22" spans="2:21" x14ac:dyDescent="0.25">
      <c r="C22" s="69" t="s">
        <v>66</v>
      </c>
    </row>
  </sheetData>
  <mergeCells count="10">
    <mergeCell ref="K2:O2"/>
    <mergeCell ref="C2:E2"/>
    <mergeCell ref="C1:F1"/>
    <mergeCell ref="B17:C17"/>
    <mergeCell ref="B16:C16"/>
    <mergeCell ref="F2:J2"/>
    <mergeCell ref="B14:B15"/>
    <mergeCell ref="B4:B7"/>
    <mergeCell ref="B8:B11"/>
    <mergeCell ref="B12:B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="115" zoomScaleNormal="115" workbookViewId="0">
      <selection activeCell="G8" sqref="G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62"/>
      <c r="D1" s="62"/>
      <c r="E1" s="62"/>
      <c r="F1" s="62"/>
      <c r="G1" s="62"/>
      <c r="H1" s="62"/>
    </row>
    <row r="2" spans="2:18" x14ac:dyDescent="0.25">
      <c r="B2" s="11" t="s">
        <v>24</v>
      </c>
      <c r="C2" s="61" t="s">
        <v>26</v>
      </c>
      <c r="D2" s="61"/>
      <c r="E2" s="61"/>
      <c r="F2" s="61"/>
      <c r="G2" s="61"/>
      <c r="H2" s="61" t="s">
        <v>8</v>
      </c>
      <c r="I2" s="61"/>
      <c r="J2" s="61"/>
      <c r="K2" s="61"/>
      <c r="L2" s="61"/>
      <c r="M2" s="60" t="s">
        <v>9</v>
      </c>
      <c r="N2" s="60"/>
      <c r="O2" s="60"/>
      <c r="P2" s="60"/>
      <c r="Q2" s="60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64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67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64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65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65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65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65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65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65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65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65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65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67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63" t="s">
        <v>3</v>
      </c>
      <c r="C17" s="63"/>
      <c r="D17" s="63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63" t="s">
        <v>4</v>
      </c>
      <c r="C18" s="63"/>
      <c r="D18" s="63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 1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2019-11-06T15:32:02Z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