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Electives 2\"/>
    </mc:Choice>
  </mc:AlternateContent>
  <bookViews>
    <workbookView xWindow="0" yWindow="0" windowWidth="20490" windowHeight="7755"/>
  </bookViews>
  <sheets>
    <sheet name="Questions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L3" i="1" l="1"/>
  <c r="L4" i="1"/>
  <c r="L5" i="1"/>
  <c r="L6" i="1"/>
  <c r="L7" i="1"/>
  <c r="L8" i="1"/>
  <c r="L9" i="1"/>
  <c r="L10" i="1"/>
  <c r="L11" i="1"/>
  <c r="L12" i="1"/>
  <c r="L13" i="1"/>
  <c r="L2" i="1"/>
  <c r="K5" i="1"/>
  <c r="K6" i="1"/>
  <c r="K7" i="1"/>
  <c r="K9" i="1"/>
  <c r="K10" i="1"/>
  <c r="K11" i="1"/>
  <c r="J3" i="1"/>
  <c r="K3" i="1" s="1"/>
  <c r="J4" i="1"/>
  <c r="K4" i="1" s="1"/>
  <c r="J5" i="1"/>
  <c r="J6" i="1"/>
  <c r="J7" i="1"/>
  <c r="J8" i="1"/>
  <c r="K8" i="1" s="1"/>
  <c r="J9" i="1"/>
  <c r="J10" i="1"/>
  <c r="J11" i="1"/>
  <c r="J12" i="1"/>
  <c r="K12" i="1" s="1"/>
  <c r="J13" i="1"/>
  <c r="K13" i="1" s="1"/>
  <c r="J2" i="1"/>
  <c r="K2" i="1" s="1"/>
</calcChain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<sst xmlns="http://schemas.openxmlformats.org/spreadsheetml/2006/main" count="73" uniqueCount="38">
  <si>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</si>
  <si>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</si>
  <si>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</si>
  <si>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</si>
  <si>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</si>
  <si>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</si>
  <si>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</si>
  <si>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</si>
  <si>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</si>
  <si>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</si>
  <si>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</si>
  <si>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</si>
  <si>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</si>
  <si>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</si>
  <si>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</si>
  <si>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</si>
  <si>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</si>
  <si>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</si>
  <si>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</si>
  <si>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</si>
  <si>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</si>
  <si>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</si>
  <si>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</si>
  <si>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</si>
  <si>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</si>
  <si>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</si>
  <si>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</si>
  <si>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</si>
  <si>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</si>
  <si>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</si>
  <si>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Level</t>
  </si>
  <si>
    <t>Allowance</t>
  </si>
  <si>
    <t>Training</t>
  </si>
  <si>
    <t>Check Data</t>
  </si>
  <si>
    <t>GROUP 4 - MEXE 4102</t>
  </si>
  <si>
    <t>Baet, James Stephen C.</t>
  </si>
  <si>
    <t>Betaizar, Jay M.</t>
  </si>
  <si>
    <t>Lamigo, Jenica Mae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</si>
</sst>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00B050"/>
        <bgColor theme="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tabSelected="1" zoomScale="75" zoomScaleNormal="75" workbookViewId="0">
      <selection activeCell="G20" sqref="G20"/>
    </sheetView>
  </sheetViews>
  <sheetFormatPr defaultColWidth="14.42578125" defaultRowHeight="15" x14ac:dyDescent="0.25"/>
  <cols>
    <col min="1" max="1" width="16" customWidth="1"/>
    <col min="2" max="2" width="12.140625" customWidth="1"/>
    <col min="3" max="3" width="13.140625" customWidth="1"/>
    <col min="4" max="4" width="13.42578125" customWidth="1"/>
    <col min="5" max="5" width="8" customWidth="1"/>
    <col min="6" max="6" width="18.28515625" customWidth="1"/>
    <col min="7" max="7" width="14.42578125" customWidth="1"/>
    <col min="8" max="8" width="11.140625" customWidth="1"/>
    <col min="9" max="9" width="12.85546875" customWidth="1"/>
    <col min="10" max="10" width="7.5703125" bestFit="1" customWidth="1"/>
    <col min="11" max="11" width="10.5703125" bestFit="1" customWidth="1"/>
    <col min="12" max="12" width="8.28515625" bestFit="1" customWidth="1"/>
    <col min="13" max="13" width="12.7109375" bestFit="1" customWidth="1"/>
    <col min="14" max="26" width="8.7109375" customWidth="1"/>
  </cols>
  <sheetData>
    <row r="1" spans="1:14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9" t="s">
        <v>30</v>
      </c>
      <c r="K1" s="19" t="s">
        <v>31</v>
      </c>
      <c r="L1" s="19" t="s">
        <v>32</v>
      </c>
      <c r="M1" s="19" t="s">
        <v>33</v>
      </c>
    </row>
    <row r="2" spans="1:14" x14ac:dyDescent="0.25">
      <c r="A2" s="4">
        <v>20777</v>
      </c>
      <c r="B2" s="5">
        <v>26058</v>
      </c>
      <c r="C2" s="4" t="s">
        <v>8</v>
      </c>
      <c r="D2" s="4">
        <v>70000</v>
      </c>
      <c r="E2" s="4" t="s">
        <v>9</v>
      </c>
      <c r="F2" s="4" t="s">
        <v>10</v>
      </c>
      <c r="G2" s="12" t="s">
        <v>11</v>
      </c>
      <c r="H2" s="4">
        <v>5</v>
      </c>
      <c r="J2" s="9" t="str">
        <f>IF(D2&lt;=25000,"Level 1",IF(D2&lt;=50000,"Level 2",IF(D2&lt;=75000,"Level 3",IF(D2&gt;75000,"Senior Level"))))</f>
        <v>Level 3</v>
      </c>
      <c r="K2" s="10" t="str">
        <f>IF(J2="Level 1", "YES", "NO")</f>
        <v>NO</v>
      </c>
      <c r="L2" s="11" t="str">
        <f>IF(OR(H2&lt;=2,G2="Professional"),"YES","NO")</f>
        <v>YES</v>
      </c>
      <c r="M2" s="11" t="str">
        <f>IF(ISBLANK(F2), "Missing Data", "Data Present")</f>
        <v>Data Present</v>
      </c>
    </row>
    <row r="3" spans="1:14" x14ac:dyDescent="0.25">
      <c r="A3" s="6">
        <v>20776</v>
      </c>
      <c r="B3" s="7">
        <v>27600</v>
      </c>
      <c r="C3" s="6" t="s">
        <v>12</v>
      </c>
      <c r="D3" s="6">
        <v>45000</v>
      </c>
      <c r="E3" s="6" t="s">
        <v>9</v>
      </c>
      <c r="F3" s="6" t="s">
        <v>13</v>
      </c>
      <c r="G3" s="6" t="s">
        <v>14</v>
      </c>
      <c r="H3" s="6">
        <v>4</v>
      </c>
      <c r="J3" s="9" t="str">
        <f t="shared" ref="J3:J13" si="0">IF(D3&lt;=25000,"Level 1",IF(D3&lt;=50000,"Level 2",IF(D3&lt;=75000,"Level 3",IF(D3&gt;75000,"Senior Level"))))</f>
        <v>Level 2</v>
      </c>
      <c r="K3" s="10" t="str">
        <f t="shared" ref="K3:K13" si="1">IF(J3="Level 1", "YES", "NO")</f>
        <v>NO</v>
      </c>
      <c r="L3" s="11" t="str">
        <f t="shared" ref="L3:L13" si="2">IF(OR(H3&lt;=2,G3="Professional"),"YES","NO")</f>
        <v>NO</v>
      </c>
      <c r="M3" s="11" t="str">
        <f t="shared" ref="M3:M13" si="3">IF(ISBLANK(F3), "Missing Data", "Data Present")</f>
        <v>Data Present</v>
      </c>
    </row>
    <row r="4" spans="1:14" ht="21" x14ac:dyDescent="0.35">
      <c r="A4" s="4">
        <v>20775</v>
      </c>
      <c r="B4" s="5">
        <v>14706</v>
      </c>
      <c r="C4" s="4" t="s">
        <v>8</v>
      </c>
      <c r="D4" s="4">
        <v>30000</v>
      </c>
      <c r="E4" s="4" t="s">
        <v>9</v>
      </c>
      <c r="F4" s="4" t="s">
        <v>10</v>
      </c>
      <c r="G4" s="4" t="s">
        <v>15</v>
      </c>
      <c r="H4" s="4">
        <v>10</v>
      </c>
      <c r="J4" s="9" t="str">
        <f t="shared" si="0"/>
        <v>Level 2</v>
      </c>
      <c r="K4" s="10" t="str">
        <f t="shared" si="1"/>
        <v>NO</v>
      </c>
      <c r="L4" s="11" t="str">
        <f t="shared" si="2"/>
        <v>NO</v>
      </c>
      <c r="M4" s="11" t="str">
        <f t="shared" si="3"/>
        <v>Data Present</v>
      </c>
      <c r="N4" s="1"/>
    </row>
    <row r="5" spans="1:14" x14ac:dyDescent="0.25">
      <c r="A5" s="6">
        <v>20774</v>
      </c>
      <c r="B5" s="7">
        <v>22444</v>
      </c>
      <c r="C5" s="6" t="s">
        <v>8</v>
      </c>
      <c r="D5" s="6">
        <v>8000</v>
      </c>
      <c r="E5" s="6" t="s">
        <v>9</v>
      </c>
      <c r="F5" s="6" t="s">
        <v>13</v>
      </c>
      <c r="G5" s="6" t="s">
        <v>16</v>
      </c>
      <c r="H5" s="6">
        <v>7</v>
      </c>
      <c r="J5" s="9" t="str">
        <f t="shared" si="0"/>
        <v>Level 1</v>
      </c>
      <c r="K5" s="10" t="str">
        <f t="shared" si="1"/>
        <v>YES</v>
      </c>
      <c r="L5" s="11" t="str">
        <f t="shared" si="2"/>
        <v>NO</v>
      </c>
      <c r="M5" s="11" t="str">
        <f t="shared" si="3"/>
        <v>Data Present</v>
      </c>
    </row>
    <row r="6" spans="1:14" x14ac:dyDescent="0.25">
      <c r="A6" s="4">
        <v>20773</v>
      </c>
      <c r="B6" s="5">
        <v>27356</v>
      </c>
      <c r="C6" s="4" t="s">
        <v>12</v>
      </c>
      <c r="D6" s="4">
        <v>1000</v>
      </c>
      <c r="E6" s="4" t="s">
        <v>9</v>
      </c>
      <c r="F6" s="4" t="s">
        <v>17</v>
      </c>
      <c r="G6" s="4" t="s">
        <v>18</v>
      </c>
      <c r="H6" s="4">
        <v>2</v>
      </c>
      <c r="J6" s="9" t="str">
        <f t="shared" si="0"/>
        <v>Level 1</v>
      </c>
      <c r="K6" s="10" t="str">
        <f t="shared" si="1"/>
        <v>YES</v>
      </c>
      <c r="L6" s="11" t="str">
        <f t="shared" si="2"/>
        <v>YES</v>
      </c>
      <c r="M6" s="11" t="str">
        <f t="shared" si="3"/>
        <v>Data Present</v>
      </c>
    </row>
    <row r="7" spans="1:14" x14ac:dyDescent="0.25">
      <c r="A7" s="6">
        <v>20772</v>
      </c>
      <c r="B7" s="7">
        <v>25087</v>
      </c>
      <c r="C7" s="6" t="s">
        <v>8</v>
      </c>
      <c r="D7" s="6">
        <v>60000</v>
      </c>
      <c r="E7" s="6" t="s">
        <v>9</v>
      </c>
      <c r="F7" s="6" t="s">
        <v>10</v>
      </c>
      <c r="G7" s="6" t="s">
        <v>14</v>
      </c>
      <c r="H7" s="6">
        <v>12</v>
      </c>
      <c r="J7" s="9" t="str">
        <f t="shared" si="0"/>
        <v>Level 3</v>
      </c>
      <c r="K7" s="10" t="str">
        <f t="shared" si="1"/>
        <v>NO</v>
      </c>
      <c r="L7" s="11" t="str">
        <f t="shared" si="2"/>
        <v>NO</v>
      </c>
      <c r="M7" s="11" t="str">
        <f t="shared" si="3"/>
        <v>Data Present</v>
      </c>
    </row>
    <row r="8" spans="1:14" x14ac:dyDescent="0.25">
      <c r="A8" s="4">
        <v>20771</v>
      </c>
      <c r="B8" s="5">
        <v>13608</v>
      </c>
      <c r="C8" s="4" t="s">
        <v>12</v>
      </c>
      <c r="D8" s="4">
        <v>3000</v>
      </c>
      <c r="E8" s="4" t="s">
        <v>9</v>
      </c>
      <c r="F8" s="4" t="s">
        <v>19</v>
      </c>
      <c r="G8" s="4" t="s">
        <v>15</v>
      </c>
      <c r="H8" s="4">
        <v>3</v>
      </c>
      <c r="J8" s="9" t="str">
        <f t="shared" si="0"/>
        <v>Level 1</v>
      </c>
      <c r="K8" s="10" t="str">
        <f t="shared" si="1"/>
        <v>YES</v>
      </c>
      <c r="L8" s="11" t="str">
        <f t="shared" si="2"/>
        <v>NO</v>
      </c>
      <c r="M8" s="11" t="str">
        <f t="shared" si="3"/>
        <v>Data Present</v>
      </c>
    </row>
    <row r="9" spans="1:14" x14ac:dyDescent="0.25">
      <c r="A9" s="6">
        <v>20770</v>
      </c>
      <c r="B9" s="7">
        <v>24172</v>
      </c>
      <c r="C9" s="6" t="s">
        <v>8</v>
      </c>
      <c r="D9" s="6">
        <v>40000</v>
      </c>
      <c r="E9" s="6" t="s">
        <v>9</v>
      </c>
      <c r="F9" s="6" t="s">
        <v>10</v>
      </c>
      <c r="G9" s="6" t="s">
        <v>16</v>
      </c>
      <c r="H9" s="6">
        <v>6</v>
      </c>
      <c r="J9" s="9" t="str">
        <f t="shared" si="0"/>
        <v>Level 2</v>
      </c>
      <c r="K9" s="10" t="str">
        <f t="shared" si="1"/>
        <v>NO</v>
      </c>
      <c r="L9" s="11" t="str">
        <f t="shared" si="2"/>
        <v>NO</v>
      </c>
      <c r="M9" s="11" t="str">
        <f t="shared" si="3"/>
        <v>Data Present</v>
      </c>
    </row>
    <row r="10" spans="1:14" x14ac:dyDescent="0.25">
      <c r="A10" s="4">
        <v>20769</v>
      </c>
      <c r="B10" s="5">
        <v>26606</v>
      </c>
      <c r="C10" s="4" t="s">
        <v>8</v>
      </c>
      <c r="D10" s="4">
        <v>35000</v>
      </c>
      <c r="E10" s="4" t="s">
        <v>9</v>
      </c>
      <c r="F10" s="4" t="s">
        <v>17</v>
      </c>
      <c r="G10" s="4" t="s">
        <v>18</v>
      </c>
      <c r="H10" s="4">
        <v>8</v>
      </c>
      <c r="J10" s="9" t="str">
        <f t="shared" si="0"/>
        <v>Level 2</v>
      </c>
      <c r="K10" s="10" t="str">
        <f t="shared" si="1"/>
        <v>NO</v>
      </c>
      <c r="L10" s="11" t="str">
        <f t="shared" si="2"/>
        <v>NO</v>
      </c>
      <c r="M10" s="11" t="str">
        <f t="shared" si="3"/>
        <v>Data Present</v>
      </c>
    </row>
    <row r="11" spans="1:14" x14ac:dyDescent="0.25">
      <c r="A11" s="6">
        <v>20768</v>
      </c>
      <c r="B11" s="7">
        <v>24511</v>
      </c>
      <c r="C11" s="6" t="s">
        <v>12</v>
      </c>
      <c r="D11" s="6">
        <v>3200</v>
      </c>
      <c r="E11" s="6" t="s">
        <v>9</v>
      </c>
      <c r="F11" s="6" t="s">
        <v>10</v>
      </c>
      <c r="G11" s="6" t="s">
        <v>14</v>
      </c>
      <c r="H11" s="6">
        <v>9</v>
      </c>
      <c r="J11" s="9" t="str">
        <f t="shared" si="0"/>
        <v>Level 1</v>
      </c>
      <c r="K11" s="10" t="str">
        <f t="shared" si="1"/>
        <v>YES</v>
      </c>
      <c r="L11" s="11" t="str">
        <f t="shared" si="2"/>
        <v>NO</v>
      </c>
      <c r="M11" s="11" t="str">
        <f t="shared" si="3"/>
        <v>Data Present</v>
      </c>
    </row>
    <row r="12" spans="1:14" x14ac:dyDescent="0.25">
      <c r="A12" s="4">
        <v>20767</v>
      </c>
      <c r="B12" s="5">
        <v>16188</v>
      </c>
      <c r="C12" s="4" t="s">
        <v>8</v>
      </c>
      <c r="D12" s="4">
        <v>50000</v>
      </c>
      <c r="E12" s="4" t="s">
        <v>9</v>
      </c>
      <c r="F12" s="4" t="s">
        <v>13</v>
      </c>
      <c r="G12" s="4" t="s">
        <v>11</v>
      </c>
      <c r="H12" s="4">
        <v>11</v>
      </c>
      <c r="J12" s="9" t="str">
        <f t="shared" si="0"/>
        <v>Level 2</v>
      </c>
      <c r="K12" s="10" t="str">
        <f t="shared" si="1"/>
        <v>NO</v>
      </c>
      <c r="L12" s="11" t="str">
        <f t="shared" si="2"/>
        <v>YES</v>
      </c>
      <c r="M12" s="11" t="str">
        <f t="shared" si="3"/>
        <v>Data Present</v>
      </c>
    </row>
    <row r="13" spans="1:14" x14ac:dyDescent="0.25">
      <c r="A13" s="6">
        <v>20766</v>
      </c>
      <c r="B13" s="7">
        <v>20629</v>
      </c>
      <c r="C13" s="6" t="s">
        <v>12</v>
      </c>
      <c r="D13" s="6">
        <v>75000</v>
      </c>
      <c r="E13" s="6" t="s">
        <v>9</v>
      </c>
      <c r="F13" s="6" t="s">
        <v>20</v>
      </c>
      <c r="G13" s="6" t="s">
        <v>16</v>
      </c>
      <c r="H13" s="6">
        <v>5</v>
      </c>
      <c r="J13" s="9" t="str">
        <f t="shared" si="0"/>
        <v>Level 3</v>
      </c>
      <c r="K13" s="10" t="str">
        <f t="shared" si="1"/>
        <v>NO</v>
      </c>
      <c r="L13" s="11" t="str">
        <f t="shared" si="2"/>
        <v>NO</v>
      </c>
      <c r="M13" s="11" t="str">
        <f t="shared" si="3"/>
        <v>Data Present</v>
      </c>
    </row>
    <row r="15" spans="1:14" x14ac:dyDescent="0.25">
      <c r="A15" s="13" t="s">
        <v>21</v>
      </c>
      <c r="B15" s="13"/>
    </row>
    <row r="16" spans="1:14" x14ac:dyDescent="0.25">
      <c r="A16" s="8" t="s">
        <v>22</v>
      </c>
      <c r="B16" s="8" t="s">
        <v>23</v>
      </c>
    </row>
    <row r="17" spans="1:4" x14ac:dyDescent="0.25">
      <c r="A17" s="8" t="s">
        <v>24</v>
      </c>
      <c r="B17" s="8" t="s">
        <v>25</v>
      </c>
    </row>
    <row r="18" spans="1:4" x14ac:dyDescent="0.25">
      <c r="A18" s="8" t="s">
        <v>26</v>
      </c>
      <c r="B18" s="8" t="s">
        <v>27</v>
      </c>
    </row>
    <row r="19" spans="1:4" x14ac:dyDescent="0.25">
      <c r="A19" s="8" t="s">
        <v>28</v>
      </c>
      <c r="B19" s="8" t="s">
        <v>29</v>
      </c>
    </row>
    <row r="22" spans="1:4" ht="21" x14ac:dyDescent="0.35">
      <c r="A22" s="20" t="s">
        <v>34</v>
      </c>
      <c r="B22" s="20"/>
      <c r="C22" s="20"/>
      <c r="D22" s="20"/>
    </row>
    <row r="23" spans="1:4" x14ac:dyDescent="0.25">
      <c r="A23" s="14" t="s">
        <v>35</v>
      </c>
      <c r="B23" s="14"/>
      <c r="C23" s="14"/>
      <c r="D23" s="14"/>
    </row>
    <row r="24" spans="1:4" x14ac:dyDescent="0.25">
      <c r="A24" s="16" t="s">
        <v>36</v>
      </c>
      <c r="B24" s="17"/>
      <c r="C24" s="17"/>
      <c r="D24" s="18"/>
    </row>
    <row r="25" spans="1:4" x14ac:dyDescent="0.25">
      <c r="A25" s="14" t="s">
        <v>37</v>
      </c>
      <c r="B25" s="14"/>
      <c r="C25" s="14"/>
      <c r="D25" s="14"/>
    </row>
    <row r="26" spans="1:4" x14ac:dyDescent="0.25">
      <c r="A26" s="15"/>
      <c r="B26" s="15"/>
      <c r="C26" s="15"/>
      <c r="D26" s="15"/>
    </row>
  </sheetData>
  <mergeCells count="6">
    <mergeCell ref="A15:B15"/>
    <mergeCell ref="A22:D22"/>
    <mergeCell ref="A23:D23"/>
    <mergeCell ref="A25:D25"/>
    <mergeCell ref="A26:D26"/>
    <mergeCell ref="A24:D24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2023-09-07T01:43:20Z</dcterms:created>
  <dcterms:modified xsi:type="dcterms:W3CDTF">2023-09-07T09:58:04Z</dcterms:modified>
</cp:coreProperties>
</file>