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es" sheetId="1" r:id="rId4"/>
    <sheet state="visible" name="Revenue" sheetId="2" r:id="rId5"/>
    <sheet state="visible" name="Sheet3" sheetId="3" r:id="rId6"/>
    <sheet state="visible" name="Sheet4" sheetId="4" r:id="rId7"/>
  </sheets>
  <definedNames>
    <definedName name="Airports">Sheet3!$A$2:$A$436</definedName>
    <definedName name="Dates">Dates!$A$1:$A$134</definedName>
  </definedNames>
  <calcPr/>
</workbook>
</file>

<file path=xl/sharedStrings.xml><?xml version="1.0" encoding="utf-8"?>
<sst xmlns="http://schemas.openxmlformats.org/spreadsheetml/2006/main" count="2397" uniqueCount="1631">
  <si>
    <t>City</t>
  </si>
  <si>
    <t>FAA</t>
  </si>
  <si>
    <t>IATA</t>
  </si>
  <si>
    <t>ICAO</t>
  </si>
  <si>
    <t>Airport</t>
  </si>
  <si>
    <t>Role</t>
  </si>
  <si>
    <t>Enplanements</t>
  </si>
  <si>
    <t>ALABAMA</t>
  </si>
  <si>
    <t>Trip Calculator</t>
  </si>
  <si>
    <t>Birmingham</t>
  </si>
  <si>
    <t>BHM</t>
  </si>
  <si>
    <t>KBHM</t>
  </si>
  <si>
    <t>Birmingham–Shuttlesworth International Airport</t>
  </si>
  <si>
    <t>Passengers</t>
  </si>
  <si>
    <t>P-S</t>
  </si>
  <si>
    <t>Dothan</t>
  </si>
  <si>
    <t>DHN</t>
  </si>
  <si>
    <t>KDHN</t>
  </si>
  <si>
    <t>Dothan Regional Airport</t>
  </si>
  <si>
    <t>Travel Costs</t>
  </si>
  <si>
    <t>P-N</t>
  </si>
  <si>
    <t>Huntsville</t>
  </si>
  <si>
    <t>Quick Cheat Sheet</t>
  </si>
  <si>
    <t>HSV</t>
  </si>
  <si>
    <t>KHSV</t>
  </si>
  <si>
    <t>Huntsville International Airport(Carl T. Jones Field)</t>
  </si>
  <si>
    <t>Titles</t>
  </si>
  <si>
    <t>Totals</t>
  </si>
  <si>
    <t>Mobile</t>
  </si>
  <si>
    <t>Per Person</t>
  </si>
  <si>
    <t>Sale Price</t>
  </si>
  <si>
    <t>MOB</t>
  </si>
  <si>
    <t>Revenue</t>
  </si>
  <si>
    <t>KMOB</t>
  </si>
  <si>
    <t>Mobile Regional Airport</t>
  </si>
  <si>
    <t>Profit</t>
  </si>
  <si>
    <t>Profit PP</t>
  </si>
  <si>
    <t>Departure</t>
  </si>
  <si>
    <t>Montgomery</t>
  </si>
  <si>
    <t>Departure Airport</t>
  </si>
  <si>
    <t>Depature Time</t>
  </si>
  <si>
    <t>Arrival Airport</t>
  </si>
  <si>
    <t>Arrival Time</t>
  </si>
  <si>
    <t>MGM</t>
  </si>
  <si>
    <t>KMGM</t>
  </si>
  <si>
    <t>Montgomery Regional Airport(Dannelly Field)</t>
  </si>
  <si>
    <t>ALASKA</t>
  </si>
  <si>
    <t>Jacksonville</t>
  </si>
  <si>
    <t>Denver</t>
  </si>
  <si>
    <t>Anchorage</t>
  </si>
  <si>
    <t>LHD</t>
  </si>
  <si>
    <t>PALH</t>
  </si>
  <si>
    <t>Lake Hood Seaplane Base(also seeLake Hood Airstrip)</t>
  </si>
  <si>
    <t>MRI</t>
  </si>
  <si>
    <t>PAMR</t>
  </si>
  <si>
    <t>Merrill Field</t>
  </si>
  <si>
    <t>ANC</t>
  </si>
  <si>
    <t>PANC</t>
  </si>
  <si>
    <t>Ted Stevens Anchorage International Airport</t>
  </si>
  <si>
    <t>P-M</t>
  </si>
  <si>
    <t>Arrival</t>
  </si>
  <si>
    <t>Aniak</t>
  </si>
  <si>
    <t>ANI</t>
  </si>
  <si>
    <t>PANI</t>
  </si>
  <si>
    <t>Aniak Airport</t>
  </si>
  <si>
    <t>Barrow</t>
  </si>
  <si>
    <t>BRW</t>
  </si>
  <si>
    <t>PABR</t>
  </si>
  <si>
    <t>Wiley Post–Will Rogers Memorial Airport</t>
  </si>
  <si>
    <t>Bethel</t>
  </si>
  <si>
    <t>Car Rental</t>
  </si>
  <si>
    <t>BET</t>
  </si>
  <si>
    <t>PABE</t>
  </si>
  <si>
    <t>Bethel Airport(also seeBethel Seaplane Base)</t>
  </si>
  <si>
    <t>Cordova</t>
  </si>
  <si>
    <t>Hotel</t>
  </si>
  <si>
    <t>CDV</t>
  </si>
  <si>
    <t>PACV</t>
  </si>
  <si>
    <t>Merle K. (Mudhole) Smith Airport</t>
  </si>
  <si>
    <t>Deadhorse</t>
  </si>
  <si>
    <t>Food</t>
  </si>
  <si>
    <t>SCC</t>
  </si>
  <si>
    <t>PASC</t>
  </si>
  <si>
    <t>Deadhorse Airport(Prudhoe Bay Airport)</t>
  </si>
  <si>
    <t>Dillingham</t>
  </si>
  <si>
    <t>Recreational</t>
  </si>
  <si>
    <t>DLG</t>
  </si>
  <si>
    <t>PADL</t>
  </si>
  <si>
    <t>Dillingham Airport</t>
  </si>
  <si>
    <t>Fairbanks</t>
  </si>
  <si>
    <t>FAI</t>
  </si>
  <si>
    <t>PAFA</t>
  </si>
  <si>
    <t>Fairbanks International Airport</t>
  </si>
  <si>
    <t>Galena</t>
  </si>
  <si>
    <t>Trip Totals</t>
  </si>
  <si>
    <t>GAL</t>
  </si>
  <si>
    <t>PAGA</t>
  </si>
  <si>
    <t>Edward G. Pitka Sr. Airport</t>
  </si>
  <si>
    <t>Total Costs PP</t>
  </si>
  <si>
    <t>Homer</t>
  </si>
  <si>
    <t>Profits</t>
  </si>
  <si>
    <t>Travel Totals</t>
  </si>
  <si>
    <t>HOM</t>
  </si>
  <si>
    <t>PAHO</t>
  </si>
  <si>
    <t>Homer Airport</t>
  </si>
  <si>
    <t>Juneau</t>
  </si>
  <si>
    <t>Travel Total PP</t>
  </si>
  <si>
    <t>JNU</t>
  </si>
  <si>
    <t>PAJN</t>
  </si>
  <si>
    <t>Juneau International Airport</t>
  </si>
  <si>
    <t>Total Profits</t>
  </si>
  <si>
    <t>Kenai</t>
  </si>
  <si>
    <t>Product Total</t>
  </si>
  <si>
    <t>ENA</t>
  </si>
  <si>
    <t>PAEN</t>
  </si>
  <si>
    <t>Kenai Municipal Airport</t>
  </si>
  <si>
    <t>Product PP</t>
  </si>
  <si>
    <t>Ketchikan</t>
  </si>
  <si>
    <t>PP Profits</t>
  </si>
  <si>
    <t>KTN</t>
  </si>
  <si>
    <t>PAKT</t>
  </si>
  <si>
    <t>Ketchikan International Airport</t>
  </si>
  <si>
    <t>King Salmon</t>
  </si>
  <si>
    <t>Total Costs</t>
  </si>
  <si>
    <t>AKN</t>
  </si>
  <si>
    <t>PAKN</t>
  </si>
  <si>
    <t>King Salmon Airport</t>
  </si>
  <si>
    <t>Kodiak</t>
  </si>
  <si>
    <t>ADQ</t>
  </si>
  <si>
    <t>PADQ</t>
  </si>
  <si>
    <t>Kodiak Airport</t>
  </si>
  <si>
    <t>Revenue Calculator</t>
  </si>
  <si>
    <t>Kotzebue</t>
  </si>
  <si>
    <t>OTZ</t>
  </si>
  <si>
    <t>PAOT</t>
  </si>
  <si>
    <t>Ralph Wien Memorial Airport</t>
  </si>
  <si>
    <t>Product</t>
  </si>
  <si>
    <t>Product Costs</t>
  </si>
  <si>
    <t>Items</t>
  </si>
  <si>
    <t>Sales Price</t>
  </si>
  <si>
    <t>Total Profit</t>
  </si>
  <si>
    <t>PP Profit</t>
  </si>
  <si>
    <t>Nome</t>
  </si>
  <si>
    <t>Vape Pen</t>
  </si>
  <si>
    <t>OME</t>
  </si>
  <si>
    <t>PAOM</t>
  </si>
  <si>
    <t>Nome Airport</t>
  </si>
  <si>
    <t>Petersburg</t>
  </si>
  <si>
    <t>PSG</t>
  </si>
  <si>
    <t>PAPG</t>
  </si>
  <si>
    <t>Petersburg James A. Johnson Airport</t>
  </si>
  <si>
    <t>Sitka</t>
  </si>
  <si>
    <t>SIT</t>
  </si>
  <si>
    <t>PASI</t>
  </si>
  <si>
    <t>Sitka Rocky Gutierrez Airport</t>
  </si>
  <si>
    <t>St. Mary's</t>
  </si>
  <si>
    <t>KSM</t>
  </si>
  <si>
    <t>Edibles</t>
  </si>
  <si>
    <t>PASM</t>
  </si>
  <si>
    <t>St. Mary's Airport</t>
  </si>
  <si>
    <t>Unalakleet</t>
  </si>
  <si>
    <t>UNK</t>
  </si>
  <si>
    <t>PAUN</t>
  </si>
  <si>
    <t>Unalakleet Airport</t>
  </si>
  <si>
    <t>Unalaska</t>
  </si>
  <si>
    <t>DUT</t>
  </si>
  <si>
    <t>PADU</t>
  </si>
  <si>
    <t>Unalaska Airport(Tom Madsen Airport)</t>
  </si>
  <si>
    <t>Valdez</t>
  </si>
  <si>
    <t>VDZ</t>
  </si>
  <si>
    <t>PAVD</t>
  </si>
  <si>
    <t>Valdez Airport(Pioneer Field)</t>
  </si>
  <si>
    <t>Concentrate</t>
  </si>
  <si>
    <t>Wrangell</t>
  </si>
  <si>
    <t>WRG</t>
  </si>
  <si>
    <t>PAWG</t>
  </si>
  <si>
    <t>Wrangell Airport(also seeWrangell Seaplane Base)</t>
  </si>
  <si>
    <t>Yakutat</t>
  </si>
  <si>
    <t>YAK</t>
  </si>
  <si>
    <t>PAYA</t>
  </si>
  <si>
    <t>Yakutat Airport(also seeYakutat Seaplane Base)</t>
  </si>
  <si>
    <t>ARIZONA</t>
  </si>
  <si>
    <t>Bullhead City</t>
  </si>
  <si>
    <t>IFP</t>
  </si>
  <si>
    <t>KIFP</t>
  </si>
  <si>
    <t>Laughlin/Bullhead International Airport</t>
  </si>
  <si>
    <t>Flagstaff</t>
  </si>
  <si>
    <t>Total</t>
  </si>
  <si>
    <t>FLG</t>
  </si>
  <si>
    <t>KFLG</t>
  </si>
  <si>
    <t>Flagstaff Pulliam Airport</t>
  </si>
  <si>
    <t>Grand Canyon</t>
  </si>
  <si>
    <t>GCN</t>
  </si>
  <si>
    <t>KGCN</t>
  </si>
  <si>
    <t>Grand Canyon National Park Airport</t>
  </si>
  <si>
    <t>Mesa</t>
  </si>
  <si>
    <t>IWA</t>
  </si>
  <si>
    <t>AZA</t>
  </si>
  <si>
    <t>KIWA</t>
  </si>
  <si>
    <t>Phoenix–Mesa Gateway Airport(formerlyWilliams AFB)</t>
  </si>
  <si>
    <t>Page</t>
  </si>
  <si>
    <t>PGA</t>
  </si>
  <si>
    <t>KPGA</t>
  </si>
  <si>
    <t>Page Municipal Airport</t>
  </si>
  <si>
    <t>Peach Springs</t>
  </si>
  <si>
    <t>1G4</t>
  </si>
  <si>
    <t>GCW</t>
  </si>
  <si>
    <t>Grand Canyon West Airport</t>
  </si>
  <si>
    <t>Phoenix</t>
  </si>
  <si>
    <t>PHX</t>
  </si>
  <si>
    <t>KPHX</t>
  </si>
  <si>
    <t>Phoenix Sky Harbor International Airport</t>
  </si>
  <si>
    <t>P-L</t>
  </si>
  <si>
    <t>Tucson</t>
  </si>
  <si>
    <t>TUS</t>
  </si>
  <si>
    <t>KTUS</t>
  </si>
  <si>
    <t>Tucson International Airport</t>
  </si>
  <si>
    <t>Yuma</t>
  </si>
  <si>
    <t>NYL</t>
  </si>
  <si>
    <t>YUM</t>
  </si>
  <si>
    <t>KNYL</t>
  </si>
  <si>
    <t>Yuma International Airport/MCAS Yuma</t>
  </si>
  <si>
    <t>ARKANSAS</t>
  </si>
  <si>
    <t>Fayetteville</t>
  </si>
  <si>
    <t>XNA</t>
  </si>
  <si>
    <t>KXNA</t>
  </si>
  <si>
    <t>Northwest Arkansas Regional Airport</t>
  </si>
  <si>
    <t>Fort Smith</t>
  </si>
  <si>
    <t>FSM</t>
  </si>
  <si>
    <t>KFSM</t>
  </si>
  <si>
    <t>Fort Smith Regional Airport</t>
  </si>
  <si>
    <t>Little Rock</t>
  </si>
  <si>
    <t>LIT</t>
  </si>
  <si>
    <t>KLIT</t>
  </si>
  <si>
    <t>Bill and Hillary Clinton National Airport(Adams Field)(was Little Rock National)</t>
  </si>
  <si>
    <t>Texarkana</t>
  </si>
  <si>
    <t>TXK</t>
  </si>
  <si>
    <t>KTXK</t>
  </si>
  <si>
    <t>Texarkana Regional Airport(Webb Field)</t>
  </si>
  <si>
    <t>CALIFORNIA</t>
  </si>
  <si>
    <t>Arcata/Eureka</t>
  </si>
  <si>
    <t>ACV</t>
  </si>
  <si>
    <t>KACV</t>
  </si>
  <si>
    <t>Arcata Airport</t>
  </si>
  <si>
    <t>Bakersfield</t>
  </si>
  <si>
    <t>BFL</t>
  </si>
  <si>
    <t>KBFL</t>
  </si>
  <si>
    <t>Meadows Field</t>
  </si>
  <si>
    <t>Burbank</t>
  </si>
  <si>
    <t>BUR</t>
  </si>
  <si>
    <t>KBUR</t>
  </si>
  <si>
    <t>Bob Hope Airport(Hollywood Burbank Airport)</t>
  </si>
  <si>
    <t>Fresno</t>
  </si>
  <si>
    <t>FAT</t>
  </si>
  <si>
    <t>KFAT</t>
  </si>
  <si>
    <t>Fresno Yosemite International Airport</t>
  </si>
  <si>
    <t>Long Beach</t>
  </si>
  <si>
    <t>LGB</t>
  </si>
  <si>
    <t>KLGB</t>
  </si>
  <si>
    <t>Long Beach Airport(Daugherty Field)</t>
  </si>
  <si>
    <t>Los Angeles</t>
  </si>
  <si>
    <t>LAX</t>
  </si>
  <si>
    <t>KLAX</t>
  </si>
  <si>
    <t>Los Angeles International Airport</t>
  </si>
  <si>
    <t>Mammoth Lakes</t>
  </si>
  <si>
    <t>MMH</t>
  </si>
  <si>
    <t>KMMH</t>
  </si>
  <si>
    <t>Mammoth Yosemite Airport</t>
  </si>
  <si>
    <t>P-N[nb 1]</t>
  </si>
  <si>
    <t>Monterey</t>
  </si>
  <si>
    <t>MRY</t>
  </si>
  <si>
    <t>KMRY</t>
  </si>
  <si>
    <t>Monterey Regional Airport(was Monterey Peninsula Airport)</t>
  </si>
  <si>
    <t>Oakland</t>
  </si>
  <si>
    <t>OAK</t>
  </si>
  <si>
    <t>KOAK</t>
  </si>
  <si>
    <t>Oakland International Airport</t>
  </si>
  <si>
    <t>Ontario</t>
  </si>
  <si>
    <t>ONT</t>
  </si>
  <si>
    <t>KONT</t>
  </si>
  <si>
    <t>Ontario International Airport</t>
  </si>
  <si>
    <t>Orange County</t>
  </si>
  <si>
    <t>SNA</t>
  </si>
  <si>
    <t>KSNA</t>
  </si>
  <si>
    <t>John Wayne Airport(was Orange County Airport)</t>
  </si>
  <si>
    <t>Palm Springs</t>
  </si>
  <si>
    <t>PSP</t>
  </si>
  <si>
    <t>KPSP</t>
  </si>
  <si>
    <t>Palm Springs International Airport</t>
  </si>
  <si>
    <t>Redding</t>
  </si>
  <si>
    <t>RDD</t>
  </si>
  <si>
    <t>KRDD</t>
  </si>
  <si>
    <t>Redding Municipal Airport</t>
  </si>
  <si>
    <t>Sacramento</t>
  </si>
  <si>
    <t>SMF</t>
  </si>
  <si>
    <t>KSMF</t>
  </si>
  <si>
    <t>Sacramento International Airport</t>
  </si>
  <si>
    <t>San Diego</t>
  </si>
  <si>
    <t>SAN</t>
  </si>
  <si>
    <t>KSAN</t>
  </si>
  <si>
    <t>San Diego International Airport(Lindbergh Field)</t>
  </si>
  <si>
    <t>San Francisco</t>
  </si>
  <si>
    <t>SFO</t>
  </si>
  <si>
    <t>KSFO</t>
  </si>
  <si>
    <t>San Francisco International Airport</t>
  </si>
  <si>
    <t>San Jose</t>
  </si>
  <si>
    <t>SJC</t>
  </si>
  <si>
    <t>KSJC</t>
  </si>
  <si>
    <t>Norman Y. Mineta San José International Airport</t>
  </si>
  <si>
    <t>San Luis Obispo</t>
  </si>
  <si>
    <t>SBP</t>
  </si>
  <si>
    <t>KSBP</t>
  </si>
  <si>
    <t>San Luis Obispo County Regional Airport(McChesney Field)</t>
  </si>
  <si>
    <t>Santa Barbara</t>
  </si>
  <si>
    <t>SBA</t>
  </si>
  <si>
    <t>KSBA</t>
  </si>
  <si>
    <t>Santa Barbara Municipal Airport(Santa Barbara Airport)</t>
  </si>
  <si>
    <t>Santa Maria</t>
  </si>
  <si>
    <t>SMX</t>
  </si>
  <si>
    <t>KSMX</t>
  </si>
  <si>
    <t>Santa Maria Public Airport(Capt G. Allan Hancock Field)</t>
  </si>
  <si>
    <t>Santa Rosa</t>
  </si>
  <si>
    <t>STS</t>
  </si>
  <si>
    <t>KSTS</t>
  </si>
  <si>
    <t>Charles M. Schulz–Sonoma County Airport</t>
  </si>
  <si>
    <t>Stockton</t>
  </si>
  <si>
    <t>SCK</t>
  </si>
  <si>
    <t>KSCK</t>
  </si>
  <si>
    <t>Stockton Metropolitan Airport</t>
  </si>
  <si>
    <t>COLORADO</t>
  </si>
  <si>
    <t>Aspen</t>
  </si>
  <si>
    <t>ASE</t>
  </si>
  <si>
    <t>KASE</t>
  </si>
  <si>
    <t>Aspen-Pitkin County Airport(Sardy Field)</t>
  </si>
  <si>
    <t>Colorado Springs</t>
  </si>
  <si>
    <t>COS</t>
  </si>
  <si>
    <t>KCOS</t>
  </si>
  <si>
    <t>City of Colorado Springs Municipal Airport</t>
  </si>
  <si>
    <t>DEN</t>
  </si>
  <si>
    <t>KDEN</t>
  </si>
  <si>
    <t>Denver International Airport</t>
  </si>
  <si>
    <t>Durango</t>
  </si>
  <si>
    <t>DRO</t>
  </si>
  <si>
    <t>KDRO</t>
  </si>
  <si>
    <t>Durango-La Plata County Airport</t>
  </si>
  <si>
    <t>Eagle/Vail</t>
  </si>
  <si>
    <t>EGE</t>
  </si>
  <si>
    <t>KEGE</t>
  </si>
  <si>
    <t>Eagle County Regional Airport</t>
  </si>
  <si>
    <t>Grand Junction</t>
  </si>
  <si>
    <t>GJT</t>
  </si>
  <si>
    <t>KGJT</t>
  </si>
  <si>
    <t>Grand Junction Regional Airport(Walker Field)</t>
  </si>
  <si>
    <t>Gunnison</t>
  </si>
  <si>
    <t>GUC</t>
  </si>
  <si>
    <t>KGUC</t>
  </si>
  <si>
    <t>Gunnison-Crested Butte Regional Airport</t>
  </si>
  <si>
    <t>Hayden</t>
  </si>
  <si>
    <t>HDN</t>
  </si>
  <si>
    <t>KHDN</t>
  </si>
  <si>
    <t>Yampa Valley Airport(Yampa Valley Regional)</t>
  </si>
  <si>
    <t>Montrose</t>
  </si>
  <si>
    <t>MTJ</t>
  </si>
  <si>
    <t>KMTJ</t>
  </si>
  <si>
    <t>Montrose Regional Airport</t>
  </si>
  <si>
    <t>CONNECTICUT</t>
  </si>
  <si>
    <t>Hartford</t>
  </si>
  <si>
    <t>BDL</t>
  </si>
  <si>
    <t>KBDL</t>
  </si>
  <si>
    <t>Bradley International Airport</t>
  </si>
  <si>
    <t>New Haven</t>
  </si>
  <si>
    <t>HVN</t>
  </si>
  <si>
    <t>KHVN</t>
  </si>
  <si>
    <t>Tweed New Haven Regional Airport</t>
  </si>
  <si>
    <t>DELAWARE</t>
  </si>
  <si>
    <t>Wilmington</t>
  </si>
  <si>
    <t>ILG</t>
  </si>
  <si>
    <t>KILG</t>
  </si>
  <si>
    <t>Wilmington Airport</t>
  </si>
  <si>
    <t>FLORIDA</t>
  </si>
  <si>
    <t>Daytona Beach</t>
  </si>
  <si>
    <t>DAB</t>
  </si>
  <si>
    <t>KDAB</t>
  </si>
  <si>
    <t>Daytona Beach International Airport</t>
  </si>
  <si>
    <t>Fort Lauderdale</t>
  </si>
  <si>
    <t>FLL</t>
  </si>
  <si>
    <t>KFLL</t>
  </si>
  <si>
    <t>Fort Lauderdale–Hollywood International Airport</t>
  </si>
  <si>
    <t>Fort Myers</t>
  </si>
  <si>
    <t>RSW</t>
  </si>
  <si>
    <t>KRSW</t>
  </si>
  <si>
    <t>Southwest Florida International Airport</t>
  </si>
  <si>
    <t>Fort Walton Beach</t>
  </si>
  <si>
    <t>VPS</t>
  </si>
  <si>
    <t>KVPS</t>
  </si>
  <si>
    <t>Destin–Fort Walton Beach Airport/Eglin Air Force Base</t>
  </si>
  <si>
    <t>Gainesville</t>
  </si>
  <si>
    <t>GNV</t>
  </si>
  <si>
    <t>KGNV</t>
  </si>
  <si>
    <t>Gainesville Regional Airport</t>
  </si>
  <si>
    <t>JAX</t>
  </si>
  <si>
    <t>KJAX</t>
  </si>
  <si>
    <t>Jacksonville International Airport</t>
  </si>
  <si>
    <t>Key West</t>
  </si>
  <si>
    <t>EYW</t>
  </si>
  <si>
    <t>KEYW</t>
  </si>
  <si>
    <t>Key West International Airport</t>
  </si>
  <si>
    <t>Melbourne</t>
  </si>
  <si>
    <t>MLB</t>
  </si>
  <si>
    <t>KMLB</t>
  </si>
  <si>
    <t>Orlando Melbourne International Airport</t>
  </si>
  <si>
    <t>Miami</t>
  </si>
  <si>
    <t>MIA</t>
  </si>
  <si>
    <t>KMIA</t>
  </si>
  <si>
    <t>Miami International Airport</t>
  </si>
  <si>
    <t>Orlando</t>
  </si>
  <si>
    <t>MCO</t>
  </si>
  <si>
    <t>KMCO</t>
  </si>
  <si>
    <t>Orlando International Airport</t>
  </si>
  <si>
    <t>Panama City Beach</t>
  </si>
  <si>
    <t>ECP</t>
  </si>
  <si>
    <t>KECP</t>
  </si>
  <si>
    <t>Northwest Florida Beaches International Airport[nb 2]</t>
  </si>
  <si>
    <t>Pensacola</t>
  </si>
  <si>
    <t>PNS</t>
  </si>
  <si>
    <t>KPNS</t>
  </si>
  <si>
    <t>Pensacola International Airport</t>
  </si>
  <si>
    <t>Punta Gorda</t>
  </si>
  <si>
    <t>PGD</t>
  </si>
  <si>
    <t>KPGD</t>
  </si>
  <si>
    <t>Punta Gorda Airport</t>
  </si>
  <si>
    <t>Sanford</t>
  </si>
  <si>
    <t>SFB</t>
  </si>
  <si>
    <t>KSFB</t>
  </si>
  <si>
    <t>Orlando Sanford International Airport</t>
  </si>
  <si>
    <t>Sarasota</t>
  </si>
  <si>
    <t>SRQ</t>
  </si>
  <si>
    <t>KSRQ</t>
  </si>
  <si>
    <t>Sarasota–Bradenton International Airport</t>
  </si>
  <si>
    <t>St. Augustine</t>
  </si>
  <si>
    <t>SGJ</t>
  </si>
  <si>
    <t>UST</t>
  </si>
  <si>
    <t>KSGJ</t>
  </si>
  <si>
    <t>Northeast Florida Regional Airport</t>
  </si>
  <si>
    <t>St. Petersburg</t>
  </si>
  <si>
    <t>PIE</t>
  </si>
  <si>
    <t>KPIE</t>
  </si>
  <si>
    <t>St. Pete–Clearwater International Airport</t>
  </si>
  <si>
    <t>Tallahassee</t>
  </si>
  <si>
    <t>TLH</t>
  </si>
  <si>
    <t>KTLH</t>
  </si>
  <si>
    <t>Tallahassee International Airport</t>
  </si>
  <si>
    <t>Tampa</t>
  </si>
  <si>
    <t>TPA</t>
  </si>
  <si>
    <t>KTPA</t>
  </si>
  <si>
    <t>Tampa International Airport</t>
  </si>
  <si>
    <t>West Palm Beach</t>
  </si>
  <si>
    <t>PBI</t>
  </si>
  <si>
    <t>KPBI</t>
  </si>
  <si>
    <t>Palm Beach International Airport</t>
  </si>
  <si>
    <t>GEORGIA</t>
  </si>
  <si>
    <t>Albany</t>
  </si>
  <si>
    <t>ABY</t>
  </si>
  <si>
    <t>KABY</t>
  </si>
  <si>
    <t>Southwest Georgia Regional Airport</t>
  </si>
  <si>
    <t>Atlanta</t>
  </si>
  <si>
    <t>ATL</t>
  </si>
  <si>
    <t>KATL</t>
  </si>
  <si>
    <t>Hartsfield–Jackson Atlanta International Airport</t>
  </si>
  <si>
    <t>Augusta</t>
  </si>
  <si>
    <t>AGS</t>
  </si>
  <si>
    <t>KAGS</t>
  </si>
  <si>
    <t>Augusta Regional Airport(Bush Field)</t>
  </si>
  <si>
    <t>Brunswick</t>
  </si>
  <si>
    <t>BQK</t>
  </si>
  <si>
    <t>KBQK</t>
  </si>
  <si>
    <t>Brunswick Golden Isles Airport</t>
  </si>
  <si>
    <t>Columbus</t>
  </si>
  <si>
    <t>CSG</t>
  </si>
  <si>
    <t>KCSG</t>
  </si>
  <si>
    <t>Columbus Metropolitan Airport</t>
  </si>
  <si>
    <t>Savannah</t>
  </si>
  <si>
    <t>SAV</t>
  </si>
  <si>
    <t>KSAV</t>
  </si>
  <si>
    <t>Savannah/Hilton Head International Airport</t>
  </si>
  <si>
    <t>Valdosta</t>
  </si>
  <si>
    <t>VLD</t>
  </si>
  <si>
    <t>KVLD</t>
  </si>
  <si>
    <t>Valdosta Regional Airport</t>
  </si>
  <si>
    <t>HAWAII</t>
  </si>
  <si>
    <t>Hilo, Hawaii</t>
  </si>
  <si>
    <t>ITO</t>
  </si>
  <si>
    <t>PHTO</t>
  </si>
  <si>
    <t>Hilo International Airport</t>
  </si>
  <si>
    <t>Honolulu, Oahu</t>
  </si>
  <si>
    <t>HNL</t>
  </si>
  <si>
    <t>PHNL</t>
  </si>
  <si>
    <t>Daniel K. Inouye International Airport</t>
  </si>
  <si>
    <t>Kahului, Maui</t>
  </si>
  <si>
    <t>OGG</t>
  </si>
  <si>
    <t>PHOG</t>
  </si>
  <si>
    <t>Kahului Airport</t>
  </si>
  <si>
    <t>Kailua-Kona, Hawaii</t>
  </si>
  <si>
    <t>KOA</t>
  </si>
  <si>
    <t>PHKO</t>
  </si>
  <si>
    <t>Ellison Onizuka Kona International Airport at Keahole</t>
  </si>
  <si>
    <t>Kaunakakai, Molokai</t>
  </si>
  <si>
    <t>MKK</t>
  </si>
  <si>
    <t>PHMK</t>
  </si>
  <si>
    <t>Molokai Airport</t>
  </si>
  <si>
    <t>Lanai City, Lanai</t>
  </si>
  <si>
    <t>LNY</t>
  </si>
  <si>
    <t>PHNY</t>
  </si>
  <si>
    <t>Lanai Airport</t>
  </si>
  <si>
    <t>Lihue, Kauai</t>
  </si>
  <si>
    <t>LIH</t>
  </si>
  <si>
    <t>PHLI</t>
  </si>
  <si>
    <t>Lihue Airport</t>
  </si>
  <si>
    <t>IDAHO</t>
  </si>
  <si>
    <t>Boise</t>
  </si>
  <si>
    <t>BOI</t>
  </si>
  <si>
    <t>KBOI</t>
  </si>
  <si>
    <t>Boise Airport(Boise Air Terminal) (Gowen Field)</t>
  </si>
  <si>
    <t>Idaho Falls</t>
  </si>
  <si>
    <t>IDA</t>
  </si>
  <si>
    <t>KIDA</t>
  </si>
  <si>
    <t>Idaho Falls Regional Airport(Fanning Field)</t>
  </si>
  <si>
    <t>Lewiston</t>
  </si>
  <si>
    <t>LWS</t>
  </si>
  <si>
    <t>KLWS</t>
  </si>
  <si>
    <t>Lewiston-Nez Perce County Airport</t>
  </si>
  <si>
    <t>Pocatello</t>
  </si>
  <si>
    <t>PIH</t>
  </si>
  <si>
    <t>KPIH</t>
  </si>
  <si>
    <t>Pocatello Regional Airport</t>
  </si>
  <si>
    <t>Sun Valley</t>
  </si>
  <si>
    <t>SUN</t>
  </si>
  <si>
    <t>KSUN</t>
  </si>
  <si>
    <t>Friedman Memorial Airport</t>
  </si>
  <si>
    <t>Twin Falls</t>
  </si>
  <si>
    <t>TWF</t>
  </si>
  <si>
    <t>KTWF</t>
  </si>
  <si>
    <t>Magic Valley Regional Airport(Joslin Field)</t>
  </si>
  <si>
    <t>ILLINOIS</t>
  </si>
  <si>
    <t>Belleville</t>
  </si>
  <si>
    <t>BLV</t>
  </si>
  <si>
    <t>KBLV</t>
  </si>
  <si>
    <t>MidAmerica St. Louis Airport/Scott Air Force Base</t>
  </si>
  <si>
    <t>Bloomington</t>
  </si>
  <si>
    <t>BMI</t>
  </si>
  <si>
    <t>KBMI</t>
  </si>
  <si>
    <t>Central Illinois Regional Airport at Bloomington-Normal</t>
  </si>
  <si>
    <t>Champaign</t>
  </si>
  <si>
    <t>CMI</t>
  </si>
  <si>
    <t>KCMI</t>
  </si>
  <si>
    <t>University of Illinois - Willard Airport</t>
  </si>
  <si>
    <t>Chicago</t>
  </si>
  <si>
    <t>ORD</t>
  </si>
  <si>
    <t>KORD</t>
  </si>
  <si>
    <t>Chicago O'Hare International Airport</t>
  </si>
  <si>
    <t>MDW</t>
  </si>
  <si>
    <t>KMDW</t>
  </si>
  <si>
    <t>Chicago Midway International Airport</t>
  </si>
  <si>
    <t>Marion</t>
  </si>
  <si>
    <t>MWA</t>
  </si>
  <si>
    <t>KMWA</t>
  </si>
  <si>
    <t>Williamson County Regional Airport</t>
  </si>
  <si>
    <t>Moline</t>
  </si>
  <si>
    <t>MLI</t>
  </si>
  <si>
    <t>KMLI</t>
  </si>
  <si>
    <t>Quad City International Airport</t>
  </si>
  <si>
    <t>Peoria</t>
  </si>
  <si>
    <t>PIA</t>
  </si>
  <si>
    <t>KPIA</t>
  </si>
  <si>
    <t>General Wayne A. Downing Peoria International Airport</t>
  </si>
  <si>
    <t>Quincy</t>
  </si>
  <si>
    <t>UIN</t>
  </si>
  <si>
    <t>KUIN</t>
  </si>
  <si>
    <t>Quincy Regional Airport(Baldwin Field)</t>
  </si>
  <si>
    <t>Rockford</t>
  </si>
  <si>
    <t>RFD</t>
  </si>
  <si>
    <t>KRFD</t>
  </si>
  <si>
    <t>Chicago Rockford International Airport(was Northwest Chicagoland Regional Airport at Rockford)</t>
  </si>
  <si>
    <t>Springfield</t>
  </si>
  <si>
    <t>SPI</t>
  </si>
  <si>
    <t>KSPI</t>
  </si>
  <si>
    <t>Abraham Lincoln Capital Airport</t>
  </si>
  <si>
    <t>INDIANA</t>
  </si>
  <si>
    <t>Evansville</t>
  </si>
  <si>
    <t>EVV</t>
  </si>
  <si>
    <t>KEVV</t>
  </si>
  <si>
    <t>Evansville Regional Airport</t>
  </si>
  <si>
    <t>Fort Wayne</t>
  </si>
  <si>
    <t>FWA</t>
  </si>
  <si>
    <t>KFWA</t>
  </si>
  <si>
    <t>Fort Wayne International Airport</t>
  </si>
  <si>
    <t>Indianapolis</t>
  </si>
  <si>
    <t>IND</t>
  </si>
  <si>
    <t>KIND</t>
  </si>
  <si>
    <t>Indianapolis International Airport</t>
  </si>
  <si>
    <t>South Bend</t>
  </si>
  <si>
    <t>SBN</t>
  </si>
  <si>
    <t>KSBN</t>
  </si>
  <si>
    <t>South Bend International Airport(was South Bend Regional)</t>
  </si>
  <si>
    <t>IOWA</t>
  </si>
  <si>
    <t>Cedar Rapids</t>
  </si>
  <si>
    <t>CID</t>
  </si>
  <si>
    <t>KCID</t>
  </si>
  <si>
    <t>The Eastern Iowa Airport</t>
  </si>
  <si>
    <t>Des Moines</t>
  </si>
  <si>
    <t>DSM</t>
  </si>
  <si>
    <t>KDSM</t>
  </si>
  <si>
    <t>Des Moines International Airport</t>
  </si>
  <si>
    <t>Dubuque</t>
  </si>
  <si>
    <t>DBQ</t>
  </si>
  <si>
    <t>KDBQ</t>
  </si>
  <si>
    <t>Dubuque Regional Airport</t>
  </si>
  <si>
    <t>Sioux City</t>
  </si>
  <si>
    <t>SUX</t>
  </si>
  <si>
    <t>KSUX</t>
  </si>
  <si>
    <t>Sioux Gateway Airport(Col. Bud Day Field)</t>
  </si>
  <si>
    <t>Waterloo</t>
  </si>
  <si>
    <t>ALO</t>
  </si>
  <si>
    <t>KALO</t>
  </si>
  <si>
    <t>Waterloo Regional Airport</t>
  </si>
  <si>
    <t>KANSAS</t>
  </si>
  <si>
    <t>Garden City</t>
  </si>
  <si>
    <t>GCK</t>
  </si>
  <si>
    <t>KGCK</t>
  </si>
  <si>
    <t>Garden City Regional Airport</t>
  </si>
  <si>
    <t>Manhattan</t>
  </si>
  <si>
    <t>MHK</t>
  </si>
  <si>
    <t>KMHK</t>
  </si>
  <si>
    <t>Manhattan Regional Airport</t>
  </si>
  <si>
    <t>Topeka</t>
  </si>
  <si>
    <t>FOE</t>
  </si>
  <si>
    <t>KFOE</t>
  </si>
  <si>
    <t>Topeka Regional Airport(formerlyForbes Field Airport)</t>
  </si>
  <si>
    <t>Wichita</t>
  </si>
  <si>
    <t>ICT</t>
  </si>
  <si>
    <t>KICT</t>
  </si>
  <si>
    <t>Wichita Dwight D. Eisenhower National Airport(formerlyWichita Mid-Continent Airport)</t>
  </si>
  <si>
    <t>KENTUCKY</t>
  </si>
  <si>
    <t>Cincinnati/Covington</t>
  </si>
  <si>
    <t>CVG</t>
  </si>
  <si>
    <t>KCVG</t>
  </si>
  <si>
    <t>Cincinnati/Northern Kentucky International Airport</t>
  </si>
  <si>
    <t>Lexington</t>
  </si>
  <si>
    <t>LEX</t>
  </si>
  <si>
    <t>KLEX</t>
  </si>
  <si>
    <t>Blue Grass Airport</t>
  </si>
  <si>
    <t>Louisville</t>
  </si>
  <si>
    <t>SDF</t>
  </si>
  <si>
    <t>KSDF</t>
  </si>
  <si>
    <t>Louisville International Airport(Standiford Field)</t>
  </si>
  <si>
    <t>Owensboro</t>
  </si>
  <si>
    <t>OWB</t>
  </si>
  <si>
    <t>KOWB</t>
  </si>
  <si>
    <t>Owensboro-Daviess County Regional Airport</t>
  </si>
  <si>
    <t>Paducah</t>
  </si>
  <si>
    <t>PAH</t>
  </si>
  <si>
    <t>KPAH</t>
  </si>
  <si>
    <t>Barkley Regional Airport</t>
  </si>
  <si>
    <t>LOUISIANA</t>
  </si>
  <si>
    <t>Alexandria</t>
  </si>
  <si>
    <t>AEX</t>
  </si>
  <si>
    <t>KAEX</t>
  </si>
  <si>
    <t>Alexandria International Airport</t>
  </si>
  <si>
    <t>Baton Rouge</t>
  </si>
  <si>
    <t>BTR</t>
  </si>
  <si>
    <t>KBTR</t>
  </si>
  <si>
    <t>Baton Rouge Metropolitan Airport(Ryan Field)</t>
  </si>
  <si>
    <t>Lafayette</t>
  </si>
  <si>
    <t>LFT</t>
  </si>
  <si>
    <t>KLFT</t>
  </si>
  <si>
    <t>Lafayette Regional Airport</t>
  </si>
  <si>
    <t>Lake Charles</t>
  </si>
  <si>
    <t>LCH</t>
  </si>
  <si>
    <t>KLCH</t>
  </si>
  <si>
    <t>Lake Charles Regional Airport</t>
  </si>
  <si>
    <t>Monroe</t>
  </si>
  <si>
    <t>MLU</t>
  </si>
  <si>
    <t>KMLU</t>
  </si>
  <si>
    <t>Monroe Regional Airport</t>
  </si>
  <si>
    <t>New Orleans</t>
  </si>
  <si>
    <t>MSY</t>
  </si>
  <si>
    <t>KMSY</t>
  </si>
  <si>
    <t>Louis Armstrong New Orleans International Airport</t>
  </si>
  <si>
    <t>Shreveport</t>
  </si>
  <si>
    <t>SHV</t>
  </si>
  <si>
    <t>KSHV</t>
  </si>
  <si>
    <t>Shreveport Regional Airport</t>
  </si>
  <si>
    <t>MAINE</t>
  </si>
  <si>
    <t>Bangor</t>
  </si>
  <si>
    <t>BGR</t>
  </si>
  <si>
    <t>KBGR</t>
  </si>
  <si>
    <t>Bangor International Airport</t>
  </si>
  <si>
    <t>Portland</t>
  </si>
  <si>
    <t>PWM</t>
  </si>
  <si>
    <t>KPWM</t>
  </si>
  <si>
    <t>Portland International Jetport</t>
  </si>
  <si>
    <t>Presque Isle</t>
  </si>
  <si>
    <t>PQI</t>
  </si>
  <si>
    <t>KPQI</t>
  </si>
  <si>
    <t>Northern Maine Regional Airport at Presque Isle</t>
  </si>
  <si>
    <t>Rockland</t>
  </si>
  <si>
    <t>RKD</t>
  </si>
  <si>
    <t>KRKD</t>
  </si>
  <si>
    <t>Knox County Regional Airport</t>
  </si>
  <si>
    <t>MARYLAND</t>
  </si>
  <si>
    <t>Baltimore</t>
  </si>
  <si>
    <t>BWI</t>
  </si>
  <si>
    <t>KBWI</t>
  </si>
  <si>
    <t>Baltimore/Washington International Thurgood Marshall Airport</t>
  </si>
  <si>
    <t>Hagerstown</t>
  </si>
  <si>
    <t>HGR</t>
  </si>
  <si>
    <t>KHGR</t>
  </si>
  <si>
    <t>Hagerstown Regional Airport(Richard A. Henson Field)</t>
  </si>
  <si>
    <t>Salisbury</t>
  </si>
  <si>
    <t>SBY</t>
  </si>
  <si>
    <t>KSBY</t>
  </si>
  <si>
    <t>Salisbury-Ocean City Wicomico Regional Airport</t>
  </si>
  <si>
    <t>MASSACHUSETTS</t>
  </si>
  <si>
    <t>Boston</t>
  </si>
  <si>
    <t>BOS</t>
  </si>
  <si>
    <t>KBOS</t>
  </si>
  <si>
    <t>Gen. Edward Lawrence Logan International Airport</t>
  </si>
  <si>
    <t>Hyannis</t>
  </si>
  <si>
    <t>HYA</t>
  </si>
  <si>
    <t>KHYA</t>
  </si>
  <si>
    <t>Barnstable Municipal Airport(Boardman/Polando Field)</t>
  </si>
  <si>
    <t>Nantucket</t>
  </si>
  <si>
    <t>ACK</t>
  </si>
  <si>
    <t>KACK</t>
  </si>
  <si>
    <t>Nantucket Memorial Airport</t>
  </si>
  <si>
    <t>Provincetown</t>
  </si>
  <si>
    <t>PVC</t>
  </si>
  <si>
    <t>KPVC</t>
  </si>
  <si>
    <t>Provincetown Municipal Airport</t>
  </si>
  <si>
    <t>Vineyard Haven</t>
  </si>
  <si>
    <t>MVY</t>
  </si>
  <si>
    <t>KMVY</t>
  </si>
  <si>
    <t>Martha's Vineyard Airport</t>
  </si>
  <si>
    <t>Worcester</t>
  </si>
  <si>
    <t>ORH</t>
  </si>
  <si>
    <t>KORH</t>
  </si>
  <si>
    <t>Worcester Regional Airport</t>
  </si>
  <si>
    <t>MICHIGAN</t>
  </si>
  <si>
    <t>Alpena</t>
  </si>
  <si>
    <t>APN</t>
  </si>
  <si>
    <t>KAPN</t>
  </si>
  <si>
    <t>Alpena County Regional Airport</t>
  </si>
  <si>
    <t>Detroit</t>
  </si>
  <si>
    <t>DTW</t>
  </si>
  <si>
    <t>KDTW</t>
  </si>
  <si>
    <t>Detroit Metropolitan Wayne County Airport</t>
  </si>
  <si>
    <t>Escanaba</t>
  </si>
  <si>
    <t>ESC</t>
  </si>
  <si>
    <t>KESC</t>
  </si>
  <si>
    <t>Delta County Airport</t>
  </si>
  <si>
    <t>Flint</t>
  </si>
  <si>
    <t>FNT</t>
  </si>
  <si>
    <t>KFNT</t>
  </si>
  <si>
    <t>Bishop International Airport</t>
  </si>
  <si>
    <t>Grand Rapids</t>
  </si>
  <si>
    <t>GRR</t>
  </si>
  <si>
    <t>KGRR</t>
  </si>
  <si>
    <t>Gerald R. Ford International Airport</t>
  </si>
  <si>
    <t>Hancock</t>
  </si>
  <si>
    <t>CMX</t>
  </si>
  <si>
    <t>KCMX</t>
  </si>
  <si>
    <t>Houghton County Memorial Airport</t>
  </si>
  <si>
    <t>Iron Mountain</t>
  </si>
  <si>
    <t>IMT</t>
  </si>
  <si>
    <t>KIMT</t>
  </si>
  <si>
    <t>Ford Airport</t>
  </si>
  <si>
    <t>Kalamazoo</t>
  </si>
  <si>
    <t>AZO</t>
  </si>
  <si>
    <t>KAZO</t>
  </si>
  <si>
    <t>Kalamazoo/Battle Creek International Airport</t>
  </si>
  <si>
    <t>Lansing</t>
  </si>
  <si>
    <t>LAN</t>
  </si>
  <si>
    <t>KLAN</t>
  </si>
  <si>
    <t>Capital Region International Airport(was Lansing Capital City)</t>
  </si>
  <si>
    <t>Marquette</t>
  </si>
  <si>
    <t>SAW</t>
  </si>
  <si>
    <t>MQT</t>
  </si>
  <si>
    <t>KSAW</t>
  </si>
  <si>
    <t>Sawyer International Airport</t>
  </si>
  <si>
    <t>Muskegon</t>
  </si>
  <si>
    <t>MKG</t>
  </si>
  <si>
    <t>KMKG</t>
  </si>
  <si>
    <t>Muskegon County Airport</t>
  </si>
  <si>
    <t>Pellston</t>
  </si>
  <si>
    <t>PLN</t>
  </si>
  <si>
    <t>KPLN</t>
  </si>
  <si>
    <t>Pellston Regional Airport of Emmet County</t>
  </si>
  <si>
    <t>Saginaw</t>
  </si>
  <si>
    <t>MBS</t>
  </si>
  <si>
    <t>KMBS</t>
  </si>
  <si>
    <t>MBS International Airport</t>
  </si>
  <si>
    <t>Sault Ste. Marie</t>
  </si>
  <si>
    <t>CIU</t>
  </si>
  <si>
    <t>KCIU</t>
  </si>
  <si>
    <t>Chippewa County International Airport</t>
  </si>
  <si>
    <t>Traverse City</t>
  </si>
  <si>
    <t>TVC</t>
  </si>
  <si>
    <t>KTVC</t>
  </si>
  <si>
    <t>Cherry Capital Airport(was Cherry County Airpark)</t>
  </si>
  <si>
    <t>MINNESOTA</t>
  </si>
  <si>
    <t>Bemidji</t>
  </si>
  <si>
    <t>BJI</t>
  </si>
  <si>
    <t>KBJI</t>
  </si>
  <si>
    <t>Bemidji Regional Airport</t>
  </si>
  <si>
    <t>Brainerd</t>
  </si>
  <si>
    <t>BRD</t>
  </si>
  <si>
    <t>KBRD</t>
  </si>
  <si>
    <t>Brainerd Lakes Regional Airport</t>
  </si>
  <si>
    <t>Duluth</t>
  </si>
  <si>
    <t>DLH</t>
  </si>
  <si>
    <t>KDLH</t>
  </si>
  <si>
    <t>Duluth International Airport</t>
  </si>
  <si>
    <t>Hibbing</t>
  </si>
  <si>
    <t>HIB</t>
  </si>
  <si>
    <t>KHIB</t>
  </si>
  <si>
    <t>Range Regional Airport(was Chisholm–Hibbing Airport)</t>
  </si>
  <si>
    <t>International Falls</t>
  </si>
  <si>
    <t>INL</t>
  </si>
  <si>
    <t>KINL</t>
  </si>
  <si>
    <t>Falls International Airport</t>
  </si>
  <si>
    <t>Minneapolis</t>
  </si>
  <si>
    <t>MSP</t>
  </si>
  <si>
    <t>KMSP</t>
  </si>
  <si>
    <t>Minneapolis–St. Paul International Airport(Wold–Chamberlain Field)</t>
  </si>
  <si>
    <t>Rochester</t>
  </si>
  <si>
    <t>RST</t>
  </si>
  <si>
    <t>KRST</t>
  </si>
  <si>
    <t>Rochester International Airport</t>
  </si>
  <si>
    <t>St. Cloud</t>
  </si>
  <si>
    <t>STC</t>
  </si>
  <si>
    <t>KSTC</t>
  </si>
  <si>
    <t>St. Cloud Regional Airport</t>
  </si>
  <si>
    <t>MISSISSIPPI</t>
  </si>
  <si>
    <t>GTR</t>
  </si>
  <si>
    <t>KGTR</t>
  </si>
  <si>
    <t>Golden Triangle Regional Airport</t>
  </si>
  <si>
    <t>Gulfport/Biloxi</t>
  </si>
  <si>
    <t>GPT</t>
  </si>
  <si>
    <t>KGPT</t>
  </si>
  <si>
    <t>Gulfport–Biloxi International Airport</t>
  </si>
  <si>
    <t>Jackson</t>
  </si>
  <si>
    <t>JAN</t>
  </si>
  <si>
    <t>KJAN</t>
  </si>
  <si>
    <t>Jackson–Evers International Airport</t>
  </si>
  <si>
    <t>MISSOURI</t>
  </si>
  <si>
    <t>Columbia</t>
  </si>
  <si>
    <t>COU</t>
  </si>
  <si>
    <t>KCOU</t>
  </si>
  <si>
    <t>Columbia Regional Airport</t>
  </si>
  <si>
    <t>Joplin</t>
  </si>
  <si>
    <t>JLN</t>
  </si>
  <si>
    <t>KJLN</t>
  </si>
  <si>
    <t>Joplin Regional Airport</t>
  </si>
  <si>
    <t>Kansas City</t>
  </si>
  <si>
    <t>MCI</t>
  </si>
  <si>
    <t>KMCI</t>
  </si>
  <si>
    <t>Kansas City International Airport(originally Mid-Continent International Airport)</t>
  </si>
  <si>
    <t>SGF</t>
  </si>
  <si>
    <t>KSGF</t>
  </si>
  <si>
    <t>Springfield-Branson National Airport</t>
  </si>
  <si>
    <t>St. Louis</t>
  </si>
  <si>
    <t>STL</t>
  </si>
  <si>
    <t>KSTL</t>
  </si>
  <si>
    <t>St. Louis Lambert International Airport</t>
  </si>
  <si>
    <t>MONTANA</t>
  </si>
  <si>
    <t>Billings</t>
  </si>
  <si>
    <t>BIL</t>
  </si>
  <si>
    <t>KBIL</t>
  </si>
  <si>
    <t>Billings Logan International Airport</t>
  </si>
  <si>
    <t>Bozeman</t>
  </si>
  <si>
    <t>BZN</t>
  </si>
  <si>
    <t>KBZN</t>
  </si>
  <si>
    <t>Bozeman Yellowstone International Airport(was Gallatin Field Airport)</t>
  </si>
  <si>
    <t>Butte</t>
  </si>
  <si>
    <t>BTM</t>
  </si>
  <si>
    <t>KBTM</t>
  </si>
  <si>
    <t>Bert Mooney Airport</t>
  </si>
  <si>
    <t>Great Falls</t>
  </si>
  <si>
    <t>GTF</t>
  </si>
  <si>
    <t>KGTF</t>
  </si>
  <si>
    <t>Great Falls International Airport</t>
  </si>
  <si>
    <t>Helena</t>
  </si>
  <si>
    <t>HLN</t>
  </si>
  <si>
    <t>KHLN</t>
  </si>
  <si>
    <t>Helena Regional Airport</t>
  </si>
  <si>
    <t>Kalispell</t>
  </si>
  <si>
    <t>GPI</t>
  </si>
  <si>
    <t>FCA</t>
  </si>
  <si>
    <t>KGPI</t>
  </si>
  <si>
    <t>Glacier Park International Airport</t>
  </si>
  <si>
    <t>Missoula</t>
  </si>
  <si>
    <t>MSO</t>
  </si>
  <si>
    <t>KMSO</t>
  </si>
  <si>
    <t>Missoula International Airport</t>
  </si>
  <si>
    <t>Sidney</t>
  </si>
  <si>
    <t>SDY</t>
  </si>
  <si>
    <t>KSDY</t>
  </si>
  <si>
    <t>Sidney–Richland Municipal Airport</t>
  </si>
  <si>
    <t>NEBRASKA</t>
  </si>
  <si>
    <t>Grand Island</t>
  </si>
  <si>
    <t>GRI</t>
  </si>
  <si>
    <t>KGRI</t>
  </si>
  <si>
    <t>Central Nebraska Regional Airport</t>
  </si>
  <si>
    <t>Lincoln</t>
  </si>
  <si>
    <t>LNK</t>
  </si>
  <si>
    <t>KLNK</t>
  </si>
  <si>
    <t>Lincoln Airport(was Lincoln Municipal)</t>
  </si>
  <si>
    <t>Omaha</t>
  </si>
  <si>
    <t>OMA</t>
  </si>
  <si>
    <t>KOMA</t>
  </si>
  <si>
    <t>Eppley Airfield</t>
  </si>
  <si>
    <t>NEVADA</t>
  </si>
  <si>
    <t>Boulder City</t>
  </si>
  <si>
    <t>BVU</t>
  </si>
  <si>
    <t>BLD</t>
  </si>
  <si>
    <t>KBVU</t>
  </si>
  <si>
    <t>Boulder City Municipal Airport</t>
  </si>
  <si>
    <t>Elko</t>
  </si>
  <si>
    <t>EKO</t>
  </si>
  <si>
    <t>KEKO</t>
  </si>
  <si>
    <t>Elko Regional Airport(J.C. Harris Field)</t>
  </si>
  <si>
    <t>Las Vegas</t>
  </si>
  <si>
    <t>LAS</t>
  </si>
  <si>
    <t>KLAS</t>
  </si>
  <si>
    <t>McCarran International Airport</t>
  </si>
  <si>
    <t>North Las Vegas</t>
  </si>
  <si>
    <t>VGT</t>
  </si>
  <si>
    <t>KVGT</t>
  </si>
  <si>
    <t>North Las Vegas Airport</t>
  </si>
  <si>
    <t>Reno</t>
  </si>
  <si>
    <t>RNO</t>
  </si>
  <si>
    <t>KRNO</t>
  </si>
  <si>
    <t>Reno/Tahoe International Airport</t>
  </si>
  <si>
    <t>NEW HAMPSHIRE</t>
  </si>
  <si>
    <t>Lebanon</t>
  </si>
  <si>
    <t>LEB</t>
  </si>
  <si>
    <t>KLEB</t>
  </si>
  <si>
    <t>Lebanon Municipal Airport</t>
  </si>
  <si>
    <t>Manchester</t>
  </si>
  <si>
    <t>MHT</t>
  </si>
  <si>
    <t>KMHT</t>
  </si>
  <si>
    <t>Manchester–Boston Regional Airport</t>
  </si>
  <si>
    <t>Portsmouth</t>
  </si>
  <si>
    <t>PSM</t>
  </si>
  <si>
    <t>KPSM</t>
  </si>
  <si>
    <t>Portsmouth International Airport at Pease</t>
  </si>
  <si>
    <t>NEW JERSEY</t>
  </si>
  <si>
    <t>Atlantic City</t>
  </si>
  <si>
    <t>ACY</t>
  </si>
  <si>
    <t>KACY</t>
  </si>
  <si>
    <t>Atlantic City International Airport</t>
  </si>
  <si>
    <t>Trenton</t>
  </si>
  <si>
    <t>TTN</t>
  </si>
  <si>
    <t>KTTN</t>
  </si>
  <si>
    <t>Trenton Mercer Airport</t>
  </si>
  <si>
    <t>Newark</t>
  </si>
  <si>
    <t>EWR</t>
  </si>
  <si>
    <t>KEWR</t>
  </si>
  <si>
    <t>Newark Liberty International Airport</t>
  </si>
  <si>
    <t>NEW MEXICO</t>
  </si>
  <si>
    <t>Albuquerque</t>
  </si>
  <si>
    <t>ABQ</t>
  </si>
  <si>
    <t>KABQ</t>
  </si>
  <si>
    <t>Albuquerque International Sunport</t>
  </si>
  <si>
    <t>Hobbs</t>
  </si>
  <si>
    <t>HOB</t>
  </si>
  <si>
    <t>KHOB</t>
  </si>
  <si>
    <t>Lea County Regional Airport</t>
  </si>
  <si>
    <t>Roswell</t>
  </si>
  <si>
    <t>ROW</t>
  </si>
  <si>
    <t>KROW</t>
  </si>
  <si>
    <t>Roswell International Air Center</t>
  </si>
  <si>
    <t>Santa Fe</t>
  </si>
  <si>
    <t>SAF</t>
  </si>
  <si>
    <t>KSAF</t>
  </si>
  <si>
    <t>Santa Fe Regional Airport</t>
  </si>
  <si>
    <t>NEW YORK</t>
  </si>
  <si>
    <t>ALB</t>
  </si>
  <si>
    <t>KALB</t>
  </si>
  <si>
    <t>Albany International Airport</t>
  </si>
  <si>
    <t>Binghamton</t>
  </si>
  <si>
    <t>BGM</t>
  </si>
  <si>
    <t>KBGM</t>
  </si>
  <si>
    <t>Greater Binghamton Airport(Edwin A. Link Field)</t>
  </si>
  <si>
    <t>Buffalo</t>
  </si>
  <si>
    <t>BUF</t>
  </si>
  <si>
    <t>KBUF</t>
  </si>
  <si>
    <t>Buffalo Niagara International Airport</t>
  </si>
  <si>
    <t>Elmira</t>
  </si>
  <si>
    <t>ELM</t>
  </si>
  <si>
    <t>KELM</t>
  </si>
  <si>
    <t>Elmira/Corning Regional Airport</t>
  </si>
  <si>
    <t>Farmingdale</t>
  </si>
  <si>
    <t>FRG</t>
  </si>
  <si>
    <t>KFRG</t>
  </si>
  <si>
    <t>Republic Airport</t>
  </si>
  <si>
    <t>Islip</t>
  </si>
  <si>
    <t>ISP</t>
  </si>
  <si>
    <t>KISP</t>
  </si>
  <si>
    <t>Long Island MacArthur Airport</t>
  </si>
  <si>
    <t>Ithaca</t>
  </si>
  <si>
    <t>ITH</t>
  </si>
  <si>
    <t>KITH</t>
  </si>
  <si>
    <t>Ithaca Tompkins Regional Airport</t>
  </si>
  <si>
    <t>New York</t>
  </si>
  <si>
    <t>JFK</t>
  </si>
  <si>
    <t>KJFK</t>
  </si>
  <si>
    <t>John F. Kennedy International Airport(was New York International Airport)</t>
  </si>
  <si>
    <t>LGA</t>
  </si>
  <si>
    <t>KLGA</t>
  </si>
  <si>
    <t>LaGuardia Airport(andMarine Air Terminal)</t>
  </si>
  <si>
    <t>Newburgh</t>
  </si>
  <si>
    <t>SWF</t>
  </si>
  <si>
    <t>KSWF</t>
  </si>
  <si>
    <t>Stewart International Airport</t>
  </si>
  <si>
    <t>Niagara Falls</t>
  </si>
  <si>
    <t>IAG</t>
  </si>
  <si>
    <t>KIAG</t>
  </si>
  <si>
    <t>Niagara Falls International Airport</t>
  </si>
  <si>
    <t>Plattsburgh</t>
  </si>
  <si>
    <t>PBG</t>
  </si>
  <si>
    <t>KPBG</t>
  </si>
  <si>
    <t>Plattsburgh International Airport</t>
  </si>
  <si>
    <t>ROC</t>
  </si>
  <si>
    <t>KROC</t>
  </si>
  <si>
    <t>Greater Rochester International Airport</t>
  </si>
  <si>
    <t>Syracuse</t>
  </si>
  <si>
    <t>SYR</t>
  </si>
  <si>
    <t>KSYR</t>
  </si>
  <si>
    <t>Syracuse Hancock International Airport</t>
  </si>
  <si>
    <t>Watertown</t>
  </si>
  <si>
    <t>ART</t>
  </si>
  <si>
    <t>KART</t>
  </si>
  <si>
    <t>Watertown International Airport</t>
  </si>
  <si>
    <t>White Plains</t>
  </si>
  <si>
    <t>HPN</t>
  </si>
  <si>
    <t>KHPN</t>
  </si>
  <si>
    <t>Westchester County Airport</t>
  </si>
  <si>
    <t>NORTH CAROLINA</t>
  </si>
  <si>
    <t>Asheville</t>
  </si>
  <si>
    <t>AVL</t>
  </si>
  <si>
    <t>KAVL</t>
  </si>
  <si>
    <t>Asheville Regional Airport</t>
  </si>
  <si>
    <t>Charlotte</t>
  </si>
  <si>
    <t>CLT</t>
  </si>
  <si>
    <t>KCLT</t>
  </si>
  <si>
    <t>Charlotte/Douglas International Airport</t>
  </si>
  <si>
    <t>Concord</t>
  </si>
  <si>
    <t>JQF</t>
  </si>
  <si>
    <t>USA</t>
  </si>
  <si>
    <t>KJQF</t>
  </si>
  <si>
    <t>Concord Regional Airport</t>
  </si>
  <si>
    <t>FAY</t>
  </si>
  <si>
    <t>KFAY</t>
  </si>
  <si>
    <t>Fayetteville Regional Airport(Grannis Field)</t>
  </si>
  <si>
    <t>Greensboro</t>
  </si>
  <si>
    <t>GSO</t>
  </si>
  <si>
    <t>KGSO</t>
  </si>
  <si>
    <t>Piedmont Triad International Airport</t>
  </si>
  <si>
    <t>Greenville</t>
  </si>
  <si>
    <t>PGV</t>
  </si>
  <si>
    <t>KPGV</t>
  </si>
  <si>
    <t>Pitt-Greenville Airport</t>
  </si>
  <si>
    <t>OAJ</t>
  </si>
  <si>
    <t>KOAJ</t>
  </si>
  <si>
    <t>Albert J. Ellis Airport</t>
  </si>
  <si>
    <t>New Bern</t>
  </si>
  <si>
    <t>EWN</t>
  </si>
  <si>
    <t>KEWN</t>
  </si>
  <si>
    <t>Coastal Carolina Regional Airport(was Craven County Regional)</t>
  </si>
  <si>
    <t>Raleigh</t>
  </si>
  <si>
    <t>RDU</t>
  </si>
  <si>
    <t>KRDU</t>
  </si>
  <si>
    <t>Raleigh-Durham International Airport</t>
  </si>
  <si>
    <t>ILM</t>
  </si>
  <si>
    <t>KILM</t>
  </si>
  <si>
    <t>Wilmington International Airport</t>
  </si>
  <si>
    <t>NORTH DAKOTA</t>
  </si>
  <si>
    <t>Bismarck</t>
  </si>
  <si>
    <t>BIS</t>
  </si>
  <si>
    <t>KBIS</t>
  </si>
  <si>
    <t>Bismarck Municipal Airport</t>
  </si>
  <si>
    <t>Dickinson</t>
  </si>
  <si>
    <t>DIK</t>
  </si>
  <si>
    <t>KDIK</t>
  </si>
  <si>
    <t>Dickinson Theodore Roosevelt Regional Airport</t>
  </si>
  <si>
    <t>Fargo</t>
  </si>
  <si>
    <t>FAR</t>
  </si>
  <si>
    <t>KFAR</t>
  </si>
  <si>
    <t>Hector International Airport</t>
  </si>
  <si>
    <t>Grand Forks</t>
  </si>
  <si>
    <t>GFK</t>
  </si>
  <si>
    <t>KGFK</t>
  </si>
  <si>
    <t>Grand Forks International Airport</t>
  </si>
  <si>
    <t>Minot</t>
  </si>
  <si>
    <t>MOT</t>
  </si>
  <si>
    <t>KMOT</t>
  </si>
  <si>
    <t>Minot International Airport</t>
  </si>
  <si>
    <t>Williston</t>
  </si>
  <si>
    <t>ISN</t>
  </si>
  <si>
    <t>KISN</t>
  </si>
  <si>
    <t>Sloulin Field International Airport</t>
  </si>
  <si>
    <t>OHIO</t>
  </si>
  <si>
    <t>Akron</t>
  </si>
  <si>
    <t>CAK</t>
  </si>
  <si>
    <t>KCAK</t>
  </si>
  <si>
    <t>Akron-Canton Regional Airport</t>
  </si>
  <si>
    <t>Cincinnati</t>
  </si>
  <si>
    <t>LUK</t>
  </si>
  <si>
    <t>KLUK</t>
  </si>
  <si>
    <t>Cincinnati Municipal Lunken Airport</t>
  </si>
  <si>
    <t>Cleveland</t>
  </si>
  <si>
    <t>CLE</t>
  </si>
  <si>
    <t>KCLE</t>
  </si>
  <si>
    <t>Cleveland-Hopkins International Airport</t>
  </si>
  <si>
    <t>CMH</t>
  </si>
  <si>
    <t>KCMH</t>
  </si>
  <si>
    <t>John Glenn Columbus International Airport</t>
  </si>
  <si>
    <t>LCK</t>
  </si>
  <si>
    <t>KLCK</t>
  </si>
  <si>
    <t>Rickenbacker International Airport</t>
  </si>
  <si>
    <t>Dayton</t>
  </si>
  <si>
    <t>DAY</t>
  </si>
  <si>
    <t>KDAY</t>
  </si>
  <si>
    <t>James M. Cox Dayton International Airport</t>
  </si>
  <si>
    <t>Toledo</t>
  </si>
  <si>
    <t>TOL</t>
  </si>
  <si>
    <t>KTOL</t>
  </si>
  <si>
    <t>Toledo Express Airport</t>
  </si>
  <si>
    <t>Youngstown</t>
  </si>
  <si>
    <t>YNG</t>
  </si>
  <si>
    <t>KYNG</t>
  </si>
  <si>
    <t>Youngstown-Warren Regional Airport/Youngstown ARS</t>
  </si>
  <si>
    <t>OKLAHOMA</t>
  </si>
  <si>
    <t>Lawton</t>
  </si>
  <si>
    <t>LAW</t>
  </si>
  <si>
    <t>KLAW</t>
  </si>
  <si>
    <t>Lawton–Fort Sill Regional Airport</t>
  </si>
  <si>
    <t>Oklahoma City</t>
  </si>
  <si>
    <t>OKC</t>
  </si>
  <si>
    <t>KOKC</t>
  </si>
  <si>
    <t>Will Rogers World Airport</t>
  </si>
  <si>
    <t>Tulsa</t>
  </si>
  <si>
    <t>TUL</t>
  </si>
  <si>
    <t>KTUL</t>
  </si>
  <si>
    <t>Tulsa International Airport</t>
  </si>
  <si>
    <t>OREGON</t>
  </si>
  <si>
    <t>Eugene</t>
  </si>
  <si>
    <t>EUG</t>
  </si>
  <si>
    <t>KEUG</t>
  </si>
  <si>
    <t>Eugene Airport(Mahlon Sweet Field)</t>
  </si>
  <si>
    <t>Medford</t>
  </si>
  <si>
    <t>MFR</t>
  </si>
  <si>
    <t>KMFR</t>
  </si>
  <si>
    <t>Rogue Valley International-Medford Airport</t>
  </si>
  <si>
    <t>North Bend</t>
  </si>
  <si>
    <t>OTH</t>
  </si>
  <si>
    <t>KOTH</t>
  </si>
  <si>
    <t>Southwest Oregon Regional Airport(was North Bend Municipal)</t>
  </si>
  <si>
    <t>PDX</t>
  </si>
  <si>
    <t>KPDX</t>
  </si>
  <si>
    <t>Portland International Airport</t>
  </si>
  <si>
    <t>Redmond</t>
  </si>
  <si>
    <t>RDM</t>
  </si>
  <si>
    <t>KRDM</t>
  </si>
  <si>
    <t>Redmond Municipal Airport(Roberts Field)</t>
  </si>
  <si>
    <t>PENNSYLVANIA</t>
  </si>
  <si>
    <t>Allentown</t>
  </si>
  <si>
    <t>ABE</t>
  </si>
  <si>
    <t>KABE</t>
  </si>
  <si>
    <t>Lehigh Valley International Airport(was Allentown–Bethlehem–Easton International Airport)</t>
  </si>
  <si>
    <t>Erie</t>
  </si>
  <si>
    <t>ERI</t>
  </si>
  <si>
    <t>KERI</t>
  </si>
  <si>
    <t>Erie International Airport(Tom Ridge Field)</t>
  </si>
  <si>
    <t>Harrisburg</t>
  </si>
  <si>
    <t>MDT</t>
  </si>
  <si>
    <t>KMDT</t>
  </si>
  <si>
    <t>Harrisburg International Airport</t>
  </si>
  <si>
    <t>Latrobe</t>
  </si>
  <si>
    <t>LBE</t>
  </si>
  <si>
    <t>KLBE</t>
  </si>
  <si>
    <t>Arnold Palmer Regional Airport</t>
  </si>
  <si>
    <t>Philadelphia</t>
  </si>
  <si>
    <t>PHL</t>
  </si>
  <si>
    <t>KPHL</t>
  </si>
  <si>
    <t>Philadelphia International Airport</t>
  </si>
  <si>
    <t>Pittsburgh</t>
  </si>
  <si>
    <t>PIT</t>
  </si>
  <si>
    <t>KPIT</t>
  </si>
  <si>
    <t>Pittsburgh International Airport</t>
  </si>
  <si>
    <t>State College</t>
  </si>
  <si>
    <t>UNV</t>
  </si>
  <si>
    <t>SCE</t>
  </si>
  <si>
    <t>KUNV</t>
  </si>
  <si>
    <t>University Park Airport</t>
  </si>
  <si>
    <t>Wilkes-Barre</t>
  </si>
  <si>
    <t>AVP</t>
  </si>
  <si>
    <t>KAVP</t>
  </si>
  <si>
    <t>Wilkes-Barre/Scranton International Airport</t>
  </si>
  <si>
    <t>Williamsport</t>
  </si>
  <si>
    <t>IPT</t>
  </si>
  <si>
    <t>KIPT</t>
  </si>
  <si>
    <t>Williamsport Regional Airport</t>
  </si>
  <si>
    <t>RHODE ISLAND</t>
  </si>
  <si>
    <t>Block Island</t>
  </si>
  <si>
    <t>BID</t>
  </si>
  <si>
    <t>KBID</t>
  </si>
  <si>
    <t>Block Island State Airport</t>
  </si>
  <si>
    <t>Providence</t>
  </si>
  <si>
    <t>PVD</t>
  </si>
  <si>
    <t>KPVD</t>
  </si>
  <si>
    <t>Theodore Francis Green State Airport</t>
  </si>
  <si>
    <t>Westerly</t>
  </si>
  <si>
    <t>WST</t>
  </si>
  <si>
    <t>KWST</t>
  </si>
  <si>
    <t>Westerly State Airport</t>
  </si>
  <si>
    <t>SOUTH CAROLINA</t>
  </si>
  <si>
    <t>Charleston</t>
  </si>
  <si>
    <t>CHS</t>
  </si>
  <si>
    <t>KCHS</t>
  </si>
  <si>
    <t>Charleston International Airport/Charleston AFB</t>
  </si>
  <si>
    <t>CAE</t>
  </si>
  <si>
    <t>KCAE</t>
  </si>
  <si>
    <t>Columbia Metropolitan Airport</t>
  </si>
  <si>
    <t>Florence</t>
  </si>
  <si>
    <t>FLO</t>
  </si>
  <si>
    <t>KFLO</t>
  </si>
  <si>
    <t>Florence Regional Airport</t>
  </si>
  <si>
    <t>GSP</t>
  </si>
  <si>
    <t>KGSP</t>
  </si>
  <si>
    <t>Greenville-Spartanburg International Airport(Roger Milliken Field)</t>
  </si>
  <si>
    <t>Hilton Head</t>
  </si>
  <si>
    <t>HXD</t>
  </si>
  <si>
    <t>HHH</t>
  </si>
  <si>
    <t>KHXD</t>
  </si>
  <si>
    <t>Hilton Head Airport</t>
  </si>
  <si>
    <t>Myrtle Beach</t>
  </si>
  <si>
    <t>MYR</t>
  </si>
  <si>
    <t>KMYR</t>
  </si>
  <si>
    <t>Myrtle Beach International Airport</t>
  </si>
  <si>
    <t>SOUTH DAKOTA</t>
  </si>
  <si>
    <t>Aberdeen</t>
  </si>
  <si>
    <t>ABR</t>
  </si>
  <si>
    <t>KABR</t>
  </si>
  <si>
    <t>Aberdeen Regional Airport</t>
  </si>
  <si>
    <t>Rapid City</t>
  </si>
  <si>
    <t>RAP</t>
  </si>
  <si>
    <t>KRAP</t>
  </si>
  <si>
    <t>Rapid City Regional Airport</t>
  </si>
  <si>
    <t>Sioux Falls</t>
  </si>
  <si>
    <t>FSD</t>
  </si>
  <si>
    <t>KFSD</t>
  </si>
  <si>
    <t>Sioux Falls Regional Airport(Joe Foss Field)</t>
  </si>
  <si>
    <t>TENNESSEE</t>
  </si>
  <si>
    <t>Chattanooga</t>
  </si>
  <si>
    <t>CHA</t>
  </si>
  <si>
    <t>KCHA</t>
  </si>
  <si>
    <t>Chattanooga Metropolitan Airport(Lovell Field)</t>
  </si>
  <si>
    <t>Knoxville</t>
  </si>
  <si>
    <t>TYS</t>
  </si>
  <si>
    <t>KTYS</t>
  </si>
  <si>
    <t>McGhee Tyson Airport</t>
  </si>
  <si>
    <t>Memphis</t>
  </si>
  <si>
    <t>MEM</t>
  </si>
  <si>
    <t>KMEM</t>
  </si>
  <si>
    <t>Memphis International Airport</t>
  </si>
  <si>
    <t>Nashville</t>
  </si>
  <si>
    <t>BNA</t>
  </si>
  <si>
    <t>KBNA</t>
  </si>
  <si>
    <t>Nashville International Airport(Berry Field)</t>
  </si>
  <si>
    <t>Tri-Cities</t>
  </si>
  <si>
    <t>TRI</t>
  </si>
  <si>
    <t>KTRI</t>
  </si>
  <si>
    <t>Tri-Cities Regional Airport(Tri-Cities Regional TN/VA)</t>
  </si>
  <si>
    <t>TEXAS</t>
  </si>
  <si>
    <t>Abilene</t>
  </si>
  <si>
    <t>ABI</t>
  </si>
  <si>
    <t>KABI</t>
  </si>
  <si>
    <t>Abilene Regional Airport</t>
  </si>
  <si>
    <t>Amarillo</t>
  </si>
  <si>
    <t>AMA</t>
  </si>
  <si>
    <t>KAMA</t>
  </si>
  <si>
    <t>Rick Husband Amarillo International Airport</t>
  </si>
  <si>
    <t>Austin</t>
  </si>
  <si>
    <t>AUS</t>
  </si>
  <si>
    <t>KAUS</t>
  </si>
  <si>
    <t>Austin-Bergstrom International Airport</t>
  </si>
  <si>
    <t>Beaumont</t>
  </si>
  <si>
    <t>BPT</t>
  </si>
  <si>
    <t>KBPT</t>
  </si>
  <si>
    <t>Jack Brooks Regional Airport(was Southeast Texas Regional)</t>
  </si>
  <si>
    <t>Brownsville</t>
  </si>
  <si>
    <t>BRO</t>
  </si>
  <si>
    <t>KBRO</t>
  </si>
  <si>
    <t>Brownsville/South Padre Island International Airport</t>
  </si>
  <si>
    <t>College Station</t>
  </si>
  <si>
    <t>CLL</t>
  </si>
  <si>
    <t>KCLL</t>
  </si>
  <si>
    <t>Easterwood Airport(Easterwood Field)</t>
  </si>
  <si>
    <t>Corpus Christi</t>
  </si>
  <si>
    <t>CRP</t>
  </si>
  <si>
    <t>KCRP</t>
  </si>
  <si>
    <t>Corpus Christi International Airport</t>
  </si>
  <si>
    <t>Dallas</t>
  </si>
  <si>
    <t>DAL</t>
  </si>
  <si>
    <t>KDAL</t>
  </si>
  <si>
    <t>Dallas Love Field</t>
  </si>
  <si>
    <t>DFW</t>
  </si>
  <si>
    <t>KDFW</t>
  </si>
  <si>
    <t>Dallas/Fort Worth International Airport</t>
  </si>
  <si>
    <t>El Paso</t>
  </si>
  <si>
    <t>ELP</t>
  </si>
  <si>
    <t>KELP</t>
  </si>
  <si>
    <t>El Paso International Airport</t>
  </si>
  <si>
    <t>Harlingen</t>
  </si>
  <si>
    <t>HRL</t>
  </si>
  <si>
    <t>KHRL</t>
  </si>
  <si>
    <t>Valley International Airport</t>
  </si>
  <si>
    <t>Houston</t>
  </si>
  <si>
    <t>IAH</t>
  </si>
  <si>
    <t>KIAH</t>
  </si>
  <si>
    <t>George Bush Intercontinental Airport</t>
  </si>
  <si>
    <t>HOU</t>
  </si>
  <si>
    <t>KHOU</t>
  </si>
  <si>
    <t>William P. Hobby Airport</t>
  </si>
  <si>
    <t>Killeen</t>
  </si>
  <si>
    <t>GRK</t>
  </si>
  <si>
    <t>KGRK</t>
  </si>
  <si>
    <t>Killeen-Fort Hood Regional Airport/ Robert Gray Army Airfield</t>
  </si>
  <si>
    <t>Laredo</t>
  </si>
  <si>
    <t>LRD</t>
  </si>
  <si>
    <t>KLRD</t>
  </si>
  <si>
    <t>Laredo International Airport</t>
  </si>
  <si>
    <t>Longview</t>
  </si>
  <si>
    <t>GGG</t>
  </si>
  <si>
    <t>KGGG</t>
  </si>
  <si>
    <t>East Texas Regional Airport</t>
  </si>
  <si>
    <t>Lubbock</t>
  </si>
  <si>
    <t>LBB</t>
  </si>
  <si>
    <t>KLBB</t>
  </si>
  <si>
    <t>Lubbock Preston Smith International Airport</t>
  </si>
  <si>
    <t>McAllen</t>
  </si>
  <si>
    <t>MFE</t>
  </si>
  <si>
    <t>KMFE</t>
  </si>
  <si>
    <t>McAllen Miller International Airport</t>
  </si>
  <si>
    <t>Midland</t>
  </si>
  <si>
    <t>MAF</t>
  </si>
  <si>
    <t>KMAF</t>
  </si>
  <si>
    <t>Midland International Airport</t>
  </si>
  <si>
    <t>San Angelo</t>
  </si>
  <si>
    <t>SJT</t>
  </si>
  <si>
    <t>KSJT</t>
  </si>
  <si>
    <t>San Angelo Regional Airport(Mathis Field)</t>
  </si>
  <si>
    <t>San Antonio</t>
  </si>
  <si>
    <t>SAT</t>
  </si>
  <si>
    <t>KSAT</t>
  </si>
  <si>
    <t>San Antonio International Airport</t>
  </si>
  <si>
    <t>Tyler</t>
  </si>
  <si>
    <t>TYR</t>
  </si>
  <si>
    <t>KTYR</t>
  </si>
  <si>
    <t>Tyler Pounds Regional Airport</t>
  </si>
  <si>
    <t>Waco</t>
  </si>
  <si>
    <t>ACT</t>
  </si>
  <si>
    <t>KACT</t>
  </si>
  <si>
    <t>Waco Regional Airport</t>
  </si>
  <si>
    <t>Wichita Falls</t>
  </si>
  <si>
    <t>SPS</t>
  </si>
  <si>
    <t>KSPS</t>
  </si>
  <si>
    <t>Wichita Falls Municipal Airport/Sheppard Air Force Base</t>
  </si>
  <si>
    <t>UTAH</t>
  </si>
  <si>
    <t>Cedar City</t>
  </si>
  <si>
    <t>CDC</t>
  </si>
  <si>
    <t>KCDC</t>
  </si>
  <si>
    <t>Cedar City Regional Airport</t>
  </si>
  <si>
    <t>Ogden</t>
  </si>
  <si>
    <t>OGD</t>
  </si>
  <si>
    <t>KOGD</t>
  </si>
  <si>
    <t>Ogden-Hinckley Airport</t>
  </si>
  <si>
    <t>Provo</t>
  </si>
  <si>
    <t>PVU</t>
  </si>
  <si>
    <t>KPVU</t>
  </si>
  <si>
    <t>Provo Municipal Airport</t>
  </si>
  <si>
    <t>Salt Lake City</t>
  </si>
  <si>
    <t>SLC</t>
  </si>
  <si>
    <t>KSLC</t>
  </si>
  <si>
    <t>Salt Lake City International Airport</t>
  </si>
  <si>
    <t>St. George</t>
  </si>
  <si>
    <t>SGU</t>
  </si>
  <si>
    <t>KSGU</t>
  </si>
  <si>
    <t>St. George Regional Airport(opened 2011)</t>
  </si>
  <si>
    <t>P-N[nb 3]</t>
  </si>
  <si>
    <t>VERMONT</t>
  </si>
  <si>
    <t>Burlington</t>
  </si>
  <si>
    <t>BTV</t>
  </si>
  <si>
    <t>KBTV</t>
  </si>
  <si>
    <t>Burlington International Airport</t>
  </si>
  <si>
    <t>VIRGINIA</t>
  </si>
  <si>
    <t>Charlottesville</t>
  </si>
  <si>
    <t>CHO</t>
  </si>
  <si>
    <t>KCHO</t>
  </si>
  <si>
    <t>Charlottesville–Albemarle Airport</t>
  </si>
  <si>
    <t>Lynchburg</t>
  </si>
  <si>
    <t>LYH</t>
  </si>
  <si>
    <t>KLYH</t>
  </si>
  <si>
    <t>Lynchburg Regional Airport(Preston Glenn Field)</t>
  </si>
  <si>
    <t>Newport News</t>
  </si>
  <si>
    <t>PHF</t>
  </si>
  <si>
    <t>KPHF</t>
  </si>
  <si>
    <t>Newport News/Williamsburg International Airport(Patrick Henry Field)</t>
  </si>
  <si>
    <t>Norfolk</t>
  </si>
  <si>
    <t>ORF</t>
  </si>
  <si>
    <t>KORF</t>
  </si>
  <si>
    <t>Norfolk International Airport</t>
  </si>
  <si>
    <t>Richmond</t>
  </si>
  <si>
    <t>RIC</t>
  </si>
  <si>
    <t>KRIC</t>
  </si>
  <si>
    <t>Richmond International Airport(Byrd Field)</t>
  </si>
  <si>
    <t>Roanoke</t>
  </si>
  <si>
    <t>ROA</t>
  </si>
  <si>
    <t>KROA</t>
  </si>
  <si>
    <t>Roanoke–Blacksburg Regional Airport(Woodrum Field)</t>
  </si>
  <si>
    <t>Washington, D.C./Arlington County</t>
  </si>
  <si>
    <t>DCA</t>
  </si>
  <si>
    <t>KDCA</t>
  </si>
  <si>
    <t>Ronald Reagan Washington National Airport</t>
  </si>
  <si>
    <t>Washington, D.C./Dulles/Chantilly</t>
  </si>
  <si>
    <t>IAD</t>
  </si>
  <si>
    <t>KIAD</t>
  </si>
  <si>
    <t>Washington Dulles International Airport</t>
  </si>
  <si>
    <t>WASHINGTON</t>
  </si>
  <si>
    <t>Bellingham</t>
  </si>
  <si>
    <t>BLI</t>
  </si>
  <si>
    <t>KBLI</t>
  </si>
  <si>
    <t>Bellingham International Airport</t>
  </si>
  <si>
    <t>Friday Harbor</t>
  </si>
  <si>
    <t>FHR</t>
  </si>
  <si>
    <t>FRD</t>
  </si>
  <si>
    <t>KFHR</t>
  </si>
  <si>
    <t>Friday Harbor Airport</t>
  </si>
  <si>
    <t>Pasco</t>
  </si>
  <si>
    <t>PSC</t>
  </si>
  <si>
    <t>KPSC</t>
  </si>
  <si>
    <t>Tri-Cities Airport</t>
  </si>
  <si>
    <t>Pullman/Moscow, Idaho</t>
  </si>
  <si>
    <t>PUW</t>
  </si>
  <si>
    <t>KPUW</t>
  </si>
  <si>
    <t>Pullman/Moscow Regional Airport</t>
  </si>
  <si>
    <t>Seattle</t>
  </si>
  <si>
    <t>BFI</t>
  </si>
  <si>
    <t>KBFI</t>
  </si>
  <si>
    <t>King County International Airport(Boeing Field)</t>
  </si>
  <si>
    <t>Seattle/Tacoma(SeaTac)</t>
  </si>
  <si>
    <t>SEA</t>
  </si>
  <si>
    <t>KSEA</t>
  </si>
  <si>
    <t>Seattle–Tacoma International Airport</t>
  </si>
  <si>
    <t>Spokane</t>
  </si>
  <si>
    <t>GEG</t>
  </si>
  <si>
    <t>KGEG</t>
  </si>
  <si>
    <t>Spokane International Airport(Geiger Field)</t>
  </si>
  <si>
    <t>Walla Walla</t>
  </si>
  <si>
    <t>ALW</t>
  </si>
  <si>
    <t>KALW</t>
  </si>
  <si>
    <t>Walla Walla Regional Airport</t>
  </si>
  <si>
    <t>Wenatchee</t>
  </si>
  <si>
    <t>EAT</t>
  </si>
  <si>
    <t>KEAT</t>
  </si>
  <si>
    <t>Pangborn Memorial Airport</t>
  </si>
  <si>
    <t>Yakima</t>
  </si>
  <si>
    <t>YKM</t>
  </si>
  <si>
    <t>KYKM</t>
  </si>
  <si>
    <t>Yakima Air Terminal(McAllister Field)</t>
  </si>
  <si>
    <t>WEST VIRGINIA</t>
  </si>
  <si>
    <t>Bridgeport</t>
  </si>
  <si>
    <t>CKB</t>
  </si>
  <si>
    <t>KCKB</t>
  </si>
  <si>
    <t>North Central West Virginia Airport</t>
  </si>
  <si>
    <t>CRW</t>
  </si>
  <si>
    <t>KCRW</t>
  </si>
  <si>
    <t>Yeager Airport</t>
  </si>
  <si>
    <t>Clarksburg</t>
  </si>
  <si>
    <t>North Central West Virginia Airport(was Harrison-Marion Regional)</t>
  </si>
  <si>
    <t>Huntington</t>
  </si>
  <si>
    <t>HTS</t>
  </si>
  <si>
    <t>KHTS</t>
  </si>
  <si>
    <t>Tri-State Airport(Milton J. Ferguson Field)</t>
  </si>
  <si>
    <t>Morgantown</t>
  </si>
  <si>
    <t>MGW</t>
  </si>
  <si>
    <t>KMGW</t>
  </si>
  <si>
    <t>Morgantown Municipal Airport(Walter L. Bill Hart Field)</t>
  </si>
  <si>
    <t>WISCONSIN</t>
  </si>
  <si>
    <t>Appleton</t>
  </si>
  <si>
    <t>ATW</t>
  </si>
  <si>
    <t>KATW</t>
  </si>
  <si>
    <t>Appleton International Airport</t>
  </si>
  <si>
    <t>Eau Claire</t>
  </si>
  <si>
    <t>EAU</t>
  </si>
  <si>
    <t>KEAU</t>
  </si>
  <si>
    <t>Chippewa Valley Regional Airport</t>
  </si>
  <si>
    <t>Green Bay</t>
  </si>
  <si>
    <t>GRB</t>
  </si>
  <si>
    <t>KGRB</t>
  </si>
  <si>
    <t>Green Bay–Austin Straubel International Airport</t>
  </si>
  <si>
    <t>La Crosse</t>
  </si>
  <si>
    <t>LSE</t>
  </si>
  <si>
    <t>KLSE</t>
  </si>
  <si>
    <t>La Crosse Regional Airport</t>
  </si>
  <si>
    <t>Madison</t>
  </si>
  <si>
    <t>MSN</t>
  </si>
  <si>
    <t>KMSN</t>
  </si>
  <si>
    <t>Dane County Regional Airport(Truax Field)</t>
  </si>
  <si>
    <t>Milwaukee</t>
  </si>
  <si>
    <t>MKE</t>
  </si>
  <si>
    <t>KMKE</t>
  </si>
  <si>
    <t>Milwaukee Mitchell International Airport</t>
  </si>
  <si>
    <t>Mosinee</t>
  </si>
  <si>
    <t>CWA</t>
  </si>
  <si>
    <t>KCWA</t>
  </si>
  <si>
    <t>Central Wisconsin Airport</t>
  </si>
  <si>
    <t>Rhinelander</t>
  </si>
  <si>
    <t>RHI</t>
  </si>
  <si>
    <t>KRHI</t>
  </si>
  <si>
    <t>Rhinelander–Oneida County Airport</t>
  </si>
  <si>
    <t>WYOMING</t>
  </si>
  <si>
    <t>Casper</t>
  </si>
  <si>
    <t>CPR</t>
  </si>
  <si>
    <t>KCPR</t>
  </si>
  <si>
    <t>Casper/Natrona County International Airport</t>
  </si>
  <si>
    <t>Cody</t>
  </si>
  <si>
    <t>COD</t>
  </si>
  <si>
    <t>KCOD</t>
  </si>
  <si>
    <t>Yellowstone Regional Airport</t>
  </si>
  <si>
    <t>Gillette</t>
  </si>
  <si>
    <t>GCC</t>
  </si>
  <si>
    <t>KGCC</t>
  </si>
  <si>
    <t>Gillette–Campbell County Airport</t>
  </si>
  <si>
    <t>Jackson Hole</t>
  </si>
  <si>
    <t>JAC</t>
  </si>
  <si>
    <t>KJAC</t>
  </si>
  <si>
    <t>Jackson Hole Airport</t>
  </si>
  <si>
    <t>Laramie</t>
  </si>
  <si>
    <t>LAR</t>
  </si>
  <si>
    <t>KLAR</t>
  </si>
  <si>
    <t>Laramie Regional Airport</t>
  </si>
  <si>
    <t>Rock Springs</t>
  </si>
  <si>
    <t>RKS</t>
  </si>
  <si>
    <t>KRKS</t>
  </si>
  <si>
    <t>Southwest Wyoming Regional Airport(Rock Springs–Sweetwater County Airport)</t>
  </si>
  <si>
    <t>AMERICAN SAMOA</t>
  </si>
  <si>
    <t>Pago Pago,Tutuila</t>
  </si>
  <si>
    <t>PPG</t>
  </si>
  <si>
    <t>NSTU</t>
  </si>
  <si>
    <t>Pago Pago International Airport</t>
  </si>
  <si>
    <t>GUAM</t>
  </si>
  <si>
    <t>Agana/Tamuning</t>
  </si>
  <si>
    <t>GUM</t>
  </si>
  <si>
    <t>PGUM</t>
  </si>
  <si>
    <t>Antonio B. Won Pat International Airport</t>
  </si>
  <si>
    <t>NORTHERN MARIANAS</t>
  </si>
  <si>
    <t>Obyan,Saipan Island</t>
  </si>
  <si>
    <t>GSN</t>
  </si>
  <si>
    <t>SPN</t>
  </si>
  <si>
    <t>PGSN</t>
  </si>
  <si>
    <t>Saipan International Airport(Francisco C. Ada)</t>
  </si>
  <si>
    <t>Rota Island</t>
  </si>
  <si>
    <t>GRO</t>
  </si>
  <si>
    <t>ROP</t>
  </si>
  <si>
    <t>PGRO</t>
  </si>
  <si>
    <t>Rota International Airport</t>
  </si>
  <si>
    <t>Tinian Island</t>
  </si>
  <si>
    <t>TNI</t>
  </si>
  <si>
    <t>TIQ</t>
  </si>
  <si>
    <t>PGWT</t>
  </si>
  <si>
    <t>Tinian International Airport(West Tinian)</t>
  </si>
  <si>
    <t>PUERTO RICO</t>
  </si>
  <si>
    <t>Aguadilla</t>
  </si>
  <si>
    <t>BQN</t>
  </si>
  <si>
    <t>TJBQ</t>
  </si>
  <si>
    <t>Rafael Hernández International Airport</t>
  </si>
  <si>
    <t>18°29′42″N067°07′46″W</t>
  </si>
  <si>
    <t>Ceiba</t>
  </si>
  <si>
    <t>RVR</t>
  </si>
  <si>
    <t>NRR</t>
  </si>
  <si>
    <t>TJRV</t>
  </si>
  <si>
    <t>José Aponte de la Torre Airport</t>
  </si>
  <si>
    <t>18°14′43″N65°38′36″W</t>
  </si>
  <si>
    <t>Culebra</t>
  </si>
  <si>
    <t>CPX</t>
  </si>
  <si>
    <t>TJCP</t>
  </si>
  <si>
    <t>Benjamín Rivera Noriega Airport</t>
  </si>
  <si>
    <t>18°18′48″N65°18′16″W</t>
  </si>
  <si>
    <t>Ponce</t>
  </si>
  <si>
    <t>PSE</t>
  </si>
  <si>
    <t>TJPS</t>
  </si>
  <si>
    <t>Mercedita International Airport</t>
  </si>
  <si>
    <t>18°00′30″N66°33′47″W</t>
  </si>
  <si>
    <t>San Juan/Carolina</t>
  </si>
  <si>
    <t>SJU</t>
  </si>
  <si>
    <t>TJSJ</t>
  </si>
  <si>
    <t>Luis Muñoz Marín International Airport</t>
  </si>
  <si>
    <t>18°26′21″N066°00′07″W</t>
  </si>
  <si>
    <t>San Juan/Miramar</t>
  </si>
  <si>
    <t>SIG</t>
  </si>
  <si>
    <t>TJIG</t>
  </si>
  <si>
    <t>Fernando Luis Ribas Dominicci Airport(Isla Grande Airport)</t>
  </si>
  <si>
    <t>18°27′24″N66°05′54″W</t>
  </si>
  <si>
    <t>Vieques</t>
  </si>
  <si>
    <t>VQS</t>
  </si>
  <si>
    <t>TJVQ</t>
  </si>
  <si>
    <t>Antonio Rivera Rodríguez Airport</t>
  </si>
  <si>
    <t>18°08′05″N65°29′38″W</t>
  </si>
  <si>
    <t>U.S. VIRGIN ISLANDS</t>
  </si>
  <si>
    <t>Charlotte Amalie,St. Thomas</t>
  </si>
  <si>
    <t>STT</t>
  </si>
  <si>
    <t>TIST</t>
  </si>
  <si>
    <t>Cyril E. King Airport</t>
  </si>
  <si>
    <t>18°20′14″N064°58′24″W</t>
  </si>
  <si>
    <t>Christiansted,St. Croix</t>
  </si>
  <si>
    <t>STX</t>
  </si>
  <si>
    <t>TISX</t>
  </si>
  <si>
    <t>Henry E. Rohlsen Airport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</si>
</sst>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 d,yyyy"/>
    <numFmt numFmtId="165" formatCode="&quot;$&quot;#,##0.00"/>
    <numFmt numFmtId="166" formatCode="m/d/yyyy"/>
  </numFmts>
  <fonts count="21">
    <font>
      <sz val="10.0"/>
      <color rgb="FF000000"/>
      <name val="Arial"/>
    </font>
    <font/>
    <font>
      <color theme="1"/>
      <name val="Arial"/>
    </font>
    <font>
      <b/>
      <color rgb="FF222222"/>
      <name val="Sans-serif"/>
    </font>
    <font>
      <b/>
      <sz val="36.0"/>
      <color rgb="FF0000FF"/>
      <name val="Arial"/>
    </font>
    <font>
      <b/>
      <u/>
      <color rgb="FF222222"/>
      <name val="Sans-serif"/>
    </font>
    <font>
      <u/>
      <color rgb="FF0B0080"/>
      <name val="Sans-serif"/>
    </font>
    <font>
      <color rgb="FF222222"/>
      <name val="Sans-serif"/>
    </font>
    <font>
      <b/>
      <color theme="1"/>
      <name val="Arial"/>
    </font>
    <font>
      <b/>
      <u/>
      <color rgb="FF0B0080"/>
      <name val="Sans-serif"/>
    </font>
    <font>
      <b/>
      <sz val="12.0"/>
      <color rgb="FFFFFFFF"/>
      <name val="Arial"/>
    </font>
    <font>
      <b/>
      <sz val="12.0"/>
      <color theme="0"/>
      <name val="Arial"/>
    </font>
    <font>
      <b/>
    </font>
    <font>
      <b/>
      <name val="Arial"/>
    </font>
    <font>
      <name val="Arial"/>
    </font>
    <font>
      <b/>
      <color rgb="FF0B0080"/>
      <name val="Sans-serif"/>
    </font>
    <font>
      <sz val="11.0"/>
      <color rgb="FF000000"/>
      <name val="Inconsolata"/>
    </font>
    <font>
      <u/>
      <color rgb="FF663366"/>
      <name val="Sans-serif"/>
    </font>
    <font>
      <color rgb="FF0B0080"/>
      <name val="Sans-serif"/>
    </font>
    <font>
      <u/>
      <color rgb="FF222222"/>
      <name val="Sans-serif"/>
    </font>
    <font>
      <color rgb="FFA55858"/>
      <name val="Sans-serif"/>
    </font>
  </fonts>
  <fills count="1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EAECF0"/>
        <bgColor rgb="FFEAECF0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8F9FA"/>
        <bgColor rgb="FFF8F9FA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0000FF"/>
        <bgColor rgb="FF0000F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42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double">
        <color rgb="FF000000"/>
      </bottom>
    </border>
    <border>
      <top style="medium">
        <color rgb="FF000000"/>
      </top>
      <bottom style="double">
        <color rgb="FF000000"/>
      </bottom>
    </border>
    <border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double">
        <color rgb="FF000000"/>
      </right>
      <top style="double">
        <color rgb="FF000000"/>
      </top>
      <bottom style="medium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medium">
        <color rgb="FF000000"/>
      </bottom>
    </border>
    <border>
      <left style="double">
        <color rgb="FF000000"/>
      </left>
      <right style="medium">
        <color rgb="FF000000"/>
      </right>
      <top style="double">
        <color rgb="FF000000"/>
      </top>
      <bottom style="medium">
        <color rgb="FF000000"/>
      </bottom>
    </border>
    <border>
      <left style="medium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medium">
        <color rgb="FF000000"/>
      </right>
      <bottom style="double">
        <color rgb="FF000000"/>
      </bottom>
    </border>
    <border>
      <right style="medium">
        <color rgb="FF000000"/>
      </right>
      <bottom style="double">
        <color rgb="FF000000"/>
      </bottom>
    </border>
    <border>
      <left style="medium">
        <color rgb="FF000000"/>
      </left>
      <right style="double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double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0" fillId="0" fontId="2" numFmtId="164" xfId="0" applyAlignment="1" applyFont="1" applyNumberFormat="1">
      <alignment readingOrder="0"/>
    </xf>
    <xf borderId="3" fillId="2" fontId="1" numFmtId="0" xfId="0" applyBorder="1" applyFont="1"/>
    <xf borderId="0" fillId="3" fontId="3" numFmtId="0" xfId="0" applyAlignment="1" applyFill="1" applyFont="1">
      <alignment horizontal="center" readingOrder="0"/>
    </xf>
    <xf borderId="4" fillId="2" fontId="1" numFmtId="0" xfId="0" applyBorder="1" applyFont="1"/>
    <xf borderId="5" fillId="4" fontId="4" numFmtId="0" xfId="0" applyAlignment="1" applyBorder="1" applyFill="1" applyFont="1">
      <alignment horizontal="center" readingOrder="0" vertical="bottom"/>
    </xf>
    <xf borderId="6" fillId="0" fontId="1" numFmtId="0" xfId="0" applyBorder="1" applyFont="1"/>
    <xf borderId="0" fillId="5" fontId="5" numFmtId="0" xfId="0" applyAlignment="1" applyFill="1" applyFont="1">
      <alignment readingOrder="0"/>
    </xf>
    <xf borderId="7" fillId="0" fontId="1" numFmtId="0" xfId="0" applyBorder="1" applyFont="1"/>
    <xf borderId="0" fillId="5" fontId="3" numFmtId="0" xfId="0" applyFont="1"/>
    <xf borderId="8" fillId="2" fontId="4" numFmtId="0" xfId="0" applyAlignment="1" applyBorder="1" applyFont="1">
      <alignment horizontal="center" readingOrder="0" vertical="bottom"/>
    </xf>
    <xf borderId="0" fillId="0" fontId="6" numFmtId="0" xfId="0" applyAlignment="1" applyFont="1">
      <alignment readingOrder="0" vertical="top"/>
    </xf>
    <xf borderId="0" fillId="6" fontId="1" numFmtId="0" xfId="0" applyFill="1" applyFont="1"/>
    <xf borderId="0" fillId="7" fontId="7" numFmtId="0" xfId="0" applyAlignment="1" applyFill="1" applyFont="1">
      <alignment readingOrder="0" vertical="top"/>
    </xf>
    <xf borderId="0" fillId="8" fontId="1" numFmtId="0" xfId="0" applyFill="1" applyFont="1"/>
    <xf borderId="8" fillId="2" fontId="1" numFmtId="0" xfId="0" applyBorder="1" applyFont="1"/>
    <xf borderId="9" fillId="0" fontId="8" numFmtId="0" xfId="0" applyAlignment="1" applyBorder="1" applyFont="1">
      <alignment horizontal="center" readingOrder="0" vertical="bottom"/>
    </xf>
    <xf borderId="10" fillId="0" fontId="1" numFmtId="0" xfId="0" applyBorder="1" applyFont="1"/>
    <xf borderId="0" fillId="0" fontId="9" numFmtId="0" xfId="0" applyAlignment="1" applyFont="1">
      <alignment readingOrder="0" vertical="top"/>
    </xf>
    <xf borderId="0" fillId="7" fontId="7" numFmtId="3" xfId="0" applyAlignment="1" applyFont="1" applyNumberFormat="1">
      <alignment horizontal="right" readingOrder="0" vertical="top"/>
    </xf>
    <xf borderId="11" fillId="9" fontId="8" numFmtId="0" xfId="0" applyAlignment="1" applyBorder="1" applyFill="1" applyFont="1">
      <alignment horizontal="center" readingOrder="0" vertical="bottom"/>
    </xf>
    <xf borderId="0" fillId="6" fontId="2" numFmtId="0" xfId="0" applyFont="1"/>
    <xf borderId="12" fillId="10" fontId="10" numFmtId="0" xfId="0" applyAlignment="1" applyBorder="1" applyFill="1" applyFont="1">
      <alignment horizontal="center" vertical="bottom"/>
    </xf>
    <xf borderId="13" fillId="0" fontId="1" numFmtId="0" xfId="0" applyBorder="1" applyFont="1"/>
    <xf borderId="14" fillId="0" fontId="1" numFmtId="0" xfId="0" applyBorder="1" applyFont="1"/>
    <xf borderId="12" fillId="10" fontId="11" numFmtId="0" xfId="0" applyAlignment="1" applyBorder="1" applyFont="1">
      <alignment horizontal="center" readingOrder="0"/>
    </xf>
    <xf borderId="15" fillId="11" fontId="12" numFmtId="0" xfId="0" applyAlignment="1" applyBorder="1" applyFill="1" applyFont="1">
      <alignment readingOrder="0"/>
    </xf>
    <xf borderId="16" fillId="11" fontId="12" numFmtId="0" xfId="0" applyAlignment="1" applyBorder="1" applyFont="1">
      <alignment readingOrder="0"/>
    </xf>
    <xf borderId="17" fillId="11" fontId="12" numFmtId="0" xfId="0" applyAlignment="1" applyBorder="1" applyFont="1">
      <alignment readingOrder="0"/>
    </xf>
    <xf borderId="15" fillId="11" fontId="12" numFmtId="0" xfId="0" applyAlignment="1" applyBorder="1" applyFont="1">
      <alignment horizontal="left" readingOrder="0"/>
    </xf>
    <xf borderId="16" fillId="11" fontId="12" numFmtId="0" xfId="0" applyAlignment="1" applyBorder="1" applyFont="1">
      <alignment horizontal="left" readingOrder="0"/>
    </xf>
    <xf borderId="17" fillId="11" fontId="12" numFmtId="0" xfId="0" applyAlignment="1" applyBorder="1" applyFont="1">
      <alignment horizontal="left" readingOrder="0"/>
    </xf>
    <xf borderId="18" fillId="0" fontId="2" numFmtId="0" xfId="0" applyAlignment="1" applyBorder="1" applyFont="1">
      <alignment readingOrder="0"/>
    </xf>
    <xf borderId="15" fillId="7" fontId="13" numFmtId="0" xfId="0" applyAlignment="1" applyBorder="1" applyFont="1">
      <alignment readingOrder="0" vertical="bottom"/>
    </xf>
    <xf borderId="16" fillId="7" fontId="14" numFmtId="165" xfId="0" applyAlignment="1" applyBorder="1" applyFont="1" applyNumberFormat="1">
      <alignment horizontal="right" vertical="bottom"/>
    </xf>
    <xf borderId="18" fillId="0" fontId="2" numFmtId="166" xfId="0" applyAlignment="1" applyBorder="1" applyFont="1" applyNumberFormat="1">
      <alignment readingOrder="0"/>
    </xf>
    <xf borderId="17" fillId="7" fontId="14" numFmtId="165" xfId="0" applyAlignment="1" applyBorder="1" applyFont="1" applyNumberFormat="1">
      <alignment horizontal="right" vertical="bottom"/>
    </xf>
    <xf borderId="18" fillId="0" fontId="2" numFmtId="0" xfId="0" applyBorder="1" applyFont="1"/>
    <xf borderId="15" fillId="12" fontId="8" numFmtId="165" xfId="0" applyAlignment="1" applyBorder="1" applyFill="1" applyFont="1" applyNumberFormat="1">
      <alignment readingOrder="0"/>
    </xf>
    <xf borderId="0" fillId="7" fontId="7" numFmtId="0" xfId="0" applyAlignment="1" applyFont="1">
      <alignment vertical="top"/>
    </xf>
    <xf borderId="0" fillId="0" fontId="15" numFmtId="0" xfId="0" applyAlignment="1" applyFont="1">
      <alignment readingOrder="0" vertical="top"/>
    </xf>
    <xf borderId="16" fillId="0" fontId="2" numFmtId="165" xfId="0" applyBorder="1" applyFont="1" applyNumberFormat="1"/>
    <xf borderId="17" fillId="0" fontId="2" numFmtId="165" xfId="0" applyBorder="1" applyFont="1" applyNumberFormat="1"/>
    <xf borderId="0" fillId="0" fontId="2" numFmtId="0" xfId="0" applyFont="1"/>
    <xf borderId="15" fillId="11" fontId="13" numFmtId="0" xfId="0" applyAlignment="1" applyBorder="1" applyFont="1">
      <alignment readingOrder="0" vertical="bottom"/>
    </xf>
    <xf borderId="16" fillId="11" fontId="14" numFmtId="165" xfId="0" applyAlignment="1" applyBorder="1" applyFont="1" applyNumberFormat="1">
      <alignment horizontal="right" vertical="bottom"/>
    </xf>
    <xf borderId="17" fillId="11" fontId="14" numFmtId="165" xfId="0" applyAlignment="1" applyBorder="1" applyFont="1" applyNumberFormat="1">
      <alignment horizontal="right" vertical="bottom"/>
    </xf>
    <xf borderId="15" fillId="11" fontId="8" numFmtId="165" xfId="0" applyAlignment="1" applyBorder="1" applyFont="1" applyNumberFormat="1">
      <alignment readingOrder="0"/>
    </xf>
    <xf borderId="16" fillId="11" fontId="2" numFmtId="165" xfId="0" applyBorder="1" applyFont="1" applyNumberFormat="1"/>
    <xf borderId="17" fillId="11" fontId="2" numFmtId="165" xfId="0" applyBorder="1" applyFont="1" applyNumberFormat="1"/>
    <xf borderId="15" fillId="7" fontId="13" numFmtId="0" xfId="0" applyAlignment="1" applyBorder="1" applyFont="1">
      <alignment vertical="bottom"/>
    </xf>
    <xf borderId="16" fillId="7" fontId="14" numFmtId="165" xfId="0" applyAlignment="1" applyBorder="1" applyFont="1" applyNumberFormat="1">
      <alignment horizontal="right" readingOrder="0" vertical="bottom"/>
    </xf>
    <xf borderId="15" fillId="0" fontId="8" numFmtId="165" xfId="0" applyAlignment="1" applyBorder="1" applyFont="1" applyNumberFormat="1">
      <alignment readingOrder="0"/>
    </xf>
    <xf borderId="15" fillId="11" fontId="13" numFmtId="0" xfId="0" applyAlignment="1" applyBorder="1" applyFont="1">
      <alignment vertical="bottom"/>
    </xf>
    <xf borderId="16" fillId="11" fontId="14" numFmtId="165" xfId="0" applyAlignment="1" applyBorder="1" applyFont="1" applyNumberFormat="1">
      <alignment horizontal="right" readingOrder="0" vertical="bottom"/>
    </xf>
    <xf borderId="16" fillId="12" fontId="2" numFmtId="165" xfId="0" applyBorder="1" applyFont="1" applyNumberFormat="1"/>
    <xf borderId="17" fillId="12" fontId="2" numFmtId="165" xfId="0" applyBorder="1" applyFont="1" applyNumberFormat="1"/>
    <xf borderId="19" fillId="11" fontId="13" numFmtId="0" xfId="0" applyAlignment="1" applyBorder="1" applyFont="1">
      <alignment vertical="bottom"/>
    </xf>
    <xf borderId="20" fillId="11" fontId="14" numFmtId="165" xfId="0" applyAlignment="1" applyBorder="1" applyFont="1" applyNumberFormat="1">
      <alignment horizontal="right" readingOrder="0" vertical="bottom"/>
    </xf>
    <xf borderId="21" fillId="11" fontId="14" numFmtId="165" xfId="0" applyAlignment="1" applyBorder="1" applyFont="1" applyNumberFormat="1">
      <alignment horizontal="right" vertical="bottom"/>
    </xf>
    <xf borderId="20" fillId="11" fontId="2" numFmtId="165" xfId="0" applyBorder="1" applyFont="1" applyNumberFormat="1"/>
    <xf borderId="21" fillId="11" fontId="2" numFmtId="165" xfId="0" applyBorder="1" applyFont="1" applyNumberFormat="1"/>
    <xf borderId="4" fillId="8" fontId="1" numFmtId="0" xfId="0" applyBorder="1" applyFont="1"/>
    <xf borderId="9" fillId="10" fontId="11" numFmtId="0" xfId="0" applyAlignment="1" applyBorder="1" applyFont="1">
      <alignment horizontal="center" readingOrder="0"/>
    </xf>
    <xf borderId="9" fillId="10" fontId="10" numFmtId="0" xfId="0" applyAlignment="1" applyBorder="1" applyFont="1">
      <alignment horizontal="center" readingOrder="0"/>
    </xf>
    <xf borderId="22" fillId="11" fontId="12" numFmtId="0" xfId="0" applyAlignment="1" applyBorder="1" applyFont="1">
      <alignment readingOrder="0"/>
    </xf>
    <xf borderId="23" fillId="11" fontId="2" numFmtId="165" xfId="0" applyBorder="1" applyFont="1" applyNumberFormat="1"/>
    <xf borderId="22" fillId="11" fontId="13" numFmtId="0" xfId="0" applyAlignment="1" applyBorder="1" applyFont="1">
      <alignment readingOrder="0" vertical="bottom"/>
    </xf>
    <xf borderId="24" fillId="11" fontId="2" numFmtId="165" xfId="0" applyAlignment="1" applyBorder="1" applyFont="1" applyNumberFormat="1">
      <alignment horizontal="right" readingOrder="0" vertical="bottom"/>
    </xf>
    <xf borderId="15" fillId="12" fontId="12" numFmtId="0" xfId="0" applyAlignment="1" applyBorder="1" applyFont="1">
      <alignment readingOrder="0"/>
    </xf>
    <xf borderId="22" fillId="12" fontId="13" numFmtId="0" xfId="0" applyAlignment="1" applyBorder="1" applyFont="1">
      <alignment readingOrder="0" vertical="bottom"/>
    </xf>
    <xf borderId="24" fillId="12" fontId="2" numFmtId="165" xfId="0" applyAlignment="1" applyBorder="1" applyFont="1" applyNumberFormat="1">
      <alignment horizontal="right" readingOrder="0" vertical="bottom"/>
    </xf>
    <xf borderId="25" fillId="12" fontId="13" numFmtId="0" xfId="0" applyAlignment="1" applyBorder="1" applyFont="1">
      <alignment readingOrder="0" vertical="bottom"/>
    </xf>
    <xf borderId="26" fillId="12" fontId="2" numFmtId="165" xfId="0" applyAlignment="1" applyBorder="1" applyFont="1" applyNumberFormat="1">
      <alignment horizontal="right" readingOrder="0" vertical="bottom"/>
    </xf>
    <xf borderId="19" fillId="11" fontId="13" numFmtId="0" xfId="0" applyAlignment="1" applyBorder="1" applyFont="1">
      <alignment readingOrder="0" vertical="bottom"/>
    </xf>
    <xf borderId="21" fillId="11" fontId="2" numFmtId="165" xfId="0" applyAlignment="1" applyBorder="1" applyFont="1" applyNumberFormat="1">
      <alignment horizontal="right" vertical="bottom"/>
    </xf>
    <xf borderId="27" fillId="8" fontId="13" numFmtId="0" xfId="0" applyAlignment="1" applyBorder="1" applyFont="1">
      <alignment readingOrder="0" vertical="bottom"/>
    </xf>
    <xf borderId="28" fillId="8" fontId="13" numFmtId="0" xfId="0" applyAlignment="1" applyBorder="1" applyFont="1">
      <alignment readingOrder="0" vertical="bottom"/>
    </xf>
    <xf borderId="28" fillId="8" fontId="1" numFmtId="0" xfId="0" applyBorder="1" applyFont="1"/>
    <xf borderId="29" fillId="10" fontId="11" numFmtId="0" xfId="0" applyAlignment="1" applyBorder="1" applyFont="1">
      <alignment horizontal="center" readingOrder="0"/>
    </xf>
    <xf borderId="30" fillId="0" fontId="1" numFmtId="0" xfId="0" applyBorder="1" applyFont="1"/>
    <xf borderId="31" fillId="11" fontId="12" numFmtId="0" xfId="0" applyAlignment="1" applyBorder="1" applyFont="1">
      <alignment horizontal="left" readingOrder="0"/>
    </xf>
    <xf borderId="32" fillId="11" fontId="12" numFmtId="0" xfId="0" applyAlignment="1" applyBorder="1" applyFont="1">
      <alignment horizontal="left" readingOrder="0"/>
    </xf>
    <xf borderId="33" fillId="0" fontId="12" numFmtId="0" xfId="0" applyAlignment="1" applyBorder="1" applyFont="1">
      <alignment readingOrder="0"/>
    </xf>
    <xf borderId="18" fillId="0" fontId="1" numFmtId="165" xfId="0" applyAlignment="1" applyBorder="1" applyFont="1" applyNumberFormat="1">
      <alignment readingOrder="0"/>
    </xf>
    <xf borderId="18" fillId="0" fontId="1" numFmtId="0" xfId="0" applyAlignment="1" applyBorder="1" applyFont="1">
      <alignment readingOrder="0"/>
    </xf>
    <xf borderId="18" fillId="0" fontId="2" numFmtId="165" xfId="0" applyBorder="1" applyFont="1" applyNumberFormat="1"/>
    <xf borderId="18" fillId="12" fontId="2" numFmtId="165" xfId="0" applyBorder="1" applyFont="1" applyNumberFormat="1"/>
    <xf borderId="33" fillId="11" fontId="12" numFmtId="0" xfId="0" applyAlignment="1" applyBorder="1" applyFont="1">
      <alignment readingOrder="0"/>
    </xf>
    <xf borderId="18" fillId="11" fontId="1" numFmtId="165" xfId="0" applyAlignment="1" applyBorder="1" applyFont="1" applyNumberFormat="1">
      <alignment readingOrder="0"/>
    </xf>
    <xf borderId="18" fillId="11" fontId="1" numFmtId="0" xfId="0" applyAlignment="1" applyBorder="1" applyFont="1">
      <alignment readingOrder="0"/>
    </xf>
    <xf borderId="18" fillId="11" fontId="2" numFmtId="165" xfId="0" applyBorder="1" applyFont="1" applyNumberFormat="1"/>
    <xf borderId="18" fillId="12" fontId="16" numFmtId="165" xfId="0" applyBorder="1" applyFont="1" applyNumberFormat="1"/>
    <xf borderId="33" fillId="11" fontId="1" numFmtId="0" xfId="0" applyBorder="1" applyFont="1"/>
    <xf borderId="18" fillId="11" fontId="1" numFmtId="165" xfId="0" applyBorder="1" applyFont="1" applyNumberFormat="1"/>
    <xf borderId="18" fillId="11" fontId="1" numFmtId="0" xfId="0" applyBorder="1" applyFont="1"/>
    <xf borderId="33" fillId="0" fontId="1" numFmtId="0" xfId="0" applyBorder="1" applyFont="1"/>
    <xf borderId="18" fillId="0" fontId="1" numFmtId="165" xfId="0" applyBorder="1" applyFont="1" applyNumberFormat="1"/>
    <xf borderId="18" fillId="0" fontId="1" numFmtId="0" xfId="0" applyBorder="1" applyFont="1"/>
    <xf borderId="0" fillId="0" fontId="17" numFmtId="0" xfId="0" applyAlignment="1" applyFont="1">
      <alignment readingOrder="0" vertical="top"/>
    </xf>
    <xf borderId="34" fillId="11" fontId="1" numFmtId="0" xfId="0" applyBorder="1" applyFont="1"/>
    <xf borderId="35" fillId="11" fontId="1" numFmtId="165" xfId="0" applyBorder="1" applyFont="1" applyNumberFormat="1"/>
    <xf borderId="35" fillId="11" fontId="1" numFmtId="0" xfId="0" applyBorder="1" applyFont="1"/>
    <xf borderId="36" fillId="9" fontId="12" numFmtId="0" xfId="0" applyAlignment="1" applyBorder="1" applyFont="1">
      <alignment readingOrder="0"/>
    </xf>
    <xf borderId="37" fillId="9" fontId="2" numFmtId="165" xfId="0" applyAlignment="1" applyBorder="1" applyFont="1" applyNumberFormat="1">
      <alignment readingOrder="0"/>
    </xf>
    <xf borderId="37" fillId="9" fontId="2" numFmtId="0" xfId="0" applyBorder="1" applyFont="1"/>
    <xf borderId="37" fillId="9" fontId="2" numFmtId="165" xfId="0" applyBorder="1" applyFont="1" applyNumberFormat="1"/>
    <xf borderId="38" fillId="9" fontId="2" numFmtId="165" xfId="0" applyBorder="1" applyFont="1" applyNumberFormat="1"/>
    <xf borderId="39" fillId="2" fontId="1" numFmtId="0" xfId="0" applyBorder="1" applyFont="1"/>
    <xf borderId="40" fillId="2" fontId="2" numFmtId="0" xfId="0" applyBorder="1" applyFont="1"/>
    <xf borderId="40" fillId="0" fontId="1" numFmtId="0" xfId="0" applyBorder="1" applyFont="1"/>
    <xf borderId="41" fillId="2" fontId="1" numFmtId="0" xfId="0" applyBorder="1" applyFont="1"/>
    <xf borderId="0" fillId="7" fontId="3" numFmtId="0" xfId="0" applyAlignment="1" applyFont="1">
      <alignment readingOrder="0" vertical="top"/>
    </xf>
    <xf borderId="0" fillId="0" fontId="18" numFmtId="0" xfId="0" applyAlignment="1" applyFont="1">
      <alignment readingOrder="0" vertical="top"/>
    </xf>
    <xf borderId="0" fillId="7" fontId="19" numFmtId="0" xfId="0" applyAlignment="1" applyFont="1">
      <alignment readingOrder="0" vertical="top"/>
    </xf>
    <xf borderId="0" fillId="0" fontId="20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Hayden,_Colorado" TargetMode="External"/><Relationship Id="rId194" Type="http://schemas.openxmlformats.org/officeDocument/2006/relationships/hyperlink" Target="http://www.coloradodot.info/programs/aeronautics/colorado-airport-system/ColoradoAirportMap/MTJ" TargetMode="External"/><Relationship Id="rId193" Type="http://schemas.openxmlformats.org/officeDocument/2006/relationships/hyperlink" Target="https://en.wikipedia.org/wiki/Montrose,_Colorado" TargetMode="External"/><Relationship Id="rId192" Type="http://schemas.openxmlformats.org/officeDocument/2006/relationships/hyperlink" Target="https://en.wikipedia.org/wiki/Yampa_Valley_Airport" TargetMode="External"/><Relationship Id="rId191" Type="http://schemas.openxmlformats.org/officeDocument/2006/relationships/hyperlink" Target="http://www.coloradodot.info/programs/aeronautics/colorado-airport-system/ColoradoAirportMap/HDN" TargetMode="External"/><Relationship Id="rId187" Type="http://schemas.openxmlformats.org/officeDocument/2006/relationships/hyperlink" Target="https://en.wikipedia.org/wiki/Gunnison,_Colorado" TargetMode="External"/><Relationship Id="rId186" Type="http://schemas.openxmlformats.org/officeDocument/2006/relationships/hyperlink" Target="https://en.wikipedia.org/wiki/Grand_Junction_Regional_Airport" TargetMode="External"/><Relationship Id="rId185" Type="http://schemas.openxmlformats.org/officeDocument/2006/relationships/hyperlink" Target="http://www.coloradodot.info/programs/aeronautics/colorado-airport-system/ColoradoAirportMap/GJT" TargetMode="External"/><Relationship Id="rId184" Type="http://schemas.openxmlformats.org/officeDocument/2006/relationships/hyperlink" Target="https://en.wikipedia.org/wiki/Grand_Junction,_Colorado" TargetMode="External"/><Relationship Id="rId189" Type="http://schemas.openxmlformats.org/officeDocument/2006/relationships/hyperlink" Target="https://en.wikipedia.org/wiki/Gunnison-Crested_Butte_Regional_Airport" TargetMode="External"/><Relationship Id="rId188" Type="http://schemas.openxmlformats.org/officeDocument/2006/relationships/hyperlink" Target="http://www.coloradodot.info/programs/aeronautics/colorado-airport-system/ColoradoAirportMap/GUC" TargetMode="External"/><Relationship Id="rId183" Type="http://schemas.openxmlformats.org/officeDocument/2006/relationships/hyperlink" Target="https://en.wikipedia.org/wiki/Eagle_County_Regional_Airport" TargetMode="External"/><Relationship Id="rId182" Type="http://schemas.openxmlformats.org/officeDocument/2006/relationships/hyperlink" Target="http://www.coloradodot.info/programs/aeronautics/colorado-airport-system/ColoradoAirportMap/EGE" TargetMode="External"/><Relationship Id="rId181" Type="http://schemas.openxmlformats.org/officeDocument/2006/relationships/hyperlink" Target="https://en.wikipedia.org/wiki/Durango-La_Plata_County_Airport" TargetMode="External"/><Relationship Id="rId180" Type="http://schemas.openxmlformats.org/officeDocument/2006/relationships/hyperlink" Target="http://www.coloradodot.info/programs/aeronautics/colorado-airport-system/ColoradoAirportMap/DRO" TargetMode="External"/><Relationship Id="rId176" Type="http://schemas.openxmlformats.org/officeDocument/2006/relationships/hyperlink" Target="https://en.wikipedia.org/wiki/Denver,_Colorado" TargetMode="External"/><Relationship Id="rId175" Type="http://schemas.openxmlformats.org/officeDocument/2006/relationships/hyperlink" Target="https://en.wikipedia.org/wiki/Colorado_Springs_Airport" TargetMode="External"/><Relationship Id="rId174" Type="http://schemas.openxmlformats.org/officeDocument/2006/relationships/hyperlink" Target="http://www.coloradodot.info/programs/aeronautics/colorado-airport-system/ColoradoAirportMap/COS" TargetMode="External"/><Relationship Id="rId173" Type="http://schemas.openxmlformats.org/officeDocument/2006/relationships/hyperlink" Target="https://en.wikipedia.org/wiki/Colorado_Springs,_Colorado" TargetMode="External"/><Relationship Id="rId179" Type="http://schemas.openxmlformats.org/officeDocument/2006/relationships/hyperlink" Target="https://en.wikipedia.org/wiki/Durango,_Colorado" TargetMode="External"/><Relationship Id="rId178" Type="http://schemas.openxmlformats.org/officeDocument/2006/relationships/hyperlink" Target="https://en.wikipedia.org/wiki/Denver_International_Airport" TargetMode="External"/><Relationship Id="rId177" Type="http://schemas.openxmlformats.org/officeDocument/2006/relationships/hyperlink" Target="http://www.coloradodot.info/programs/aeronautics/colorado-airport-system/ColoradoAirportMap/DEN" TargetMode="External"/><Relationship Id="rId198" Type="http://schemas.openxmlformats.org/officeDocument/2006/relationships/hyperlink" Target="https://en.wikipedia.org/wiki/Bradley_International_Airport" TargetMode="External"/><Relationship Id="rId197" Type="http://schemas.openxmlformats.org/officeDocument/2006/relationships/hyperlink" Target="https://en.wikipedia.org/wiki/Hartford,_Connecticut" TargetMode="External"/><Relationship Id="rId196" Type="http://schemas.openxmlformats.org/officeDocument/2006/relationships/hyperlink" Target="https://en.wikipedia.org/wiki/List_of_airports_in_Connecticut" TargetMode="External"/><Relationship Id="rId195" Type="http://schemas.openxmlformats.org/officeDocument/2006/relationships/hyperlink" Target="https://en.wikipedia.org/wiki/Montrose_Regional_Airport" TargetMode="External"/><Relationship Id="rId199" Type="http://schemas.openxmlformats.org/officeDocument/2006/relationships/hyperlink" Target="https://en.wikipedia.org/wiki/New_Haven,_Connecticut" TargetMode="External"/><Relationship Id="rId150" Type="http://schemas.openxmlformats.org/officeDocument/2006/relationships/hyperlink" Target="https://en.wikipedia.org/wiki/San_Francisco_International_Airport" TargetMode="External"/><Relationship Id="rId392" Type="http://schemas.openxmlformats.org/officeDocument/2006/relationships/hyperlink" Target="https://en.wikipedia.org/wiki/Lexington,_Kentucky" TargetMode="External"/><Relationship Id="rId391" Type="http://schemas.openxmlformats.org/officeDocument/2006/relationships/hyperlink" Target="https://en.wikipedia.org/wiki/Cincinnati/Northern_Kentucky_International_Airport" TargetMode="External"/><Relationship Id="rId390" Type="http://schemas.openxmlformats.org/officeDocument/2006/relationships/hyperlink" Target="http://www.airnav.com/airport/cvg" TargetMode="External"/><Relationship Id="rId1" Type="http://schemas.openxmlformats.org/officeDocument/2006/relationships/hyperlink" Target="https://en.wikipedia.org/wiki/List_of_airports_in_Alabama" TargetMode="External"/><Relationship Id="rId2" Type="http://schemas.openxmlformats.org/officeDocument/2006/relationships/hyperlink" Target="https://en.wikipedia.org/wiki/Birmingham,_Alabama" TargetMode="External"/><Relationship Id="rId3" Type="http://schemas.openxmlformats.org/officeDocument/2006/relationships/hyperlink" Target="https://en.wikipedia.org/wiki/Birmingham%E2%80%93Shuttlesworth_International_Airport" TargetMode="External"/><Relationship Id="rId149" Type="http://schemas.openxmlformats.org/officeDocument/2006/relationships/hyperlink" Target="http://gcr1.com/5010web/airport.cfm?Site=SFO" TargetMode="External"/><Relationship Id="rId4" Type="http://schemas.openxmlformats.org/officeDocument/2006/relationships/hyperlink" Target="https://en.wikipedia.org/wiki/Dothan,_Alabama" TargetMode="External"/><Relationship Id="rId148" Type="http://schemas.openxmlformats.org/officeDocument/2006/relationships/hyperlink" Target="https://en.wikipedia.org/wiki/San_Francisco,_California" TargetMode="External"/><Relationship Id="rId9" Type="http://schemas.openxmlformats.org/officeDocument/2006/relationships/hyperlink" Target="https://en.wikipedia.org/wiki/Mobile_Regional_Airport" TargetMode="External"/><Relationship Id="rId143" Type="http://schemas.openxmlformats.org/officeDocument/2006/relationships/hyperlink" Target="http://gcr1.com/5010web/airport.cfm?Site=SMF" TargetMode="External"/><Relationship Id="rId385" Type="http://schemas.openxmlformats.org/officeDocument/2006/relationships/hyperlink" Target="https://en.wikipedia.org/wiki/Topeka_Regional_Airport" TargetMode="External"/><Relationship Id="rId142" Type="http://schemas.openxmlformats.org/officeDocument/2006/relationships/hyperlink" Target="https://en.wikipedia.org/wiki/Sacramento,_California" TargetMode="External"/><Relationship Id="rId384" Type="http://schemas.openxmlformats.org/officeDocument/2006/relationships/hyperlink" Target="http://www.airnav.com/airport/foe" TargetMode="External"/><Relationship Id="rId141" Type="http://schemas.openxmlformats.org/officeDocument/2006/relationships/hyperlink" Target="https://en.wikipedia.org/wiki/Redding_Municipal_Airport" TargetMode="External"/><Relationship Id="rId383" Type="http://schemas.openxmlformats.org/officeDocument/2006/relationships/hyperlink" Target="https://en.wikipedia.org/wiki/Topeka,_Kansas" TargetMode="External"/><Relationship Id="rId140" Type="http://schemas.openxmlformats.org/officeDocument/2006/relationships/hyperlink" Target="http://gcr1.com/5010web/airport.cfm?Site=RDD" TargetMode="External"/><Relationship Id="rId382" Type="http://schemas.openxmlformats.org/officeDocument/2006/relationships/hyperlink" Target="https://en.wikipedia.org/wiki/Manhattan_Regional_Airport" TargetMode="External"/><Relationship Id="rId5" Type="http://schemas.openxmlformats.org/officeDocument/2006/relationships/hyperlink" Target="https://en.wikipedia.org/wiki/Dothan_Regional_Airport" TargetMode="External"/><Relationship Id="rId147" Type="http://schemas.openxmlformats.org/officeDocument/2006/relationships/hyperlink" Target="https://en.wikipedia.org/wiki/San_Diego_International_Airport" TargetMode="External"/><Relationship Id="rId389" Type="http://schemas.openxmlformats.org/officeDocument/2006/relationships/hyperlink" Target="https://en.wikipedia.org/wiki/List_of_airports_in_Kentucky" TargetMode="External"/><Relationship Id="rId6" Type="http://schemas.openxmlformats.org/officeDocument/2006/relationships/hyperlink" Target="https://en.wikipedia.org/wiki/Huntsville,_Alabama" TargetMode="External"/><Relationship Id="rId146" Type="http://schemas.openxmlformats.org/officeDocument/2006/relationships/hyperlink" Target="http://gcr1.com/5010web/airport.cfm?Site=SAN" TargetMode="External"/><Relationship Id="rId388" Type="http://schemas.openxmlformats.org/officeDocument/2006/relationships/hyperlink" Target="https://en.wikipedia.org/wiki/Wichita_Dwight_D._Eisenhower_National_Airport" TargetMode="External"/><Relationship Id="rId7" Type="http://schemas.openxmlformats.org/officeDocument/2006/relationships/hyperlink" Target="https://en.wikipedia.org/wiki/Huntsville_International_Airport" TargetMode="External"/><Relationship Id="rId145" Type="http://schemas.openxmlformats.org/officeDocument/2006/relationships/hyperlink" Target="https://en.wikipedia.org/wiki/San_Diego,_California" TargetMode="External"/><Relationship Id="rId387" Type="http://schemas.openxmlformats.org/officeDocument/2006/relationships/hyperlink" Target="http://www.airnav.com/airport/ict" TargetMode="External"/><Relationship Id="rId8" Type="http://schemas.openxmlformats.org/officeDocument/2006/relationships/hyperlink" Target="https://en.wikipedia.org/wiki/Mobile,_Alabama" TargetMode="External"/><Relationship Id="rId144" Type="http://schemas.openxmlformats.org/officeDocument/2006/relationships/hyperlink" Target="https://en.wikipedia.org/wiki/Sacramento_International_Airport" TargetMode="External"/><Relationship Id="rId386" Type="http://schemas.openxmlformats.org/officeDocument/2006/relationships/hyperlink" Target="https://en.wikipedia.org/wiki/Wichita,_Kansas" TargetMode="External"/><Relationship Id="rId381" Type="http://schemas.openxmlformats.org/officeDocument/2006/relationships/hyperlink" Target="http://www.airnav.com/airport/mhk" TargetMode="External"/><Relationship Id="rId380" Type="http://schemas.openxmlformats.org/officeDocument/2006/relationships/hyperlink" Target="https://en.wikipedia.org/wiki/Manhattan,_Kansas" TargetMode="External"/><Relationship Id="rId139" Type="http://schemas.openxmlformats.org/officeDocument/2006/relationships/hyperlink" Target="https://en.wikipedia.org/wiki/Redding,_California" TargetMode="External"/><Relationship Id="rId138" Type="http://schemas.openxmlformats.org/officeDocument/2006/relationships/hyperlink" Target="https://en.wikipedia.org/wiki/Palm_Springs_International_Airport" TargetMode="External"/><Relationship Id="rId137" Type="http://schemas.openxmlformats.org/officeDocument/2006/relationships/hyperlink" Target="http://gcr1.com/5010web/airport.cfm?Site=PSP" TargetMode="External"/><Relationship Id="rId379" Type="http://schemas.openxmlformats.org/officeDocument/2006/relationships/hyperlink" Target="https://en.wikipedia.org/wiki/Garden_City_Regional_Airport" TargetMode="External"/><Relationship Id="rId132" Type="http://schemas.openxmlformats.org/officeDocument/2006/relationships/hyperlink" Target="https://en.wikipedia.org/wiki/Ontario_International_Airport" TargetMode="External"/><Relationship Id="rId374" Type="http://schemas.openxmlformats.org/officeDocument/2006/relationships/hyperlink" Target="http://www.iowadot.gov/aviation/airports/AirportIntermediate.asp?FAACode=ALO" TargetMode="External"/><Relationship Id="rId131" Type="http://schemas.openxmlformats.org/officeDocument/2006/relationships/hyperlink" Target="http://gcr1.com/5010web/airport.cfm?Site=ONT" TargetMode="External"/><Relationship Id="rId373" Type="http://schemas.openxmlformats.org/officeDocument/2006/relationships/hyperlink" Target="https://en.wikipedia.org/wiki/Waterloo,_Iowa" TargetMode="External"/><Relationship Id="rId130" Type="http://schemas.openxmlformats.org/officeDocument/2006/relationships/hyperlink" Target="https://en.wikipedia.org/wiki/Ontario,_California" TargetMode="External"/><Relationship Id="rId372" Type="http://schemas.openxmlformats.org/officeDocument/2006/relationships/hyperlink" Target="https://en.wikipedia.org/wiki/Sioux_Gateway_Airport" TargetMode="External"/><Relationship Id="rId371" Type="http://schemas.openxmlformats.org/officeDocument/2006/relationships/hyperlink" Target="http://www.iowadot.gov/aviation/airports/AirportIntermediate.asp?FAACode=SUX" TargetMode="External"/><Relationship Id="rId136" Type="http://schemas.openxmlformats.org/officeDocument/2006/relationships/hyperlink" Target="https://en.wikipedia.org/wiki/Palm_Springs,_California" TargetMode="External"/><Relationship Id="rId378" Type="http://schemas.openxmlformats.org/officeDocument/2006/relationships/hyperlink" Target="http://www.airnav.com/airport/gck" TargetMode="External"/><Relationship Id="rId135" Type="http://schemas.openxmlformats.org/officeDocument/2006/relationships/hyperlink" Target="https://en.wikipedia.org/wiki/John_Wayne_Airport" TargetMode="External"/><Relationship Id="rId377" Type="http://schemas.openxmlformats.org/officeDocument/2006/relationships/hyperlink" Target="https://en.wikipedia.org/wiki/Garden_City,_Kansas" TargetMode="External"/><Relationship Id="rId134" Type="http://schemas.openxmlformats.org/officeDocument/2006/relationships/hyperlink" Target="http://gcr1.com/5010web/airport.cfm?Site=SNA" TargetMode="External"/><Relationship Id="rId376" Type="http://schemas.openxmlformats.org/officeDocument/2006/relationships/hyperlink" Target="https://en.wikipedia.org/wiki/List_of_airports_in_Kansas" TargetMode="External"/><Relationship Id="rId133" Type="http://schemas.openxmlformats.org/officeDocument/2006/relationships/hyperlink" Target="https://en.wikipedia.org/wiki/Orange_County,_California" TargetMode="External"/><Relationship Id="rId375" Type="http://schemas.openxmlformats.org/officeDocument/2006/relationships/hyperlink" Target="https://en.wikipedia.org/wiki/Waterloo_Regional_Airport" TargetMode="External"/><Relationship Id="rId172" Type="http://schemas.openxmlformats.org/officeDocument/2006/relationships/hyperlink" Target="https://en.wikipedia.org/wiki/Aspen-Pitkin_County_Airport" TargetMode="External"/><Relationship Id="rId171" Type="http://schemas.openxmlformats.org/officeDocument/2006/relationships/hyperlink" Target="http://www.coloradodot.info/programs/aeronautics/colorado-airport-system/ColoradoAirportMap/ASE" TargetMode="External"/><Relationship Id="rId170" Type="http://schemas.openxmlformats.org/officeDocument/2006/relationships/hyperlink" Target="https://en.wikipedia.org/wiki/Aspen,_Colorado" TargetMode="External"/><Relationship Id="rId165" Type="http://schemas.openxmlformats.org/officeDocument/2006/relationships/hyperlink" Target="https://en.wikipedia.org/wiki/Charles_M._Schulz%E2%80%93Sonoma_County_Airport" TargetMode="External"/><Relationship Id="rId164" Type="http://schemas.openxmlformats.org/officeDocument/2006/relationships/hyperlink" Target="http://gcr1.com/5010web/airport.cfm?Site=STS" TargetMode="External"/><Relationship Id="rId163" Type="http://schemas.openxmlformats.org/officeDocument/2006/relationships/hyperlink" Target="https://en.wikipedia.org/wiki/Santa_Rosa,_California" TargetMode="External"/><Relationship Id="rId162" Type="http://schemas.openxmlformats.org/officeDocument/2006/relationships/hyperlink" Target="https://en.wikipedia.org/wiki/Santa_Maria_Public_Airport" TargetMode="External"/><Relationship Id="rId169" Type="http://schemas.openxmlformats.org/officeDocument/2006/relationships/hyperlink" Target="https://en.wikipedia.org/wiki/List_of_airports_in_Colorado" TargetMode="External"/><Relationship Id="rId168" Type="http://schemas.openxmlformats.org/officeDocument/2006/relationships/hyperlink" Target="https://en.wikipedia.org/wiki/Stockton_Metropolitan_Airport" TargetMode="External"/><Relationship Id="rId167" Type="http://schemas.openxmlformats.org/officeDocument/2006/relationships/hyperlink" Target="http://gcr1.com/5010web/airport.cfm?Site=SCK" TargetMode="External"/><Relationship Id="rId166" Type="http://schemas.openxmlformats.org/officeDocument/2006/relationships/hyperlink" Target="https://en.wikipedia.org/wiki/Stockton,_California" TargetMode="External"/><Relationship Id="rId161" Type="http://schemas.openxmlformats.org/officeDocument/2006/relationships/hyperlink" Target="http://gcr1.com/5010web/airport.cfm?Site=SMX" TargetMode="External"/><Relationship Id="rId160" Type="http://schemas.openxmlformats.org/officeDocument/2006/relationships/hyperlink" Target="https://en.wikipedia.org/wiki/Santa_Maria,_California" TargetMode="External"/><Relationship Id="rId159" Type="http://schemas.openxmlformats.org/officeDocument/2006/relationships/hyperlink" Target="https://en.wikipedia.org/wiki/Santa_Barbara_Municipal_Airport" TargetMode="External"/><Relationship Id="rId154" Type="http://schemas.openxmlformats.org/officeDocument/2006/relationships/hyperlink" Target="https://en.wikipedia.org/wiki/San_Luis_Obispo,_California" TargetMode="External"/><Relationship Id="rId396" Type="http://schemas.openxmlformats.org/officeDocument/2006/relationships/hyperlink" Target="http://www.airnav.com/airport/sdf" TargetMode="External"/><Relationship Id="rId153" Type="http://schemas.openxmlformats.org/officeDocument/2006/relationships/hyperlink" Target="https://en.wikipedia.org/wiki/San_Jose_International_Airport" TargetMode="External"/><Relationship Id="rId395" Type="http://schemas.openxmlformats.org/officeDocument/2006/relationships/hyperlink" Target="https://en.wikipedia.org/wiki/Louisville,_Kentucky" TargetMode="External"/><Relationship Id="rId152" Type="http://schemas.openxmlformats.org/officeDocument/2006/relationships/hyperlink" Target="http://gcr1.com/5010web/airport.cfm?Site=SJC" TargetMode="External"/><Relationship Id="rId394" Type="http://schemas.openxmlformats.org/officeDocument/2006/relationships/hyperlink" Target="https://en.wikipedia.org/wiki/Blue_Grass_Airport" TargetMode="External"/><Relationship Id="rId151" Type="http://schemas.openxmlformats.org/officeDocument/2006/relationships/hyperlink" Target="https://en.wikipedia.org/wiki/San_Jose,_California" TargetMode="External"/><Relationship Id="rId393" Type="http://schemas.openxmlformats.org/officeDocument/2006/relationships/hyperlink" Target="http://www.airnav.com/airport/lex" TargetMode="External"/><Relationship Id="rId158" Type="http://schemas.openxmlformats.org/officeDocument/2006/relationships/hyperlink" Target="http://gcr1.com/5010web/airport.cfm?Site=SBA" TargetMode="External"/><Relationship Id="rId157" Type="http://schemas.openxmlformats.org/officeDocument/2006/relationships/hyperlink" Target="https://en.wikipedia.org/wiki/Santa_Barbara,_California" TargetMode="External"/><Relationship Id="rId399" Type="http://schemas.openxmlformats.org/officeDocument/2006/relationships/hyperlink" Target="http://www.airnav.com/airport/owb" TargetMode="External"/><Relationship Id="rId156" Type="http://schemas.openxmlformats.org/officeDocument/2006/relationships/hyperlink" Target="https://en.wikipedia.org/wiki/San_Luis_Obispo_County_Regional_Airport" TargetMode="External"/><Relationship Id="rId398" Type="http://schemas.openxmlformats.org/officeDocument/2006/relationships/hyperlink" Target="https://en.wikipedia.org/wiki/Owensboro,_Kentucky" TargetMode="External"/><Relationship Id="rId155" Type="http://schemas.openxmlformats.org/officeDocument/2006/relationships/hyperlink" Target="http://gcr1.com/5010web/airport.cfm?Site=SBP" TargetMode="External"/><Relationship Id="rId397" Type="http://schemas.openxmlformats.org/officeDocument/2006/relationships/hyperlink" Target="https://en.wikipedia.org/wiki/Louisville_International_Airport" TargetMode="External"/><Relationship Id="rId808" Type="http://schemas.openxmlformats.org/officeDocument/2006/relationships/hyperlink" Target="http://www.scaeronautics.com/airportdata.asp?FAAID=CHS" TargetMode="External"/><Relationship Id="rId807" Type="http://schemas.openxmlformats.org/officeDocument/2006/relationships/hyperlink" Target="https://en.wikipedia.org/wiki/Charleston,_South_Carolina" TargetMode="External"/><Relationship Id="rId806" Type="http://schemas.openxmlformats.org/officeDocument/2006/relationships/hyperlink" Target="https://en.wikipedia.org/wiki/List_of_airports_in_South_Carolina" TargetMode="External"/><Relationship Id="rId805" Type="http://schemas.openxmlformats.org/officeDocument/2006/relationships/hyperlink" Target="https://en.wikipedia.org/wiki/Westerly_State_Airport" TargetMode="External"/><Relationship Id="rId809" Type="http://schemas.openxmlformats.org/officeDocument/2006/relationships/hyperlink" Target="https://en.wikipedia.org/wiki/Columbia,_South_Carolina" TargetMode="External"/><Relationship Id="rId800" Type="http://schemas.openxmlformats.org/officeDocument/2006/relationships/hyperlink" Target="https://en.wikipedia.org/wiki/Block_Island" TargetMode="External"/><Relationship Id="rId804" Type="http://schemas.openxmlformats.org/officeDocument/2006/relationships/hyperlink" Target="https://en.wikipedia.org/wiki/Westerly,_Rhode_Island" TargetMode="External"/><Relationship Id="rId803" Type="http://schemas.openxmlformats.org/officeDocument/2006/relationships/hyperlink" Target="https://en.wikipedia.org/wiki/T._F._Green_Airport" TargetMode="External"/><Relationship Id="rId802" Type="http://schemas.openxmlformats.org/officeDocument/2006/relationships/hyperlink" Target="https://en.wikipedia.org/wiki/Providence,_Rhode_Island" TargetMode="External"/><Relationship Id="rId801" Type="http://schemas.openxmlformats.org/officeDocument/2006/relationships/hyperlink" Target="https://en.wikipedia.org/wiki/Block_Island_State_Airport" TargetMode="External"/><Relationship Id="rId40" Type="http://schemas.openxmlformats.org/officeDocument/2006/relationships/hyperlink" Target="https://en.wikipedia.org/wiki/Ketchikan_International_Airport" TargetMode="External"/><Relationship Id="rId42" Type="http://schemas.openxmlformats.org/officeDocument/2006/relationships/hyperlink" Target="https://en.wikipedia.org/wiki/King_Salmon_Airport" TargetMode="External"/><Relationship Id="rId41" Type="http://schemas.openxmlformats.org/officeDocument/2006/relationships/hyperlink" Target="https://en.wikipedia.org/wiki/King_Salmon,_Alaska" TargetMode="External"/><Relationship Id="rId44" Type="http://schemas.openxmlformats.org/officeDocument/2006/relationships/hyperlink" Target="https://en.wikipedia.org/wiki/Kodiak_Airport" TargetMode="External"/><Relationship Id="rId43" Type="http://schemas.openxmlformats.org/officeDocument/2006/relationships/hyperlink" Target="https://en.wikipedia.org/wiki/Kodiak,_Alaska" TargetMode="External"/><Relationship Id="rId46" Type="http://schemas.openxmlformats.org/officeDocument/2006/relationships/hyperlink" Target="https://en.wikipedia.org/wiki/Ralph_Wien_Memorial_Airport" TargetMode="External"/><Relationship Id="rId45" Type="http://schemas.openxmlformats.org/officeDocument/2006/relationships/hyperlink" Target="https://en.wikipedia.org/wiki/Kotzebue,_Alaska" TargetMode="External"/><Relationship Id="rId509" Type="http://schemas.openxmlformats.org/officeDocument/2006/relationships/hyperlink" Target="https://web.archive.org/web/20150921080733/http://www.dot.state.mn.us/aero/airportdirectory/documents/brainerd.pdf" TargetMode="External"/><Relationship Id="rId508" Type="http://schemas.openxmlformats.org/officeDocument/2006/relationships/hyperlink" Target="https://en.wikipedia.org/wiki/Brainerd,_Minnesota" TargetMode="External"/><Relationship Id="rId503" Type="http://schemas.openxmlformats.org/officeDocument/2006/relationships/hyperlink" Target="https://en.wikipedia.org/wiki/Cherry_Capital_Airport" TargetMode="External"/><Relationship Id="rId745" Type="http://schemas.openxmlformats.org/officeDocument/2006/relationships/hyperlink" Target="https://en.wikipedia.org/wiki/List_of_airports_in_Oklahoma" TargetMode="External"/><Relationship Id="rId987" Type="http://schemas.openxmlformats.org/officeDocument/2006/relationships/hyperlink" Target="https://en.wikipedia.org/wiki/Clarksburg,_West_Virginia" TargetMode="External"/><Relationship Id="rId502" Type="http://schemas.openxmlformats.org/officeDocument/2006/relationships/hyperlink" Target="http://michigan.gov/aero/0,4533,7-145-61367-32267--,00.html" TargetMode="External"/><Relationship Id="rId744" Type="http://schemas.openxmlformats.org/officeDocument/2006/relationships/hyperlink" Target="https://www.airnav.com/airport/YNG" TargetMode="External"/><Relationship Id="rId986" Type="http://schemas.openxmlformats.org/officeDocument/2006/relationships/hyperlink" Target="https://en.wikipedia.org/wiki/Yeager_Airport" TargetMode="External"/><Relationship Id="rId501" Type="http://schemas.openxmlformats.org/officeDocument/2006/relationships/hyperlink" Target="https://en.wikipedia.org/wiki/Traverse_City,_Michigan" TargetMode="External"/><Relationship Id="rId743" Type="http://schemas.openxmlformats.org/officeDocument/2006/relationships/hyperlink" Target="https://en.wikipedia.org/wiki/Youngstown,_Ohio" TargetMode="External"/><Relationship Id="rId985" Type="http://schemas.openxmlformats.org/officeDocument/2006/relationships/hyperlink" Target="https://en.wikipedia.org/wiki/Charleston,_West_Virginia" TargetMode="External"/><Relationship Id="rId500" Type="http://schemas.openxmlformats.org/officeDocument/2006/relationships/hyperlink" Target="https://en.wikipedia.org/wiki/Chippewa_County_International_Airport" TargetMode="External"/><Relationship Id="rId742" Type="http://schemas.openxmlformats.org/officeDocument/2006/relationships/hyperlink" Target="https://en.wikipedia.org/wiki/Toledo_Express_Airport" TargetMode="External"/><Relationship Id="rId984" Type="http://schemas.openxmlformats.org/officeDocument/2006/relationships/hyperlink" Target="https://en.wikipedia.org/wiki/North_Central_West_Virginia_Airport" TargetMode="External"/><Relationship Id="rId507" Type="http://schemas.openxmlformats.org/officeDocument/2006/relationships/hyperlink" Target="https://en.wikipedia.org/wiki/Bemidji_Regional_Airport" TargetMode="External"/><Relationship Id="rId749" Type="http://schemas.openxmlformats.org/officeDocument/2006/relationships/hyperlink" Target="https://en.wikipedia.org/wiki/Oklahoma_City,_Oklahoma" TargetMode="External"/><Relationship Id="rId506" Type="http://schemas.openxmlformats.org/officeDocument/2006/relationships/hyperlink" Target="https://web.archive.org/web/20150921042414/http://www.dot.state.mn.us/aero/airportdirectory/documents/bemidji.pdf" TargetMode="External"/><Relationship Id="rId748" Type="http://schemas.openxmlformats.org/officeDocument/2006/relationships/hyperlink" Target="https://en.wikipedia.org/wiki/Lawton%E2%80%93Fort_Sill_Regional_Airport" TargetMode="External"/><Relationship Id="rId505" Type="http://schemas.openxmlformats.org/officeDocument/2006/relationships/hyperlink" Target="https://en.wikipedia.org/wiki/Bemidji,_Minnesota" TargetMode="External"/><Relationship Id="rId747" Type="http://schemas.openxmlformats.org/officeDocument/2006/relationships/hyperlink" Target="http://apms.aeronautics.ok.gov/apms.2.0/directory/mainframe.php?type=FRAME&amp;ap_id=LAW" TargetMode="External"/><Relationship Id="rId989" Type="http://schemas.openxmlformats.org/officeDocument/2006/relationships/hyperlink" Target="https://en.wikipedia.org/wiki/Huntington,_West_Virginia" TargetMode="External"/><Relationship Id="rId504" Type="http://schemas.openxmlformats.org/officeDocument/2006/relationships/hyperlink" Target="https://en.wikipedia.org/wiki/List_of_airports_in_Minnesota" TargetMode="External"/><Relationship Id="rId746" Type="http://schemas.openxmlformats.org/officeDocument/2006/relationships/hyperlink" Target="https://en.wikipedia.org/wiki/Lawton,_Oklahoma" TargetMode="External"/><Relationship Id="rId988" Type="http://schemas.openxmlformats.org/officeDocument/2006/relationships/hyperlink" Target="https://en.wikipedia.org/wiki/North_Central_West_Virginia_Airport" TargetMode="External"/><Relationship Id="rId48" Type="http://schemas.openxmlformats.org/officeDocument/2006/relationships/hyperlink" Target="https://en.wikipedia.org/wiki/Nome_Airport" TargetMode="External"/><Relationship Id="rId47" Type="http://schemas.openxmlformats.org/officeDocument/2006/relationships/hyperlink" Target="https://en.wikipedia.org/wiki/Nome,_Alaska" TargetMode="External"/><Relationship Id="rId49" Type="http://schemas.openxmlformats.org/officeDocument/2006/relationships/hyperlink" Target="https://en.wikipedia.org/wiki/Petersburg,_Alaska" TargetMode="External"/><Relationship Id="rId741" Type="http://schemas.openxmlformats.org/officeDocument/2006/relationships/hyperlink" Target="https://www.airnav.com/airport/TOL" TargetMode="External"/><Relationship Id="rId983" Type="http://schemas.openxmlformats.org/officeDocument/2006/relationships/hyperlink" Target="https://en.wikipedia.org/wiki/Bridgeport,_West_Virginia" TargetMode="External"/><Relationship Id="rId740" Type="http://schemas.openxmlformats.org/officeDocument/2006/relationships/hyperlink" Target="https://en.wikipedia.org/wiki/Toledo,_Ohio" TargetMode="External"/><Relationship Id="rId982" Type="http://schemas.openxmlformats.org/officeDocument/2006/relationships/hyperlink" Target="https://en.wikipedia.org/wiki/List_of_airports_in_West_Virginia" TargetMode="External"/><Relationship Id="rId981" Type="http://schemas.openxmlformats.org/officeDocument/2006/relationships/hyperlink" Target="https://en.wikipedia.org/wiki/Yakima_Air_Terminal" TargetMode="External"/><Relationship Id="rId980" Type="http://schemas.openxmlformats.org/officeDocument/2006/relationships/hyperlink" Target="http://www.wsdot.wa.gov/aviation/AllStateAirports/Yakima_McAllisterField.htm" TargetMode="External"/><Relationship Id="rId31" Type="http://schemas.openxmlformats.org/officeDocument/2006/relationships/hyperlink" Target="https://en.wikipedia.org/wiki/Galena,_Alaska" TargetMode="External"/><Relationship Id="rId30" Type="http://schemas.openxmlformats.org/officeDocument/2006/relationships/hyperlink" Target="https://en.wikipedia.org/wiki/Fairbanks_International_Airport" TargetMode="External"/><Relationship Id="rId33" Type="http://schemas.openxmlformats.org/officeDocument/2006/relationships/hyperlink" Target="https://en.wikipedia.org/wiki/Homer,_Alaska" TargetMode="External"/><Relationship Id="rId32" Type="http://schemas.openxmlformats.org/officeDocument/2006/relationships/hyperlink" Target="https://en.wikipedia.org/wiki/Edward_G._Pitka_Sr._Airport" TargetMode="External"/><Relationship Id="rId35" Type="http://schemas.openxmlformats.org/officeDocument/2006/relationships/hyperlink" Target="https://en.wikipedia.org/wiki/Juneau,_Alaska" TargetMode="External"/><Relationship Id="rId34" Type="http://schemas.openxmlformats.org/officeDocument/2006/relationships/hyperlink" Target="https://en.wikipedia.org/wiki/Homer_Airport" TargetMode="External"/><Relationship Id="rId739" Type="http://schemas.openxmlformats.org/officeDocument/2006/relationships/hyperlink" Target="https://en.wikipedia.org/wiki/Dayton_International_Airport" TargetMode="External"/><Relationship Id="rId734" Type="http://schemas.openxmlformats.org/officeDocument/2006/relationships/hyperlink" Target="https://en.wikipedia.org/wiki/Columbus,_Ohio" TargetMode="External"/><Relationship Id="rId976" Type="http://schemas.openxmlformats.org/officeDocument/2006/relationships/hyperlink" Target="https://en.wikipedia.org/wiki/Wenatchee,_Washington" TargetMode="External"/><Relationship Id="rId733" Type="http://schemas.openxmlformats.org/officeDocument/2006/relationships/hyperlink" Target="https://en.wikipedia.org/wiki/John_Glenn_Columbus_International_Airport" TargetMode="External"/><Relationship Id="rId975" Type="http://schemas.openxmlformats.org/officeDocument/2006/relationships/hyperlink" Target="https://en.wikipedia.org/wiki/Walla_Walla_Regional_Airport" TargetMode="External"/><Relationship Id="rId732" Type="http://schemas.openxmlformats.org/officeDocument/2006/relationships/hyperlink" Target="https://www.airnav.com/airport/CMH" TargetMode="External"/><Relationship Id="rId974" Type="http://schemas.openxmlformats.org/officeDocument/2006/relationships/hyperlink" Target="http://www.wsdot.wa.gov/aviation/AllStateAirports/WallaWalla_WallaWallaRegional.htm" TargetMode="External"/><Relationship Id="rId731" Type="http://schemas.openxmlformats.org/officeDocument/2006/relationships/hyperlink" Target="https://en.wikipedia.org/wiki/Columbus,_Ohio" TargetMode="External"/><Relationship Id="rId973" Type="http://schemas.openxmlformats.org/officeDocument/2006/relationships/hyperlink" Target="https://en.wikipedia.org/wiki/Walla_Walla,_Washington" TargetMode="External"/><Relationship Id="rId738" Type="http://schemas.openxmlformats.org/officeDocument/2006/relationships/hyperlink" Target="https://www.airnav.com/airport/DAY" TargetMode="External"/><Relationship Id="rId737" Type="http://schemas.openxmlformats.org/officeDocument/2006/relationships/hyperlink" Target="https://en.wikipedia.org/wiki/Dayton,_Ohio" TargetMode="External"/><Relationship Id="rId979" Type="http://schemas.openxmlformats.org/officeDocument/2006/relationships/hyperlink" Target="https://en.wikipedia.org/wiki/Yakima,_Washington" TargetMode="External"/><Relationship Id="rId736" Type="http://schemas.openxmlformats.org/officeDocument/2006/relationships/hyperlink" Target="https://en.wikipedia.org/wiki/Rickenbacker_International_Airport" TargetMode="External"/><Relationship Id="rId978" Type="http://schemas.openxmlformats.org/officeDocument/2006/relationships/hyperlink" Target="https://en.wikipedia.org/wiki/Pangborn_Memorial_Airport" TargetMode="External"/><Relationship Id="rId735" Type="http://schemas.openxmlformats.org/officeDocument/2006/relationships/hyperlink" Target="https://www.airnav.com/airport/LCK" TargetMode="External"/><Relationship Id="rId977" Type="http://schemas.openxmlformats.org/officeDocument/2006/relationships/hyperlink" Target="http://www.wsdot.wa.gov/aviation/AllStateAirports/Wenatchee_PangbornMemorial.htm" TargetMode="External"/><Relationship Id="rId37" Type="http://schemas.openxmlformats.org/officeDocument/2006/relationships/hyperlink" Target="https://en.wikipedia.org/wiki/Kenai,_Alaska" TargetMode="External"/><Relationship Id="rId36" Type="http://schemas.openxmlformats.org/officeDocument/2006/relationships/hyperlink" Target="https://en.wikipedia.org/wiki/Juneau_International_Airport" TargetMode="External"/><Relationship Id="rId39" Type="http://schemas.openxmlformats.org/officeDocument/2006/relationships/hyperlink" Target="https://en.wikipedia.org/wiki/Ketchikan,_Alaska" TargetMode="External"/><Relationship Id="rId38" Type="http://schemas.openxmlformats.org/officeDocument/2006/relationships/hyperlink" Target="https://en.wikipedia.org/wiki/Kenai_Municipal_Airport" TargetMode="External"/><Relationship Id="rId730" Type="http://schemas.openxmlformats.org/officeDocument/2006/relationships/hyperlink" Target="https://en.wikipedia.org/wiki/Cleveland-Hopkins_International_Airport" TargetMode="External"/><Relationship Id="rId972" Type="http://schemas.openxmlformats.org/officeDocument/2006/relationships/hyperlink" Target="https://en.wikipedia.org/wiki/Spokane_International_Airport" TargetMode="External"/><Relationship Id="rId971" Type="http://schemas.openxmlformats.org/officeDocument/2006/relationships/hyperlink" Target="http://www.wsdot.wa.gov/aviation/AllStateAirports/Spokane_SpokaneIntl.htm" TargetMode="External"/><Relationship Id="rId970" Type="http://schemas.openxmlformats.org/officeDocument/2006/relationships/hyperlink" Target="https://en.wikipedia.org/wiki/Spokane,_Washington" TargetMode="External"/><Relationship Id="rId20" Type="http://schemas.openxmlformats.org/officeDocument/2006/relationships/hyperlink" Target="https://en.wikipedia.org/wiki/Barrow,_Alaska" TargetMode="External"/><Relationship Id="rId22" Type="http://schemas.openxmlformats.org/officeDocument/2006/relationships/hyperlink" Target="https://en.wikipedia.org/wiki/Bethel,_Alaska" TargetMode="External"/><Relationship Id="rId21" Type="http://schemas.openxmlformats.org/officeDocument/2006/relationships/hyperlink" Target="https://en.wikipedia.org/wiki/Wiley_Post%E2%80%93Will_Rogers_Memorial_Airport" TargetMode="External"/><Relationship Id="rId24" Type="http://schemas.openxmlformats.org/officeDocument/2006/relationships/hyperlink" Target="https://en.wikipedia.org/wiki/Merle_K._(Mudhole)_Smith_Airport" TargetMode="External"/><Relationship Id="rId23" Type="http://schemas.openxmlformats.org/officeDocument/2006/relationships/hyperlink" Target="https://en.wikipedia.org/wiki/Cordova,_Alaska" TargetMode="External"/><Relationship Id="rId525" Type="http://schemas.openxmlformats.org/officeDocument/2006/relationships/hyperlink" Target="https://en.wikipedia.org/wiki/Rochester_International_Airport" TargetMode="External"/><Relationship Id="rId767" Type="http://schemas.openxmlformats.org/officeDocument/2006/relationships/hyperlink" Target="https://en.wikipedia.org/wiki/Portland_International_Airport" TargetMode="External"/><Relationship Id="rId524" Type="http://schemas.openxmlformats.org/officeDocument/2006/relationships/hyperlink" Target="https://web.archive.org/web/20150921095040/http://www.dot.state.mn.us/aero/airportdirectory/documents/rochester.pdf" TargetMode="External"/><Relationship Id="rId766" Type="http://schemas.openxmlformats.org/officeDocument/2006/relationships/hyperlink" Target="http://gcr1.com/5010web/airport.cfm?Site=PDX" TargetMode="External"/><Relationship Id="rId523" Type="http://schemas.openxmlformats.org/officeDocument/2006/relationships/hyperlink" Target="https://en.wikipedia.org/wiki/Rochester,_Minnesota" TargetMode="External"/><Relationship Id="rId765" Type="http://schemas.openxmlformats.org/officeDocument/2006/relationships/hyperlink" Target="https://en.wikipedia.org/wiki/Portland,_Oregon" TargetMode="External"/><Relationship Id="rId522" Type="http://schemas.openxmlformats.org/officeDocument/2006/relationships/hyperlink" Target="https://en.wikipedia.org/wiki/Minneapolis%E2%80%93Saint_Paul_International_Airport" TargetMode="External"/><Relationship Id="rId764" Type="http://schemas.openxmlformats.org/officeDocument/2006/relationships/hyperlink" Target="https://en.wikipedia.org/wiki/Southwest_Oregon_Regional_Airport" TargetMode="External"/><Relationship Id="rId529" Type="http://schemas.openxmlformats.org/officeDocument/2006/relationships/hyperlink" Target="https://en.wikipedia.org/wiki/List_of_airports_in_Mississippi" TargetMode="External"/><Relationship Id="rId528" Type="http://schemas.openxmlformats.org/officeDocument/2006/relationships/hyperlink" Target="https://en.wikipedia.org/wiki/St._Cloud_Regional_Airport" TargetMode="External"/><Relationship Id="rId527" Type="http://schemas.openxmlformats.org/officeDocument/2006/relationships/hyperlink" Target="https://web.archive.org/web/20150921064939/http://www.dot.state.mn.us/aero/airportdirectory/documents/stcloud.pdf" TargetMode="External"/><Relationship Id="rId769" Type="http://schemas.openxmlformats.org/officeDocument/2006/relationships/hyperlink" Target="http://gcr1.com/5010web/airport.cfm?Site=RDM" TargetMode="External"/><Relationship Id="rId526" Type="http://schemas.openxmlformats.org/officeDocument/2006/relationships/hyperlink" Target="https://en.wikipedia.org/wiki/St._Cloud,_Minnesota" TargetMode="External"/><Relationship Id="rId768" Type="http://schemas.openxmlformats.org/officeDocument/2006/relationships/hyperlink" Target="https://en.wikipedia.org/wiki/Redmond,_Oregon" TargetMode="External"/><Relationship Id="rId26" Type="http://schemas.openxmlformats.org/officeDocument/2006/relationships/hyperlink" Target="https://en.wikipedia.org/wiki/Deadhorse_Airport" TargetMode="External"/><Relationship Id="rId25" Type="http://schemas.openxmlformats.org/officeDocument/2006/relationships/hyperlink" Target="https://en.wikipedia.org/wiki/Deadhorse,_Alaska" TargetMode="External"/><Relationship Id="rId28" Type="http://schemas.openxmlformats.org/officeDocument/2006/relationships/hyperlink" Target="https://en.wikipedia.org/wiki/Dillingham_Airport" TargetMode="External"/><Relationship Id="rId27" Type="http://schemas.openxmlformats.org/officeDocument/2006/relationships/hyperlink" Target="https://en.wikipedia.org/wiki/Dillingham,_Alaska" TargetMode="External"/><Relationship Id="rId521" Type="http://schemas.openxmlformats.org/officeDocument/2006/relationships/hyperlink" Target="https://web.archive.org/web/20150921064954/http://www.dot.state.mn.us/aero/airportdirectory/documents/mplsmsp.pdf" TargetMode="External"/><Relationship Id="rId763" Type="http://schemas.openxmlformats.org/officeDocument/2006/relationships/hyperlink" Target="http://gcr1.com/5010web/airport.cfm?Site=OTH" TargetMode="External"/><Relationship Id="rId29" Type="http://schemas.openxmlformats.org/officeDocument/2006/relationships/hyperlink" Target="https://en.wikipedia.org/wiki/Fairbanks,_Alaska" TargetMode="External"/><Relationship Id="rId520" Type="http://schemas.openxmlformats.org/officeDocument/2006/relationships/hyperlink" Target="https://en.wikipedia.org/wiki/Minneapolis,_Minnesota" TargetMode="External"/><Relationship Id="rId762" Type="http://schemas.openxmlformats.org/officeDocument/2006/relationships/hyperlink" Target="https://en.wikipedia.org/wiki/North_Bend,_Oregon" TargetMode="External"/><Relationship Id="rId761" Type="http://schemas.openxmlformats.org/officeDocument/2006/relationships/hyperlink" Target="https://en.wikipedia.org/wiki/Rogue_Valley_International-Medford_Airport" TargetMode="External"/><Relationship Id="rId760" Type="http://schemas.openxmlformats.org/officeDocument/2006/relationships/hyperlink" Target="http://gcr1.com/5010web/airport.cfm?Site=MFR" TargetMode="External"/><Relationship Id="rId11" Type="http://schemas.openxmlformats.org/officeDocument/2006/relationships/hyperlink" Target="https://en.wikipedia.org/wiki/Montgomery_Regional_Airport" TargetMode="External"/><Relationship Id="rId10" Type="http://schemas.openxmlformats.org/officeDocument/2006/relationships/hyperlink" Target="https://en.wikipedia.org/wiki/Montgomery,_Alabama" TargetMode="External"/><Relationship Id="rId13" Type="http://schemas.openxmlformats.org/officeDocument/2006/relationships/hyperlink" Target="https://en.wikipedia.org/wiki/Anchorage,_Alaska" TargetMode="External"/><Relationship Id="rId12" Type="http://schemas.openxmlformats.org/officeDocument/2006/relationships/hyperlink" Target="https://en.wikipedia.org/wiki/List_of_airports_in_Alaska" TargetMode="External"/><Relationship Id="rId519" Type="http://schemas.openxmlformats.org/officeDocument/2006/relationships/hyperlink" Target="https://en.wikipedia.org/wiki/Falls_International_Airport" TargetMode="External"/><Relationship Id="rId514" Type="http://schemas.openxmlformats.org/officeDocument/2006/relationships/hyperlink" Target="https://en.wikipedia.org/wiki/Hibbing,_Minnesota" TargetMode="External"/><Relationship Id="rId756" Type="http://schemas.openxmlformats.org/officeDocument/2006/relationships/hyperlink" Target="https://en.wikipedia.org/wiki/Eugene,_Oregon" TargetMode="External"/><Relationship Id="rId998" Type="http://schemas.openxmlformats.org/officeDocument/2006/relationships/hyperlink" Target="http://wisconsindot.gov/Documents/travel/air/airport-info/arpts/eau-claire.pdf" TargetMode="External"/><Relationship Id="rId513" Type="http://schemas.openxmlformats.org/officeDocument/2006/relationships/hyperlink" Target="https://en.wikipedia.org/wiki/Duluth_International_Airport" TargetMode="External"/><Relationship Id="rId755" Type="http://schemas.openxmlformats.org/officeDocument/2006/relationships/hyperlink" Target="https://en.wikipedia.org/wiki/List_of_airports_in_Oregon" TargetMode="External"/><Relationship Id="rId997" Type="http://schemas.openxmlformats.org/officeDocument/2006/relationships/hyperlink" Target="https://en.wikipedia.org/wiki/Eau_Claire,_Wisconsin" TargetMode="External"/><Relationship Id="rId512" Type="http://schemas.openxmlformats.org/officeDocument/2006/relationships/hyperlink" Target="https://web.archive.org/web/20150921070828/http://www.dot.state.mn.us/aero/airportdirectory/documents/duluthinl.pdf" TargetMode="External"/><Relationship Id="rId754" Type="http://schemas.openxmlformats.org/officeDocument/2006/relationships/hyperlink" Target="https://en.wikipedia.org/wiki/Tulsa_International_Airport" TargetMode="External"/><Relationship Id="rId996" Type="http://schemas.openxmlformats.org/officeDocument/2006/relationships/hyperlink" Target="https://en.wikipedia.org/wiki/Appleton_International_Airport" TargetMode="External"/><Relationship Id="rId511" Type="http://schemas.openxmlformats.org/officeDocument/2006/relationships/hyperlink" Target="https://en.wikipedia.org/wiki/Duluth,_Minnesota" TargetMode="External"/><Relationship Id="rId753" Type="http://schemas.openxmlformats.org/officeDocument/2006/relationships/hyperlink" Target="http://apms.aeronautics.ok.gov/apms.2.0/directory/mainframe.php?type=FRAME&amp;ap_id=TUL" TargetMode="External"/><Relationship Id="rId995" Type="http://schemas.openxmlformats.org/officeDocument/2006/relationships/hyperlink" Target="http://wisconsindot.gov/Documents/travel/air/airport-info/arpts/appleton.pdf" TargetMode="External"/><Relationship Id="rId518" Type="http://schemas.openxmlformats.org/officeDocument/2006/relationships/hyperlink" Target="https://web.archive.org/web/20150921065906/http://www.dot.state.mn.us/aero/airportdirectory/documents/internationalfalls.pdf" TargetMode="External"/><Relationship Id="rId517" Type="http://schemas.openxmlformats.org/officeDocument/2006/relationships/hyperlink" Target="https://en.wikipedia.org/wiki/International_Falls,_Minnesota" TargetMode="External"/><Relationship Id="rId759" Type="http://schemas.openxmlformats.org/officeDocument/2006/relationships/hyperlink" Target="https://en.wikipedia.org/wiki/Medford,_Oregon" TargetMode="External"/><Relationship Id="rId516" Type="http://schemas.openxmlformats.org/officeDocument/2006/relationships/hyperlink" Target="https://en.wikipedia.org/wiki/Range_Regional_Airport" TargetMode="External"/><Relationship Id="rId758" Type="http://schemas.openxmlformats.org/officeDocument/2006/relationships/hyperlink" Target="https://en.wikipedia.org/wiki/Eugene_Airport" TargetMode="External"/><Relationship Id="rId515" Type="http://schemas.openxmlformats.org/officeDocument/2006/relationships/hyperlink" Target="https://web.archive.org/web/20150921070509/http://www.dot.state.mn.us/aero/airportdirectory/documents/hibbing.pdf" TargetMode="External"/><Relationship Id="rId757" Type="http://schemas.openxmlformats.org/officeDocument/2006/relationships/hyperlink" Target="http://gcr1.com/5010web/airport.cfm?Site=EUG" TargetMode="External"/><Relationship Id="rId999" Type="http://schemas.openxmlformats.org/officeDocument/2006/relationships/hyperlink" Target="https://en.wikipedia.org/wiki/Chippewa_Valley_Regional_Airport" TargetMode="External"/><Relationship Id="rId15" Type="http://schemas.openxmlformats.org/officeDocument/2006/relationships/hyperlink" Target="https://en.wikipedia.org/wiki/Merrill_Field" TargetMode="External"/><Relationship Id="rId990" Type="http://schemas.openxmlformats.org/officeDocument/2006/relationships/hyperlink" Target="https://en.wikipedia.org/wiki/Tri-State_Airport" TargetMode="External"/><Relationship Id="rId14" Type="http://schemas.openxmlformats.org/officeDocument/2006/relationships/hyperlink" Target="https://en.wikipedia.org/wiki/Anchorage,_Alaska" TargetMode="External"/><Relationship Id="rId17" Type="http://schemas.openxmlformats.org/officeDocument/2006/relationships/hyperlink" Target="https://en.wikipedia.org/wiki/Ted_Stevens_Anchorage_International_Airport" TargetMode="External"/><Relationship Id="rId16" Type="http://schemas.openxmlformats.org/officeDocument/2006/relationships/hyperlink" Target="https://en.wikipedia.org/wiki/Anchorage,_Alaska" TargetMode="External"/><Relationship Id="rId19" Type="http://schemas.openxmlformats.org/officeDocument/2006/relationships/hyperlink" Target="https://en.wikipedia.org/wiki/Aniak_Airport" TargetMode="External"/><Relationship Id="rId510" Type="http://schemas.openxmlformats.org/officeDocument/2006/relationships/hyperlink" Target="https://en.wikipedia.org/wiki/Brainerd_Lakes_Regional_Airport" TargetMode="External"/><Relationship Id="rId752" Type="http://schemas.openxmlformats.org/officeDocument/2006/relationships/hyperlink" Target="https://en.wikipedia.org/wiki/Tulsa,_Oklahoma" TargetMode="External"/><Relationship Id="rId994" Type="http://schemas.openxmlformats.org/officeDocument/2006/relationships/hyperlink" Target="https://en.wikipedia.org/wiki/Appleton,_Wisconsin" TargetMode="External"/><Relationship Id="rId18" Type="http://schemas.openxmlformats.org/officeDocument/2006/relationships/hyperlink" Target="https://en.wikipedia.org/wiki/Aniak,_Alaska" TargetMode="External"/><Relationship Id="rId751" Type="http://schemas.openxmlformats.org/officeDocument/2006/relationships/hyperlink" Target="https://en.wikipedia.org/wiki/Will_Rogers_World_Airport" TargetMode="External"/><Relationship Id="rId993" Type="http://schemas.openxmlformats.org/officeDocument/2006/relationships/hyperlink" Target="https://en.wikipedia.org/wiki/List_of_airports_in_Wisconsin" TargetMode="External"/><Relationship Id="rId750" Type="http://schemas.openxmlformats.org/officeDocument/2006/relationships/hyperlink" Target="http://apms.aeronautics.ok.gov/apms.2.0/directory/mainframe.php?type=FRAME&amp;ap_id=OKC" TargetMode="External"/><Relationship Id="rId992" Type="http://schemas.openxmlformats.org/officeDocument/2006/relationships/hyperlink" Target="https://en.wikipedia.org/wiki/Morgantown_Municipal_Airport" TargetMode="External"/><Relationship Id="rId991" Type="http://schemas.openxmlformats.org/officeDocument/2006/relationships/hyperlink" Target="https://en.wikipedia.org/wiki/Morgantown,_West_Virginia" TargetMode="External"/><Relationship Id="rId84" Type="http://schemas.openxmlformats.org/officeDocument/2006/relationships/hyperlink" Target="https://en.wikipedia.org/wiki/Tucson,_Arizona" TargetMode="External"/><Relationship Id="rId83" Type="http://schemas.openxmlformats.org/officeDocument/2006/relationships/hyperlink" Target="https://en.wikipedia.org/wiki/Phoenix_Sky_Harbor_International_Airport" TargetMode="External"/><Relationship Id="rId86" Type="http://schemas.openxmlformats.org/officeDocument/2006/relationships/hyperlink" Target="https://en.wikipedia.org/wiki/Tucson_International_Airport" TargetMode="External"/><Relationship Id="rId85" Type="http://schemas.openxmlformats.org/officeDocument/2006/relationships/hyperlink" Target="http://www.azdot.gov/LegacyApplications/Airports/airports_list.asp?FAA=TUS" TargetMode="External"/><Relationship Id="rId88" Type="http://schemas.openxmlformats.org/officeDocument/2006/relationships/hyperlink" Target="http://www.azdot.gov/LegacyApplications/Airports/airports_list.asp?FAA=YUM" TargetMode="External"/><Relationship Id="rId87" Type="http://schemas.openxmlformats.org/officeDocument/2006/relationships/hyperlink" Target="https://en.wikipedia.org/wiki/Yuma,_Arizona" TargetMode="External"/><Relationship Id="rId89" Type="http://schemas.openxmlformats.org/officeDocument/2006/relationships/hyperlink" Target="https://en.wikipedia.org/wiki/List_of_airports_in_Arkansas" TargetMode="External"/><Relationship Id="rId709" Type="http://schemas.openxmlformats.org/officeDocument/2006/relationships/hyperlink" Target="https://en.wikipedia.org/wiki/Fargo,_North_Dakota" TargetMode="External"/><Relationship Id="rId708" Type="http://schemas.openxmlformats.org/officeDocument/2006/relationships/hyperlink" Target="https://en.wikipedia.org/wiki/Dickinson_Theodore_Roosevelt_Regional_Airport" TargetMode="External"/><Relationship Id="rId707" Type="http://schemas.openxmlformats.org/officeDocument/2006/relationships/hyperlink" Target="http://www.nd.gov/ndaero/airport/overhead/dik.html" TargetMode="External"/><Relationship Id="rId949" Type="http://schemas.openxmlformats.org/officeDocument/2006/relationships/hyperlink" Target="https://en.wikipedia.org/wiki/Roanoke,_Virginia" TargetMode="External"/><Relationship Id="rId706" Type="http://schemas.openxmlformats.org/officeDocument/2006/relationships/hyperlink" Target="https://en.wikipedia.org/wiki/Dickinson,_North_Dakota" TargetMode="External"/><Relationship Id="rId948" Type="http://schemas.openxmlformats.org/officeDocument/2006/relationships/hyperlink" Target="https://en.wikipedia.org/wiki/Richmond_International_Airport" TargetMode="External"/><Relationship Id="rId80" Type="http://schemas.openxmlformats.org/officeDocument/2006/relationships/hyperlink" Target="https://en.wikipedia.org/wiki/Grand_Canyon_West_Airport" TargetMode="External"/><Relationship Id="rId82" Type="http://schemas.openxmlformats.org/officeDocument/2006/relationships/hyperlink" Target="http://www.azdot.gov/LegacyApplications/Airports/airports_list.asp?FAA=PHX" TargetMode="External"/><Relationship Id="rId81" Type="http://schemas.openxmlformats.org/officeDocument/2006/relationships/hyperlink" Target="https://en.wikipedia.org/wiki/Phoenix,_Arizona" TargetMode="External"/><Relationship Id="rId701" Type="http://schemas.openxmlformats.org/officeDocument/2006/relationships/hyperlink" Target="https://en.wikipedia.org/wiki/Wilmington_International_Airport" TargetMode="External"/><Relationship Id="rId943" Type="http://schemas.openxmlformats.org/officeDocument/2006/relationships/hyperlink" Target="https://en.wikipedia.org/wiki/Newport_News,_Virginia" TargetMode="External"/><Relationship Id="rId700" Type="http://schemas.openxmlformats.org/officeDocument/2006/relationships/hyperlink" Target="http://www.ncdot.gov/aviation/download/ncairports/AirportGuideILM.pdf" TargetMode="External"/><Relationship Id="rId942" Type="http://schemas.openxmlformats.org/officeDocument/2006/relationships/hyperlink" Target="https://en.wikipedia.org/wiki/Lynchburg_Regional_Airport" TargetMode="External"/><Relationship Id="rId941" Type="http://schemas.openxmlformats.org/officeDocument/2006/relationships/hyperlink" Target="https://en.wikipedia.org/wiki/Lynchburg,_Virginia" TargetMode="External"/><Relationship Id="rId940" Type="http://schemas.openxmlformats.org/officeDocument/2006/relationships/hyperlink" Target="https://en.wikipedia.org/wiki/Charlottesville%E2%80%93Albemarle_Airport" TargetMode="External"/><Relationship Id="rId705" Type="http://schemas.openxmlformats.org/officeDocument/2006/relationships/hyperlink" Target="https://en.wikipedia.org/wiki/Bismarck_Municipal_Airport" TargetMode="External"/><Relationship Id="rId947" Type="http://schemas.openxmlformats.org/officeDocument/2006/relationships/hyperlink" Target="https://en.wikipedia.org/wiki/Richmond,_Virginia" TargetMode="External"/><Relationship Id="rId704" Type="http://schemas.openxmlformats.org/officeDocument/2006/relationships/hyperlink" Target="http://www.nd.gov/ndaero/airport/overhead/bis.html" TargetMode="External"/><Relationship Id="rId946" Type="http://schemas.openxmlformats.org/officeDocument/2006/relationships/hyperlink" Target="https://en.wikipedia.org/wiki/Norfolk_International_Airport" TargetMode="External"/><Relationship Id="rId703" Type="http://schemas.openxmlformats.org/officeDocument/2006/relationships/hyperlink" Target="https://en.wikipedia.org/wiki/Bismarck,_North_Dakota" TargetMode="External"/><Relationship Id="rId945" Type="http://schemas.openxmlformats.org/officeDocument/2006/relationships/hyperlink" Target="https://en.wikipedia.org/wiki/Norfolk,_Virginia" TargetMode="External"/><Relationship Id="rId702" Type="http://schemas.openxmlformats.org/officeDocument/2006/relationships/hyperlink" Target="https://en.wikipedia.org/wiki/List_of_airports_in_North_Dakota" TargetMode="External"/><Relationship Id="rId944" Type="http://schemas.openxmlformats.org/officeDocument/2006/relationships/hyperlink" Target="https://en.wikipedia.org/wiki/Newport_News/Williamsburg_International_Airport" TargetMode="External"/><Relationship Id="rId73" Type="http://schemas.openxmlformats.org/officeDocument/2006/relationships/hyperlink" Target="https://en.wikipedia.org/wiki/Mesa,_Arizona" TargetMode="External"/><Relationship Id="rId72" Type="http://schemas.openxmlformats.org/officeDocument/2006/relationships/hyperlink" Target="https://en.wikipedia.org/wiki/Grand_Canyon_National_Park_Airport" TargetMode="External"/><Relationship Id="rId75" Type="http://schemas.openxmlformats.org/officeDocument/2006/relationships/hyperlink" Target="https://en.wikipedia.org/wiki/Page,_Arizona" TargetMode="External"/><Relationship Id="rId74" Type="http://schemas.openxmlformats.org/officeDocument/2006/relationships/hyperlink" Target="http://www.azdot.gov/LegacyApplications/Airports/airports_list.asp?FAA=IWA" TargetMode="External"/><Relationship Id="rId77" Type="http://schemas.openxmlformats.org/officeDocument/2006/relationships/hyperlink" Target="https://en.wikipedia.org/wiki/Page_Municipal_Airport" TargetMode="External"/><Relationship Id="rId76" Type="http://schemas.openxmlformats.org/officeDocument/2006/relationships/hyperlink" Target="http://www.azdot.gov/LegacyApplications/Airports/airports_list.asp?FAA=PGA" TargetMode="External"/><Relationship Id="rId79" Type="http://schemas.openxmlformats.org/officeDocument/2006/relationships/hyperlink" Target="http://www.azdot.gov/LegacyApplications/Airports/airports_list.asp?FAA=1G4" TargetMode="External"/><Relationship Id="rId78" Type="http://schemas.openxmlformats.org/officeDocument/2006/relationships/hyperlink" Target="https://en.wikipedia.org/wiki/Peach_Springs,_Arizona" TargetMode="External"/><Relationship Id="rId939" Type="http://schemas.openxmlformats.org/officeDocument/2006/relationships/hyperlink" Target="https://en.wikipedia.org/wiki/Charlottesville,_Virginia" TargetMode="External"/><Relationship Id="rId938" Type="http://schemas.openxmlformats.org/officeDocument/2006/relationships/hyperlink" Target="https://en.wikipedia.org/wiki/List_of_airports_in_Virginia" TargetMode="External"/><Relationship Id="rId937" Type="http://schemas.openxmlformats.org/officeDocument/2006/relationships/hyperlink" Target="https://en.wikipedia.org/wiki/Burlington_International_Airport" TargetMode="External"/><Relationship Id="rId71" Type="http://schemas.openxmlformats.org/officeDocument/2006/relationships/hyperlink" Target="http://www.azdot.gov/LegacyApplications/Airports/airports_list.asp?FAA=GCN" TargetMode="External"/><Relationship Id="rId70" Type="http://schemas.openxmlformats.org/officeDocument/2006/relationships/hyperlink" Target="https://en.wikipedia.org/wiki/Grand_Canyon_National_Park" TargetMode="External"/><Relationship Id="rId932" Type="http://schemas.openxmlformats.org/officeDocument/2006/relationships/hyperlink" Target="https://en.wikipedia.org/wiki/St._George_Regional_Airport" TargetMode="External"/><Relationship Id="rId931" Type="http://schemas.openxmlformats.org/officeDocument/2006/relationships/hyperlink" Target="https://en.wikipedia.org/wiki/St._George,_Utah" TargetMode="External"/><Relationship Id="rId930" Type="http://schemas.openxmlformats.org/officeDocument/2006/relationships/hyperlink" Target="https://en.wikipedia.org/wiki/Salt_Lake_City_International_Airport" TargetMode="External"/><Relationship Id="rId936" Type="http://schemas.openxmlformats.org/officeDocument/2006/relationships/hyperlink" Target="http://aviation.vermont.gov/airports/burlington" TargetMode="External"/><Relationship Id="rId935" Type="http://schemas.openxmlformats.org/officeDocument/2006/relationships/hyperlink" Target="https://en.wikipedia.org/wiki/Burlington,_Vermont" TargetMode="External"/><Relationship Id="rId934" Type="http://schemas.openxmlformats.org/officeDocument/2006/relationships/hyperlink" Target="https://en.wikipedia.org/wiki/List_of_airports_in_Vermont" TargetMode="External"/><Relationship Id="rId933" Type="http://schemas.openxmlformats.org/officeDocument/2006/relationships/hyperlink" Target="https://en.wikipedia.org/wiki/List_of_airports_in_the_United_States" TargetMode="External"/><Relationship Id="rId62" Type="http://schemas.openxmlformats.org/officeDocument/2006/relationships/hyperlink" Target="https://en.wikipedia.org/wiki/Yakutat,_Alaska" TargetMode="External"/><Relationship Id="rId61" Type="http://schemas.openxmlformats.org/officeDocument/2006/relationships/hyperlink" Target="https://en.wikipedia.org/wiki/Wrangell,_Alaska" TargetMode="External"/><Relationship Id="rId64" Type="http://schemas.openxmlformats.org/officeDocument/2006/relationships/hyperlink" Target="https://en.wikipedia.org/wiki/Bullhead_City,_Arizona" TargetMode="External"/><Relationship Id="rId63" Type="http://schemas.openxmlformats.org/officeDocument/2006/relationships/hyperlink" Target="https://en.wikipedia.org/wiki/List_of_airports_in_Arizona" TargetMode="External"/><Relationship Id="rId66" Type="http://schemas.openxmlformats.org/officeDocument/2006/relationships/hyperlink" Target="https://en.wikipedia.org/wiki/Laughlin/Bullhead_International_Airport" TargetMode="External"/><Relationship Id="rId65" Type="http://schemas.openxmlformats.org/officeDocument/2006/relationships/hyperlink" Target="http://www.azdot.gov/LegacyApplications/Airports/airports_list.asp?FAA=IFP" TargetMode="External"/><Relationship Id="rId68" Type="http://schemas.openxmlformats.org/officeDocument/2006/relationships/hyperlink" Target="http://www.azdot.gov/LegacyApplications/Airports/airports_list.asp?FAA=FLG" TargetMode="External"/><Relationship Id="rId67" Type="http://schemas.openxmlformats.org/officeDocument/2006/relationships/hyperlink" Target="https://en.wikipedia.org/wiki/Flagstaff,_Arizona" TargetMode="External"/><Relationship Id="rId729" Type="http://schemas.openxmlformats.org/officeDocument/2006/relationships/hyperlink" Target="https://www.airnav.com/airport/CLE" TargetMode="External"/><Relationship Id="rId728" Type="http://schemas.openxmlformats.org/officeDocument/2006/relationships/hyperlink" Target="https://en.wikipedia.org/wiki/Cleveland,_Ohio" TargetMode="External"/><Relationship Id="rId60" Type="http://schemas.openxmlformats.org/officeDocument/2006/relationships/hyperlink" Target="https://en.wikipedia.org/wiki/Valdez_Airport" TargetMode="External"/><Relationship Id="rId723" Type="http://schemas.openxmlformats.org/officeDocument/2006/relationships/hyperlink" Target="https://www.airnav.com/airport/KCAK" TargetMode="External"/><Relationship Id="rId965" Type="http://schemas.openxmlformats.org/officeDocument/2006/relationships/hyperlink" Target="https://en.wikipedia.org/wiki/Seattle" TargetMode="External"/><Relationship Id="rId722" Type="http://schemas.openxmlformats.org/officeDocument/2006/relationships/hyperlink" Target="https://en.wikipedia.org/wiki/Akron,_Ohio" TargetMode="External"/><Relationship Id="rId964" Type="http://schemas.openxmlformats.org/officeDocument/2006/relationships/hyperlink" Target="https://en.wikipedia.org/wiki/Pullman-Moscow_Regional_Airport" TargetMode="External"/><Relationship Id="rId721" Type="http://schemas.openxmlformats.org/officeDocument/2006/relationships/hyperlink" Target="https://en.wikipedia.org/wiki/List_of_airports_in_Ohio" TargetMode="External"/><Relationship Id="rId963" Type="http://schemas.openxmlformats.org/officeDocument/2006/relationships/hyperlink" Target="http://www.wsdot.wa.gov/aviation/AllStateAirports/PullmanMoscowIdaho_PullmanMoscowReg.htm" TargetMode="External"/><Relationship Id="rId720" Type="http://schemas.openxmlformats.org/officeDocument/2006/relationships/hyperlink" Target="https://en.wikipedia.org/wiki/Sloulin_Field_International_Airport" TargetMode="External"/><Relationship Id="rId962" Type="http://schemas.openxmlformats.org/officeDocument/2006/relationships/hyperlink" Target="https://en.wikipedia.org/wiki/Tri-Cities_Airport_(Washington)" TargetMode="External"/><Relationship Id="rId727" Type="http://schemas.openxmlformats.org/officeDocument/2006/relationships/hyperlink" Target="https://en.wikipedia.org/wiki/Cincinnati_Municipal_Lunken_Airport" TargetMode="External"/><Relationship Id="rId969" Type="http://schemas.openxmlformats.org/officeDocument/2006/relationships/hyperlink" Target="https://en.wikipedia.org/wiki/Seattle%E2%80%93Tacoma_International_Airport" TargetMode="External"/><Relationship Id="rId726" Type="http://schemas.openxmlformats.org/officeDocument/2006/relationships/hyperlink" Target="https://www.airnav.com/airport/LUK" TargetMode="External"/><Relationship Id="rId968" Type="http://schemas.openxmlformats.org/officeDocument/2006/relationships/hyperlink" Target="http://www.wsdot.wa.gov/aviation/AllStateAirports/Seattle_SeattleTacomaIntl.htm" TargetMode="External"/><Relationship Id="rId725" Type="http://schemas.openxmlformats.org/officeDocument/2006/relationships/hyperlink" Target="https://en.wikipedia.org/wiki/Cincinnati,_Ohio" TargetMode="External"/><Relationship Id="rId967" Type="http://schemas.openxmlformats.org/officeDocument/2006/relationships/hyperlink" Target="https://en.wikipedia.org/wiki/Boeing_Field" TargetMode="External"/><Relationship Id="rId724" Type="http://schemas.openxmlformats.org/officeDocument/2006/relationships/hyperlink" Target="https://en.wikipedia.org/wiki/Akron-Canton_Regional_Airport" TargetMode="External"/><Relationship Id="rId966" Type="http://schemas.openxmlformats.org/officeDocument/2006/relationships/hyperlink" Target="http://www.wsdot.wa.gov/aviation/AllStateAirports/Seattle_BoeingField.htm" TargetMode="External"/><Relationship Id="rId69" Type="http://schemas.openxmlformats.org/officeDocument/2006/relationships/hyperlink" Target="https://en.wikipedia.org/wiki/Flagstaff_Pulliam_Airport" TargetMode="External"/><Relationship Id="rId961" Type="http://schemas.openxmlformats.org/officeDocument/2006/relationships/hyperlink" Target="http://www.wsdot.wa.gov/aviation/AllStateAirports/Pasco_TriCities.htm" TargetMode="External"/><Relationship Id="rId960" Type="http://schemas.openxmlformats.org/officeDocument/2006/relationships/hyperlink" Target="https://en.wikipedia.org/wiki/Pasco,_Washington" TargetMode="External"/><Relationship Id="rId51" Type="http://schemas.openxmlformats.org/officeDocument/2006/relationships/hyperlink" Target="https://en.wikipedia.org/wiki/Sitka,_Alaska" TargetMode="External"/><Relationship Id="rId50" Type="http://schemas.openxmlformats.org/officeDocument/2006/relationships/hyperlink" Target="https://en.wikipedia.org/wiki/Petersburg_James_A._Johnson_Airport" TargetMode="External"/><Relationship Id="rId53" Type="http://schemas.openxmlformats.org/officeDocument/2006/relationships/hyperlink" Target="https://en.wikipedia.org/wiki/St._Mary%27s,_Alaska" TargetMode="External"/><Relationship Id="rId52" Type="http://schemas.openxmlformats.org/officeDocument/2006/relationships/hyperlink" Target="https://en.wikipedia.org/wiki/Sitka_Rocky_Gutierrez_Airport" TargetMode="External"/><Relationship Id="rId55" Type="http://schemas.openxmlformats.org/officeDocument/2006/relationships/hyperlink" Target="https://en.wikipedia.org/wiki/Unalakleet,_Alaska" TargetMode="External"/><Relationship Id="rId54" Type="http://schemas.openxmlformats.org/officeDocument/2006/relationships/hyperlink" Target="https://en.wikipedia.org/wiki/St._Mary%27s_Airport_(Alaska)" TargetMode="External"/><Relationship Id="rId57" Type="http://schemas.openxmlformats.org/officeDocument/2006/relationships/hyperlink" Target="https://en.wikipedia.org/wiki/Unalaska,_Alaska" TargetMode="External"/><Relationship Id="rId56" Type="http://schemas.openxmlformats.org/officeDocument/2006/relationships/hyperlink" Target="https://en.wikipedia.org/wiki/Unalakleet_Airport" TargetMode="External"/><Relationship Id="rId719" Type="http://schemas.openxmlformats.org/officeDocument/2006/relationships/hyperlink" Target="http://www.nd.gov/ndaero/airport/overhead/isn.html" TargetMode="External"/><Relationship Id="rId718" Type="http://schemas.openxmlformats.org/officeDocument/2006/relationships/hyperlink" Target="https://en.wikipedia.org/wiki/Williston,_North_Dakota" TargetMode="External"/><Relationship Id="rId717" Type="http://schemas.openxmlformats.org/officeDocument/2006/relationships/hyperlink" Target="https://en.wikipedia.org/wiki/Minot_International_Airport" TargetMode="External"/><Relationship Id="rId959" Type="http://schemas.openxmlformats.org/officeDocument/2006/relationships/hyperlink" Target="https://en.wikipedia.org/wiki/Friday_Harbor_Airport" TargetMode="External"/><Relationship Id="rId712" Type="http://schemas.openxmlformats.org/officeDocument/2006/relationships/hyperlink" Target="https://en.wikipedia.org/wiki/Grand_Forks,_North_Dakota" TargetMode="External"/><Relationship Id="rId954" Type="http://schemas.openxmlformats.org/officeDocument/2006/relationships/hyperlink" Target="https://en.wikipedia.org/wiki/Bellingham,_Washington" TargetMode="External"/><Relationship Id="rId711" Type="http://schemas.openxmlformats.org/officeDocument/2006/relationships/hyperlink" Target="https://en.wikipedia.org/wiki/Hector_International_Airport" TargetMode="External"/><Relationship Id="rId953" Type="http://schemas.openxmlformats.org/officeDocument/2006/relationships/hyperlink" Target="https://en.wikipedia.org/wiki/List_of_airports_in_Washington" TargetMode="External"/><Relationship Id="rId710" Type="http://schemas.openxmlformats.org/officeDocument/2006/relationships/hyperlink" Target="http://www.nd.gov/ndaero/airport/overhead/far.html" TargetMode="External"/><Relationship Id="rId952" Type="http://schemas.openxmlformats.org/officeDocument/2006/relationships/hyperlink" Target="https://en.wikipedia.org/wiki/Washington_Dulles_International_Airport" TargetMode="External"/><Relationship Id="rId951" Type="http://schemas.openxmlformats.org/officeDocument/2006/relationships/hyperlink" Target="https://en.wikipedia.org/wiki/Ronald_Reagan_Washington_National_Airport" TargetMode="External"/><Relationship Id="rId716" Type="http://schemas.openxmlformats.org/officeDocument/2006/relationships/hyperlink" Target="http://www.nd.gov/ndaero/airport/overhead/mot.html" TargetMode="External"/><Relationship Id="rId958" Type="http://schemas.openxmlformats.org/officeDocument/2006/relationships/hyperlink" Target="http://www.wsdot.wa.gov/aviation/AllStateAirports/FridayHarbor_FridayHarbor.htm" TargetMode="External"/><Relationship Id="rId715" Type="http://schemas.openxmlformats.org/officeDocument/2006/relationships/hyperlink" Target="https://en.wikipedia.org/wiki/Minot,_North_Dakota" TargetMode="External"/><Relationship Id="rId957" Type="http://schemas.openxmlformats.org/officeDocument/2006/relationships/hyperlink" Target="https://en.wikipedia.org/wiki/Friday_Harbor,_Washington" TargetMode="External"/><Relationship Id="rId714" Type="http://schemas.openxmlformats.org/officeDocument/2006/relationships/hyperlink" Target="https://en.wikipedia.org/wiki/Grand_Forks_International_Airport" TargetMode="External"/><Relationship Id="rId956" Type="http://schemas.openxmlformats.org/officeDocument/2006/relationships/hyperlink" Target="https://en.wikipedia.org/wiki/Bellingham_International_Airport" TargetMode="External"/><Relationship Id="rId713" Type="http://schemas.openxmlformats.org/officeDocument/2006/relationships/hyperlink" Target="http://www.nd.gov/ndaero/airport/overhead/gfk.html" TargetMode="External"/><Relationship Id="rId955" Type="http://schemas.openxmlformats.org/officeDocument/2006/relationships/hyperlink" Target="http://www.wsdot.wa.gov/aviation/AllStateAirports/Bellingham_BellinghamIntl.htm" TargetMode="External"/><Relationship Id="rId59" Type="http://schemas.openxmlformats.org/officeDocument/2006/relationships/hyperlink" Target="https://en.wikipedia.org/wiki/Valdez,_Alaska" TargetMode="External"/><Relationship Id="rId58" Type="http://schemas.openxmlformats.org/officeDocument/2006/relationships/hyperlink" Target="https://en.wikipedia.org/wiki/Unalaska_Airport" TargetMode="External"/><Relationship Id="rId950" Type="http://schemas.openxmlformats.org/officeDocument/2006/relationships/hyperlink" Target="https://en.wikipedia.org/wiki/Roanoke%E2%80%93Blacksburg_Regional_Airport" TargetMode="External"/><Relationship Id="rId590" Type="http://schemas.openxmlformats.org/officeDocument/2006/relationships/hyperlink" Target="https://en.wikipedia.org/wiki/North_Las_Vegas_Airport" TargetMode="External"/><Relationship Id="rId107" Type="http://schemas.openxmlformats.org/officeDocument/2006/relationships/hyperlink" Target="https://en.wikipedia.org/wiki/Meadows_Field" TargetMode="External"/><Relationship Id="rId349" Type="http://schemas.openxmlformats.org/officeDocument/2006/relationships/hyperlink" Target="https://en.wikipedia.org/wiki/List_of_airports_in_Indiana" TargetMode="External"/><Relationship Id="rId106" Type="http://schemas.openxmlformats.org/officeDocument/2006/relationships/hyperlink" Target="http://gcr1.com/5010web/airport.cfm?Site=BFL" TargetMode="External"/><Relationship Id="rId348" Type="http://schemas.openxmlformats.org/officeDocument/2006/relationships/hyperlink" Target="https://en.wikipedia.org/wiki/Abraham_Lincoln_Capital_Airport" TargetMode="External"/><Relationship Id="rId105" Type="http://schemas.openxmlformats.org/officeDocument/2006/relationships/hyperlink" Target="https://en.wikipedia.org/wiki/Bakersfield,_California" TargetMode="External"/><Relationship Id="rId347" Type="http://schemas.openxmlformats.org/officeDocument/2006/relationships/hyperlink" Target="https://en.wikipedia.org/wiki/Springfield,_Illinois" TargetMode="External"/><Relationship Id="rId589" Type="http://schemas.openxmlformats.org/officeDocument/2006/relationships/hyperlink" Target="http://www.nevadadot.com/About_NDOT/NDOT_Divisions/Planning/Aviation/Documents/Airport_Directory/VGT.pdf" TargetMode="External"/><Relationship Id="rId104" Type="http://schemas.openxmlformats.org/officeDocument/2006/relationships/hyperlink" Target="https://en.wikipedia.org/wiki/Arcata-Eureka_Airport" TargetMode="External"/><Relationship Id="rId346" Type="http://schemas.openxmlformats.org/officeDocument/2006/relationships/hyperlink" Target="https://en.wikipedia.org/wiki/Chicago_Rockford_International_Airport" TargetMode="External"/><Relationship Id="rId588" Type="http://schemas.openxmlformats.org/officeDocument/2006/relationships/hyperlink" Target="https://en.wikipedia.org/wiki/North_Las_Vegas,_Nevada" TargetMode="External"/><Relationship Id="rId109" Type="http://schemas.openxmlformats.org/officeDocument/2006/relationships/hyperlink" Target="http://gcr1.com/5010web/airport.cfm?Site=BUR" TargetMode="External"/><Relationship Id="rId108" Type="http://schemas.openxmlformats.org/officeDocument/2006/relationships/hyperlink" Target="https://en.wikipedia.org/wiki/Burbank,_California" TargetMode="External"/><Relationship Id="rId341" Type="http://schemas.openxmlformats.org/officeDocument/2006/relationships/hyperlink" Target="https://en.wikipedia.org/wiki/Peoria,_Illinois" TargetMode="External"/><Relationship Id="rId583" Type="http://schemas.openxmlformats.org/officeDocument/2006/relationships/hyperlink" Target="https://web.archive.org/web/20140714121903/http://www.nevadadot.com/About_NDOT/NDOT_Divisions/Planning/Aviation/Documents/Airport_Directory/EKO.pdf" TargetMode="External"/><Relationship Id="rId340" Type="http://schemas.openxmlformats.org/officeDocument/2006/relationships/hyperlink" Target="https://en.wikipedia.org/wiki/Quad_City_International_Airport" TargetMode="External"/><Relationship Id="rId582" Type="http://schemas.openxmlformats.org/officeDocument/2006/relationships/hyperlink" Target="https://en.wikipedia.org/wiki/Elko,_Nevada" TargetMode="External"/><Relationship Id="rId581" Type="http://schemas.openxmlformats.org/officeDocument/2006/relationships/hyperlink" Target="https://en.wikipedia.org/wiki/Boulder_City_Municipal_Airport" TargetMode="External"/><Relationship Id="rId580" Type="http://schemas.openxmlformats.org/officeDocument/2006/relationships/hyperlink" Target="https://web.archive.org/web/20160303230419/http://www.nevadadot.com/About_NDOT/NDOT_Divisions/Planning/Aviation/Documents/Airport_Directory/61B.pdf" TargetMode="External"/><Relationship Id="rId103" Type="http://schemas.openxmlformats.org/officeDocument/2006/relationships/hyperlink" Target="http://gcr1.com/5010web/airport.cfm?Site=ACV" TargetMode="External"/><Relationship Id="rId345" Type="http://schemas.openxmlformats.org/officeDocument/2006/relationships/hyperlink" Target="https://en.wikipedia.org/wiki/Rockford,_Illinois" TargetMode="External"/><Relationship Id="rId587" Type="http://schemas.openxmlformats.org/officeDocument/2006/relationships/hyperlink" Target="https://en.wikipedia.org/wiki/McCarran_International_Airport" TargetMode="External"/><Relationship Id="rId102" Type="http://schemas.openxmlformats.org/officeDocument/2006/relationships/hyperlink" Target="https://en.wikipedia.org/wiki/List_of_airports_in_California" TargetMode="External"/><Relationship Id="rId344" Type="http://schemas.openxmlformats.org/officeDocument/2006/relationships/hyperlink" Target="https://en.wikipedia.org/wiki/Quincy_Regional_Airport" TargetMode="External"/><Relationship Id="rId586" Type="http://schemas.openxmlformats.org/officeDocument/2006/relationships/hyperlink" Target="http://www.nevadadot.com/About_NDOT/NDOT_Divisions/Planning/Aviation/Documents/Airport_Directory/LAS.pdf" TargetMode="External"/><Relationship Id="rId101" Type="http://schemas.openxmlformats.org/officeDocument/2006/relationships/hyperlink" Target="https://en.wikipedia.org/wiki/Texarkana_Regional_Airport" TargetMode="External"/><Relationship Id="rId343" Type="http://schemas.openxmlformats.org/officeDocument/2006/relationships/hyperlink" Target="https://en.wikipedia.org/wiki/Quincy,_Illinois" TargetMode="External"/><Relationship Id="rId585" Type="http://schemas.openxmlformats.org/officeDocument/2006/relationships/hyperlink" Target="https://en.wikipedia.org/wiki/Las_Vegas" TargetMode="External"/><Relationship Id="rId100" Type="http://schemas.openxmlformats.org/officeDocument/2006/relationships/hyperlink" Target="https://web.archive.org/web/20121010035532/http://www.fly.arkansas.gov/Airports/Texarkana.htm" TargetMode="External"/><Relationship Id="rId342" Type="http://schemas.openxmlformats.org/officeDocument/2006/relationships/hyperlink" Target="https://en.wikipedia.org/wiki/General_Wayne_A._Downing_Peoria_International_Airport" TargetMode="External"/><Relationship Id="rId584" Type="http://schemas.openxmlformats.org/officeDocument/2006/relationships/hyperlink" Target="https://en.wikipedia.org/wiki/Elko_Regional_Airport" TargetMode="External"/><Relationship Id="rId338" Type="http://schemas.openxmlformats.org/officeDocument/2006/relationships/hyperlink" Target="https://en.wikipedia.org/wiki/Williamson_County_Regional_Airport" TargetMode="External"/><Relationship Id="rId337" Type="http://schemas.openxmlformats.org/officeDocument/2006/relationships/hyperlink" Target="https://en.wikipedia.org/wiki/Marion,_Illinois" TargetMode="External"/><Relationship Id="rId579" Type="http://schemas.openxmlformats.org/officeDocument/2006/relationships/hyperlink" Target="https://en.wikipedia.org/wiki/Boulder_City,_Nevada" TargetMode="External"/><Relationship Id="rId336" Type="http://schemas.openxmlformats.org/officeDocument/2006/relationships/hyperlink" Target="https://en.wikipedia.org/wiki/Chicago_Midway_International_Airport" TargetMode="External"/><Relationship Id="rId578" Type="http://schemas.openxmlformats.org/officeDocument/2006/relationships/hyperlink" Target="https://en.wikipedia.org/wiki/List_of_airports_in_Nevada" TargetMode="External"/><Relationship Id="rId335" Type="http://schemas.openxmlformats.org/officeDocument/2006/relationships/hyperlink" Target="https://en.wikipedia.org/wiki/Chicago" TargetMode="External"/><Relationship Id="rId577" Type="http://schemas.openxmlformats.org/officeDocument/2006/relationships/hyperlink" Target="https://en.wikipedia.org/wiki/Eppley_Airfield" TargetMode="External"/><Relationship Id="rId339" Type="http://schemas.openxmlformats.org/officeDocument/2006/relationships/hyperlink" Target="https://en.wikipedia.org/wiki/Moline,_Illinois" TargetMode="External"/><Relationship Id="rId330" Type="http://schemas.openxmlformats.org/officeDocument/2006/relationships/hyperlink" Target="https://en.wikipedia.org/wiki/Central_Illinois_Regional_Airport" TargetMode="External"/><Relationship Id="rId572" Type="http://schemas.openxmlformats.org/officeDocument/2006/relationships/hyperlink" Target="https://en.wikipedia.org/wiki/Lincoln,_Nebraska" TargetMode="External"/><Relationship Id="rId571" Type="http://schemas.openxmlformats.org/officeDocument/2006/relationships/hyperlink" Target="https://en.wikipedia.org/wiki/Central_Nebraska_Regional_Airport" TargetMode="External"/><Relationship Id="rId570" Type="http://schemas.openxmlformats.org/officeDocument/2006/relationships/hyperlink" Target="http://www.aero.state.ne.us/grandisland.pdf" TargetMode="External"/><Relationship Id="rId334" Type="http://schemas.openxmlformats.org/officeDocument/2006/relationships/hyperlink" Target="https://en.wikipedia.org/wiki/O%27Hare_International_Airport" TargetMode="External"/><Relationship Id="rId576" Type="http://schemas.openxmlformats.org/officeDocument/2006/relationships/hyperlink" Target="http://www.aero.state.ne.us/eppley.pdf" TargetMode="External"/><Relationship Id="rId333" Type="http://schemas.openxmlformats.org/officeDocument/2006/relationships/hyperlink" Target="https://en.wikipedia.org/wiki/Chicago" TargetMode="External"/><Relationship Id="rId575" Type="http://schemas.openxmlformats.org/officeDocument/2006/relationships/hyperlink" Target="https://en.wikipedia.org/wiki/Omaha,_Nebraska" TargetMode="External"/><Relationship Id="rId332" Type="http://schemas.openxmlformats.org/officeDocument/2006/relationships/hyperlink" Target="https://en.wikipedia.org/wiki/University_of_Illinois_Willard_Airport" TargetMode="External"/><Relationship Id="rId574" Type="http://schemas.openxmlformats.org/officeDocument/2006/relationships/hyperlink" Target="https://en.wikipedia.org/wiki/Lincoln_Airport_(Nebraska)" TargetMode="External"/><Relationship Id="rId331" Type="http://schemas.openxmlformats.org/officeDocument/2006/relationships/hyperlink" Target="https://en.wikipedia.org/wiki/Champaign,_Illinois" TargetMode="External"/><Relationship Id="rId573" Type="http://schemas.openxmlformats.org/officeDocument/2006/relationships/hyperlink" Target="http://www.aero.state.ne.us/lincoln.pdf" TargetMode="External"/><Relationship Id="rId370" Type="http://schemas.openxmlformats.org/officeDocument/2006/relationships/hyperlink" Target="https://en.wikipedia.org/wiki/Sioux_City,_Iowa" TargetMode="External"/><Relationship Id="rId129" Type="http://schemas.openxmlformats.org/officeDocument/2006/relationships/hyperlink" Target="https://en.wikipedia.org/wiki/Oakland_International_Airport" TargetMode="External"/><Relationship Id="rId128" Type="http://schemas.openxmlformats.org/officeDocument/2006/relationships/hyperlink" Target="http://gcr1.com/5010web/airport.cfm?Site=OAK" TargetMode="External"/><Relationship Id="rId127" Type="http://schemas.openxmlformats.org/officeDocument/2006/relationships/hyperlink" Target="https://en.wikipedia.org/wiki/Oakland,_California" TargetMode="External"/><Relationship Id="rId369" Type="http://schemas.openxmlformats.org/officeDocument/2006/relationships/hyperlink" Target="https://en.wikipedia.org/wiki/Dubuque_Regional_Airport" TargetMode="External"/><Relationship Id="rId126" Type="http://schemas.openxmlformats.org/officeDocument/2006/relationships/hyperlink" Target="https://en.wikipedia.org/wiki/Monterey_Regional_Airport" TargetMode="External"/><Relationship Id="rId368" Type="http://schemas.openxmlformats.org/officeDocument/2006/relationships/hyperlink" Target="http://www.iowadot.gov/aviation/airports/AirportIntermediate.asp?FAACode=DBQ" TargetMode="External"/><Relationship Id="rId121" Type="http://schemas.openxmlformats.org/officeDocument/2006/relationships/hyperlink" Target="http://gcr1.com/5010web/airport.cfm?Site=MMH" TargetMode="External"/><Relationship Id="rId363" Type="http://schemas.openxmlformats.org/officeDocument/2006/relationships/hyperlink" Target="https://en.wikipedia.org/wiki/The_Eastern_Iowa_Airport" TargetMode="External"/><Relationship Id="rId120" Type="http://schemas.openxmlformats.org/officeDocument/2006/relationships/hyperlink" Target="https://en.wikipedia.org/wiki/Mammoth_Lakes,_California" TargetMode="External"/><Relationship Id="rId362" Type="http://schemas.openxmlformats.org/officeDocument/2006/relationships/hyperlink" Target="http://www.iowadot.gov/aviation/airports/AirportIntermediate.asp?FAACode=CID" TargetMode="External"/><Relationship Id="rId361" Type="http://schemas.openxmlformats.org/officeDocument/2006/relationships/hyperlink" Target="https://en.wikipedia.org/wiki/Cedar_Rapids,_Iowa" TargetMode="External"/><Relationship Id="rId360" Type="http://schemas.openxmlformats.org/officeDocument/2006/relationships/hyperlink" Target="https://en.wikipedia.org/wiki/List_of_airports_in_Iowa" TargetMode="External"/><Relationship Id="rId125" Type="http://schemas.openxmlformats.org/officeDocument/2006/relationships/hyperlink" Target="http://gcr1.com/5010web/airport.cfm?Site=MRY" TargetMode="External"/><Relationship Id="rId367" Type="http://schemas.openxmlformats.org/officeDocument/2006/relationships/hyperlink" Target="https://en.wikipedia.org/wiki/Dubuque,_Iowa" TargetMode="External"/><Relationship Id="rId124" Type="http://schemas.openxmlformats.org/officeDocument/2006/relationships/hyperlink" Target="https://en.wikipedia.org/wiki/Monterey,_California" TargetMode="External"/><Relationship Id="rId366" Type="http://schemas.openxmlformats.org/officeDocument/2006/relationships/hyperlink" Target="https://en.wikipedia.org/wiki/Des_Moines_International_Airport" TargetMode="External"/><Relationship Id="rId123" Type="http://schemas.openxmlformats.org/officeDocument/2006/relationships/hyperlink" Target="https://en.wikipedia.org/wiki/List_of_airports_in_the_United_States" TargetMode="External"/><Relationship Id="rId365" Type="http://schemas.openxmlformats.org/officeDocument/2006/relationships/hyperlink" Target="http://www.iowadot.gov/aviation/airports/AirportIntermediate.asp?FAACode=DSM" TargetMode="External"/><Relationship Id="rId122" Type="http://schemas.openxmlformats.org/officeDocument/2006/relationships/hyperlink" Target="https://en.wikipedia.org/wiki/Mammoth_Yosemite_Airport" TargetMode="External"/><Relationship Id="rId364" Type="http://schemas.openxmlformats.org/officeDocument/2006/relationships/hyperlink" Target="https://en.wikipedia.org/wiki/Des_Moines,_Iowa" TargetMode="External"/><Relationship Id="rId95" Type="http://schemas.openxmlformats.org/officeDocument/2006/relationships/hyperlink" Target="https://en.wikipedia.org/wiki/Fort_Smith_Regional_Airport" TargetMode="External"/><Relationship Id="rId94" Type="http://schemas.openxmlformats.org/officeDocument/2006/relationships/hyperlink" Target="https://web.archive.org/web/20121010040353/http://www.fly.arkansas.gov/Airports/FortSmith.htm" TargetMode="External"/><Relationship Id="rId97" Type="http://schemas.openxmlformats.org/officeDocument/2006/relationships/hyperlink" Target="https://web.archive.org/web/20150126221158/http://www.fly.arkansas.gov/Airports/LittleRock.htm" TargetMode="External"/><Relationship Id="rId96" Type="http://schemas.openxmlformats.org/officeDocument/2006/relationships/hyperlink" Target="https://en.wikipedia.org/wiki/Little_Rock,_Arkansas" TargetMode="External"/><Relationship Id="rId99" Type="http://schemas.openxmlformats.org/officeDocument/2006/relationships/hyperlink" Target="https://en.wikipedia.org/wiki/Texarkana,_Arkansas" TargetMode="External"/><Relationship Id="rId98" Type="http://schemas.openxmlformats.org/officeDocument/2006/relationships/hyperlink" Target="https://en.wikipedia.org/wiki/Bill_and_Hillary_Clinton_National_Airport" TargetMode="External"/><Relationship Id="rId91" Type="http://schemas.openxmlformats.org/officeDocument/2006/relationships/hyperlink" Target="http://www.fly.arkansas.gov/Airports/FayettevilleSpringdale.htm" TargetMode="External"/><Relationship Id="rId90" Type="http://schemas.openxmlformats.org/officeDocument/2006/relationships/hyperlink" Target="https://en.wikipedia.org/wiki/Fayetteville-Springdale-Rogers_metropolitan_area" TargetMode="External"/><Relationship Id="rId93" Type="http://schemas.openxmlformats.org/officeDocument/2006/relationships/hyperlink" Target="https://en.wikipedia.org/wiki/Fort_Smith,_Arkansas" TargetMode="External"/><Relationship Id="rId92" Type="http://schemas.openxmlformats.org/officeDocument/2006/relationships/hyperlink" Target="https://en.wikipedia.org/wiki/Northwest_Arkansas_Regional_Airport" TargetMode="External"/><Relationship Id="rId118" Type="http://schemas.openxmlformats.org/officeDocument/2006/relationships/hyperlink" Target="http://gcr1.com/5010web/airport.cfm?Site=LAX" TargetMode="External"/><Relationship Id="rId117" Type="http://schemas.openxmlformats.org/officeDocument/2006/relationships/hyperlink" Target="https://en.wikipedia.org/wiki/Los_Angeles,_California" TargetMode="External"/><Relationship Id="rId359" Type="http://schemas.openxmlformats.org/officeDocument/2006/relationships/hyperlink" Target="https://en.wikipedia.org/wiki/South_Bend_International_Airport" TargetMode="External"/><Relationship Id="rId116" Type="http://schemas.openxmlformats.org/officeDocument/2006/relationships/hyperlink" Target="https://en.wikipedia.org/wiki/Long_Beach_Airport" TargetMode="External"/><Relationship Id="rId358" Type="http://schemas.openxmlformats.org/officeDocument/2006/relationships/hyperlink" Target="https://en.wikipedia.org/wiki/South_Bend,_Indiana" TargetMode="External"/><Relationship Id="rId115" Type="http://schemas.openxmlformats.org/officeDocument/2006/relationships/hyperlink" Target="http://gcr1.com/5010web/airport.cfm?Site=LGB" TargetMode="External"/><Relationship Id="rId357" Type="http://schemas.openxmlformats.org/officeDocument/2006/relationships/hyperlink" Target="https://en.wikipedia.org/wiki/Indianapolis_International_Airport" TargetMode="External"/><Relationship Id="rId599" Type="http://schemas.openxmlformats.org/officeDocument/2006/relationships/hyperlink" Target="http://www.nh.gov/dot/org/aerorailtransit/aeronautics/sasp/airports/manchester.htm" TargetMode="External"/><Relationship Id="rId119" Type="http://schemas.openxmlformats.org/officeDocument/2006/relationships/hyperlink" Target="https://en.wikipedia.org/wiki/Los_Angeles_International_Airport" TargetMode="External"/><Relationship Id="rId110" Type="http://schemas.openxmlformats.org/officeDocument/2006/relationships/hyperlink" Target="https://en.wikipedia.org/wiki/Bob_Hope_Airport" TargetMode="External"/><Relationship Id="rId352" Type="http://schemas.openxmlformats.org/officeDocument/2006/relationships/hyperlink" Target="https://en.wikipedia.org/wiki/Evansville_Regional_Airport" TargetMode="External"/><Relationship Id="rId594" Type="http://schemas.openxmlformats.org/officeDocument/2006/relationships/hyperlink" Target="https://en.wikipedia.org/wiki/List_of_airports_in_New_Hampshire" TargetMode="External"/><Relationship Id="rId351" Type="http://schemas.openxmlformats.org/officeDocument/2006/relationships/hyperlink" Target="https://web.archive.org/web/20100917/http://www.in.gov/indot/images/dp82001.jpg" TargetMode="External"/><Relationship Id="rId593" Type="http://schemas.openxmlformats.org/officeDocument/2006/relationships/hyperlink" Target="https://en.wikipedia.org/wiki/Reno-Tahoe_International_Airport" TargetMode="External"/><Relationship Id="rId350" Type="http://schemas.openxmlformats.org/officeDocument/2006/relationships/hyperlink" Target="https://en.wikipedia.org/wiki/Evansville,_Indiana" TargetMode="External"/><Relationship Id="rId592" Type="http://schemas.openxmlformats.org/officeDocument/2006/relationships/hyperlink" Target="http://www.nevadadot.com/About_NDOT/NDOT_Divisions/Planning/Aviation/Documents/Airport_Directory/RNO.pdf" TargetMode="External"/><Relationship Id="rId591" Type="http://schemas.openxmlformats.org/officeDocument/2006/relationships/hyperlink" Target="https://en.wikipedia.org/wiki/Reno,_Nevada" TargetMode="External"/><Relationship Id="rId114" Type="http://schemas.openxmlformats.org/officeDocument/2006/relationships/hyperlink" Target="https://en.wikipedia.org/wiki/Long_Beach,_California" TargetMode="External"/><Relationship Id="rId356" Type="http://schemas.openxmlformats.org/officeDocument/2006/relationships/hyperlink" Target="https://en.wikipedia.org/wiki/Indianapolis" TargetMode="External"/><Relationship Id="rId598" Type="http://schemas.openxmlformats.org/officeDocument/2006/relationships/hyperlink" Target="https://en.wikipedia.org/wiki/Manchester,_New_Hampshire" TargetMode="External"/><Relationship Id="rId113" Type="http://schemas.openxmlformats.org/officeDocument/2006/relationships/hyperlink" Target="https://en.wikipedia.org/wiki/Fresno_Yosemite_International_Airport" TargetMode="External"/><Relationship Id="rId355" Type="http://schemas.openxmlformats.org/officeDocument/2006/relationships/hyperlink" Target="https://en.wikipedia.org/wiki/Fort_Wayne_International_Airport" TargetMode="External"/><Relationship Id="rId597" Type="http://schemas.openxmlformats.org/officeDocument/2006/relationships/hyperlink" Target="https://en.wikipedia.org/wiki/Lebanon_Municipal_Airport_(New_Hampshire)" TargetMode="External"/><Relationship Id="rId112" Type="http://schemas.openxmlformats.org/officeDocument/2006/relationships/hyperlink" Target="http://gcr1.com/5010web/airport.cfm?Site=FAT" TargetMode="External"/><Relationship Id="rId354" Type="http://schemas.openxmlformats.org/officeDocument/2006/relationships/hyperlink" Target="https://web.archive.org/web/20100917/http://www.in.gov/indot/images/dp02001.jpg" TargetMode="External"/><Relationship Id="rId596" Type="http://schemas.openxmlformats.org/officeDocument/2006/relationships/hyperlink" Target="http://www.nh.gov/dot/org/aerorailtransit/aeronautics/sasp/airports/lebanon.htm" TargetMode="External"/><Relationship Id="rId111" Type="http://schemas.openxmlformats.org/officeDocument/2006/relationships/hyperlink" Target="https://en.wikipedia.org/wiki/Fresno,_California" TargetMode="External"/><Relationship Id="rId353" Type="http://schemas.openxmlformats.org/officeDocument/2006/relationships/hyperlink" Target="https://en.wikipedia.org/wiki/Fort_Wayne,_Indiana" TargetMode="External"/><Relationship Id="rId595" Type="http://schemas.openxmlformats.org/officeDocument/2006/relationships/hyperlink" Target="https://en.wikipedia.org/wiki/Lebanon,_New_Hampshire" TargetMode="External"/><Relationship Id="rId305" Type="http://schemas.openxmlformats.org/officeDocument/2006/relationships/hyperlink" Target="https://en.wikipedia.org/wiki/Lihue,_Hawaii" TargetMode="External"/><Relationship Id="rId547" Type="http://schemas.openxmlformats.org/officeDocument/2006/relationships/hyperlink" Target="https://en.wikipedia.org/wiki/Springfield-Branson_National_Airport" TargetMode="External"/><Relationship Id="rId789" Type="http://schemas.openxmlformats.org/officeDocument/2006/relationships/hyperlink" Target="https://en.wikipedia.org/wiki/Pittsburgh_International_Airport" TargetMode="External"/><Relationship Id="rId304" Type="http://schemas.openxmlformats.org/officeDocument/2006/relationships/hyperlink" Target="https://en.wikipedia.org/wiki/Lanai_Airport" TargetMode="External"/><Relationship Id="rId546" Type="http://schemas.openxmlformats.org/officeDocument/2006/relationships/hyperlink" Target="http://www.modot.org/othertransportation/aviation/documents/AirportDir/Springfield-BransonNational.pdf" TargetMode="External"/><Relationship Id="rId788" Type="http://schemas.openxmlformats.org/officeDocument/2006/relationships/hyperlink" Target="https://web.archive.org/web/20121116105740/http://www.dot.state.pa.us/Internet/Bureaus/pdBOA.nsf/infoPitt" TargetMode="External"/><Relationship Id="rId303" Type="http://schemas.openxmlformats.org/officeDocument/2006/relationships/hyperlink" Target="http://hawaii.gov/lny" TargetMode="External"/><Relationship Id="rId545" Type="http://schemas.openxmlformats.org/officeDocument/2006/relationships/hyperlink" Target="https://en.wikipedia.org/wiki/Springfield,_Missouri" TargetMode="External"/><Relationship Id="rId787" Type="http://schemas.openxmlformats.org/officeDocument/2006/relationships/hyperlink" Target="https://en.wikipedia.org/wiki/Pittsburgh,_Pennsylvania" TargetMode="External"/><Relationship Id="rId302" Type="http://schemas.openxmlformats.org/officeDocument/2006/relationships/hyperlink" Target="https://en.wikipedia.org/wiki/Lanai_City,_Hawaii" TargetMode="External"/><Relationship Id="rId544" Type="http://schemas.openxmlformats.org/officeDocument/2006/relationships/hyperlink" Target="https://en.wikipedia.org/wiki/Kansas_City_International_Airport" TargetMode="External"/><Relationship Id="rId786" Type="http://schemas.openxmlformats.org/officeDocument/2006/relationships/hyperlink" Target="https://en.wikipedia.org/wiki/Philadelphia_International_Airport" TargetMode="External"/><Relationship Id="rId309" Type="http://schemas.openxmlformats.org/officeDocument/2006/relationships/hyperlink" Target="https://en.wikipedia.org/wiki/Boise,_Idaho" TargetMode="External"/><Relationship Id="rId308" Type="http://schemas.openxmlformats.org/officeDocument/2006/relationships/hyperlink" Target="https://en.wikipedia.org/wiki/List_of_airports_in_Idaho" TargetMode="External"/><Relationship Id="rId307" Type="http://schemas.openxmlformats.org/officeDocument/2006/relationships/hyperlink" Target="https://en.wikipedia.org/wiki/Lihue_Airport" TargetMode="External"/><Relationship Id="rId549" Type="http://schemas.openxmlformats.org/officeDocument/2006/relationships/hyperlink" Target="http://www.modot.org/othertransportation/aviation/documents/AirportDir/LambertStLouisInternational.pdf" TargetMode="External"/><Relationship Id="rId306" Type="http://schemas.openxmlformats.org/officeDocument/2006/relationships/hyperlink" Target="http://hawaii.gov/lih" TargetMode="External"/><Relationship Id="rId548" Type="http://schemas.openxmlformats.org/officeDocument/2006/relationships/hyperlink" Target="https://en.wikipedia.org/wiki/St._Louis,_Missouri" TargetMode="External"/><Relationship Id="rId781" Type="http://schemas.openxmlformats.org/officeDocument/2006/relationships/hyperlink" Target="https://en.wikipedia.org/wiki/Latrobe,_Pennsylvania" TargetMode="External"/><Relationship Id="rId780" Type="http://schemas.openxmlformats.org/officeDocument/2006/relationships/hyperlink" Target="https://en.wikipedia.org/wiki/Harrisburg_International_Airport" TargetMode="External"/><Relationship Id="rId301" Type="http://schemas.openxmlformats.org/officeDocument/2006/relationships/hyperlink" Target="https://en.wikipedia.org/wiki/Molokai_Airport" TargetMode="External"/><Relationship Id="rId543" Type="http://schemas.openxmlformats.org/officeDocument/2006/relationships/hyperlink" Target="http://www.modot.org/othertransportation/aviation/documents/AirportDir/KansasCityIntl.pdf" TargetMode="External"/><Relationship Id="rId785" Type="http://schemas.openxmlformats.org/officeDocument/2006/relationships/hyperlink" Target="https://web.archive.org/web/20070311051950/http://www.dot.state.pa.us/Internet/Bureaus/pdBOA.nsf/infoPhilaIntl" TargetMode="External"/><Relationship Id="rId300" Type="http://schemas.openxmlformats.org/officeDocument/2006/relationships/hyperlink" Target="http://hawaii.gov/mkk" TargetMode="External"/><Relationship Id="rId542" Type="http://schemas.openxmlformats.org/officeDocument/2006/relationships/hyperlink" Target="https://en.wikipedia.org/wiki/Kansas_City,_Missouri" TargetMode="External"/><Relationship Id="rId784" Type="http://schemas.openxmlformats.org/officeDocument/2006/relationships/hyperlink" Target="https://en.wikipedia.org/wiki/Philadelphia,_Pennsylvania" TargetMode="External"/><Relationship Id="rId541" Type="http://schemas.openxmlformats.org/officeDocument/2006/relationships/hyperlink" Target="https://en.wikipedia.org/wiki/Joplin_Regional_Airport" TargetMode="External"/><Relationship Id="rId783" Type="http://schemas.openxmlformats.org/officeDocument/2006/relationships/hyperlink" Target="https://en.wikipedia.org/wiki/Arnold_Palmer_Regional_Airport" TargetMode="External"/><Relationship Id="rId540" Type="http://schemas.openxmlformats.org/officeDocument/2006/relationships/hyperlink" Target="http://www.modot.org/othertransportation/aviation/documents/AirportDir/Joplin.pdf" TargetMode="External"/><Relationship Id="rId782" Type="http://schemas.openxmlformats.org/officeDocument/2006/relationships/hyperlink" Target="https://web.archive.org/web/20070311052000/http://www.dot.state.pa.us/Internet/Bureaus/pdBOA.nsf/infoAPR" TargetMode="External"/><Relationship Id="rId536" Type="http://schemas.openxmlformats.org/officeDocument/2006/relationships/hyperlink" Target="https://en.wikipedia.org/wiki/Columbia,_Missouri" TargetMode="External"/><Relationship Id="rId778" Type="http://schemas.openxmlformats.org/officeDocument/2006/relationships/hyperlink" Target="https://en.wikipedia.org/wiki/Harrisburg,_Pennsylvania" TargetMode="External"/><Relationship Id="rId535" Type="http://schemas.openxmlformats.org/officeDocument/2006/relationships/hyperlink" Target="https://en.wikipedia.org/wiki/List_of_airports_in_Missouri" TargetMode="External"/><Relationship Id="rId777" Type="http://schemas.openxmlformats.org/officeDocument/2006/relationships/hyperlink" Target="https://en.wikipedia.org/wiki/Erie_International_Airport" TargetMode="External"/><Relationship Id="rId534" Type="http://schemas.openxmlformats.org/officeDocument/2006/relationships/hyperlink" Target="https://en.wikipedia.org/wiki/Jackson%E2%80%93Evers_International_Airport" TargetMode="External"/><Relationship Id="rId776" Type="http://schemas.openxmlformats.org/officeDocument/2006/relationships/hyperlink" Target="https://web.archive.org/web/20070311051752/http://www.dot.state.pa.us/Internet/Bureaus/pdBOA.nsf/infoErieIntl" TargetMode="External"/><Relationship Id="rId533" Type="http://schemas.openxmlformats.org/officeDocument/2006/relationships/hyperlink" Target="https://en.wikipedia.org/wiki/Jackson,_Mississippi" TargetMode="External"/><Relationship Id="rId775" Type="http://schemas.openxmlformats.org/officeDocument/2006/relationships/hyperlink" Target="https://en.wikipedia.org/wiki/Erie,_Pennsylvania" TargetMode="External"/><Relationship Id="rId539" Type="http://schemas.openxmlformats.org/officeDocument/2006/relationships/hyperlink" Target="https://en.wikipedia.org/wiki/Joplin,_Missouri" TargetMode="External"/><Relationship Id="rId538" Type="http://schemas.openxmlformats.org/officeDocument/2006/relationships/hyperlink" Target="https://en.wikipedia.org/wiki/Columbia_Regional_Airport" TargetMode="External"/><Relationship Id="rId537" Type="http://schemas.openxmlformats.org/officeDocument/2006/relationships/hyperlink" Target="http://www.modot.org/othertransportation/aviation/documents/AirportDir/ColumbiaRegional.pdf" TargetMode="External"/><Relationship Id="rId779" Type="http://schemas.openxmlformats.org/officeDocument/2006/relationships/hyperlink" Target="https://web.archive.org/web/20070311071715/http://www.dot.state.pa.us/Internet/Bureaus/pdBOA.nsf/infoHIA" TargetMode="External"/><Relationship Id="rId770" Type="http://schemas.openxmlformats.org/officeDocument/2006/relationships/hyperlink" Target="https://en.wikipedia.org/wiki/Roberts_Field_Airport" TargetMode="External"/><Relationship Id="rId532" Type="http://schemas.openxmlformats.org/officeDocument/2006/relationships/hyperlink" Target="https://en.wikipedia.org/wiki/Gulfport%E2%80%93Biloxi_International_Airport" TargetMode="External"/><Relationship Id="rId774" Type="http://schemas.openxmlformats.org/officeDocument/2006/relationships/hyperlink" Target="https://en.wikipedia.org/wiki/Lehigh_Valley_International_Airport" TargetMode="External"/><Relationship Id="rId531" Type="http://schemas.openxmlformats.org/officeDocument/2006/relationships/hyperlink" Target="https://en.wikipedia.org/wiki/Golden_Triangle_Regional_Airport" TargetMode="External"/><Relationship Id="rId773" Type="http://schemas.openxmlformats.org/officeDocument/2006/relationships/hyperlink" Target="https://web.archive.org/web/20070311072010/http://www.dot.state.pa.us/Internet/Bureaus/pdBOA.nsf/infoLehighAirport" TargetMode="External"/><Relationship Id="rId530" Type="http://schemas.openxmlformats.org/officeDocument/2006/relationships/hyperlink" Target="https://en.wikipedia.org/wiki/Columbus,_Mississippi" TargetMode="External"/><Relationship Id="rId772" Type="http://schemas.openxmlformats.org/officeDocument/2006/relationships/hyperlink" Target="https://en.wikipedia.org/wiki/Allentown,_Pennsylvania" TargetMode="External"/><Relationship Id="rId771" Type="http://schemas.openxmlformats.org/officeDocument/2006/relationships/hyperlink" Target="https://en.wikipedia.org/wiki/List_of_airports_in_Pennsylvania" TargetMode="External"/><Relationship Id="rId327" Type="http://schemas.openxmlformats.org/officeDocument/2006/relationships/hyperlink" Target="https://en.wikipedia.org/wiki/List_of_airports_in_Illinois" TargetMode="External"/><Relationship Id="rId569" Type="http://schemas.openxmlformats.org/officeDocument/2006/relationships/hyperlink" Target="https://en.wikipedia.org/wiki/Grand_Island,_Nebraska" TargetMode="External"/><Relationship Id="rId326" Type="http://schemas.openxmlformats.org/officeDocument/2006/relationships/hyperlink" Target="https://en.wikipedia.org/wiki/Magic_Valley_Regional_Airport" TargetMode="External"/><Relationship Id="rId568" Type="http://schemas.openxmlformats.org/officeDocument/2006/relationships/hyperlink" Target="https://en.wikipedia.org/wiki/List_of_airports_in_Nebraska" TargetMode="External"/><Relationship Id="rId325" Type="http://schemas.openxmlformats.org/officeDocument/2006/relationships/hyperlink" Target="https://web.archive.org/web/20080927194924/http://itd.idaho.gov/aero/Facility%20Directory/launchAirportData.asp?value=TWF" TargetMode="External"/><Relationship Id="rId567" Type="http://schemas.openxmlformats.org/officeDocument/2006/relationships/hyperlink" Target="https://en.wikipedia.org/wiki/Sidney%E2%80%93Richland_Municipal_Airport" TargetMode="External"/><Relationship Id="rId324" Type="http://schemas.openxmlformats.org/officeDocument/2006/relationships/hyperlink" Target="https://en.wikipedia.org/wiki/Twin_Falls,_Idaho" TargetMode="External"/><Relationship Id="rId566" Type="http://schemas.openxmlformats.org/officeDocument/2006/relationships/hyperlink" Target="https://en.wikipedia.org/wiki/Sidney,_Montana" TargetMode="External"/><Relationship Id="rId329" Type="http://schemas.openxmlformats.org/officeDocument/2006/relationships/hyperlink" Target="https://en.wikipedia.org/wiki/Bloomington,_Illinois" TargetMode="External"/><Relationship Id="rId328" Type="http://schemas.openxmlformats.org/officeDocument/2006/relationships/hyperlink" Target="https://en.wikipedia.org/wiki/Belleville,_Illinois" TargetMode="External"/><Relationship Id="rId561" Type="http://schemas.openxmlformats.org/officeDocument/2006/relationships/hyperlink" Target="https://en.wikipedia.org/wiki/Helena_Regional_Airport" TargetMode="External"/><Relationship Id="rId560" Type="http://schemas.openxmlformats.org/officeDocument/2006/relationships/hyperlink" Target="https://en.wikipedia.org/wiki/Helena,_Montana" TargetMode="External"/><Relationship Id="rId323" Type="http://schemas.openxmlformats.org/officeDocument/2006/relationships/hyperlink" Target="https://en.wikipedia.org/wiki/Friedman_Memorial_Airport" TargetMode="External"/><Relationship Id="rId565" Type="http://schemas.openxmlformats.org/officeDocument/2006/relationships/hyperlink" Target="https://en.wikipedia.org/wiki/Missoula_International_Airport" TargetMode="External"/><Relationship Id="rId322" Type="http://schemas.openxmlformats.org/officeDocument/2006/relationships/hyperlink" Target="https://web.archive.org/web/20080927194914/http://itd.idaho.gov/aero/Facility%20Directory/launchAirportData.asp?value=SUN" TargetMode="External"/><Relationship Id="rId564" Type="http://schemas.openxmlformats.org/officeDocument/2006/relationships/hyperlink" Target="https://en.wikipedia.org/wiki/Missoula,_Montana" TargetMode="External"/><Relationship Id="rId321" Type="http://schemas.openxmlformats.org/officeDocument/2006/relationships/hyperlink" Target="https://en.wikipedia.org/wiki/Sun_Valley,_Idaho" TargetMode="External"/><Relationship Id="rId563" Type="http://schemas.openxmlformats.org/officeDocument/2006/relationships/hyperlink" Target="https://en.wikipedia.org/wiki/Glacier_Park_International_Airport" TargetMode="External"/><Relationship Id="rId320" Type="http://schemas.openxmlformats.org/officeDocument/2006/relationships/hyperlink" Target="https://en.wikipedia.org/wiki/Pocatello_Regional_Airport" TargetMode="External"/><Relationship Id="rId562" Type="http://schemas.openxmlformats.org/officeDocument/2006/relationships/hyperlink" Target="https://en.wikipedia.org/wiki/Kalispell,_Montana" TargetMode="External"/><Relationship Id="rId316" Type="http://schemas.openxmlformats.org/officeDocument/2006/relationships/hyperlink" Target="https://web.archive.org/web/20080928030324/http://itd.idaho.gov/aero/Facility%20Directory/launchAirportData.asp?value=LWS" TargetMode="External"/><Relationship Id="rId558" Type="http://schemas.openxmlformats.org/officeDocument/2006/relationships/hyperlink" Target="https://en.wikipedia.org/wiki/Great_Falls,_Montana" TargetMode="External"/><Relationship Id="rId315" Type="http://schemas.openxmlformats.org/officeDocument/2006/relationships/hyperlink" Target="https://en.wikipedia.org/wiki/Lewiston,_Idaho" TargetMode="External"/><Relationship Id="rId557" Type="http://schemas.openxmlformats.org/officeDocument/2006/relationships/hyperlink" Target="https://en.wikipedia.org/wiki/Bert_Mooney_Airport" TargetMode="External"/><Relationship Id="rId799" Type="http://schemas.openxmlformats.org/officeDocument/2006/relationships/hyperlink" Target="https://en.wikipedia.org/wiki/List_of_airports_in_Rhode_Island" TargetMode="External"/><Relationship Id="rId314" Type="http://schemas.openxmlformats.org/officeDocument/2006/relationships/hyperlink" Target="https://en.wikipedia.org/wiki/Idaho_Falls_Regional_Airport" TargetMode="External"/><Relationship Id="rId556" Type="http://schemas.openxmlformats.org/officeDocument/2006/relationships/hyperlink" Target="https://en.wikipedia.org/wiki/Butte,_Montana" TargetMode="External"/><Relationship Id="rId798" Type="http://schemas.openxmlformats.org/officeDocument/2006/relationships/hyperlink" Target="https://en.wikipedia.org/wiki/Williamsport_Regional_Airport" TargetMode="External"/><Relationship Id="rId313" Type="http://schemas.openxmlformats.org/officeDocument/2006/relationships/hyperlink" Target="https://web.archive.org/web/20080927194739/http://itd.idaho.gov/aero/Facility%20Directory/launchAirportData.asp?value=IDA" TargetMode="External"/><Relationship Id="rId555" Type="http://schemas.openxmlformats.org/officeDocument/2006/relationships/hyperlink" Target="https://en.wikipedia.org/wiki/Bozeman_Yellowstone_International_Airport" TargetMode="External"/><Relationship Id="rId797" Type="http://schemas.openxmlformats.org/officeDocument/2006/relationships/hyperlink" Target="https://web.archive.org/web/20070311051847/http://www.dot.state.pa.us/Internet/Bureaus/pdBOA.nsf/infoWmspt" TargetMode="External"/><Relationship Id="rId319" Type="http://schemas.openxmlformats.org/officeDocument/2006/relationships/hyperlink" Target="https://web.archive.org/web/20080927194759/http://itd.idaho.gov/aero/Facility%20Directory/launchAirportData.asp?value=PIH" TargetMode="External"/><Relationship Id="rId318" Type="http://schemas.openxmlformats.org/officeDocument/2006/relationships/hyperlink" Target="https://en.wikipedia.org/wiki/Pocatello,_Idaho" TargetMode="External"/><Relationship Id="rId317" Type="http://schemas.openxmlformats.org/officeDocument/2006/relationships/hyperlink" Target="https://en.wikipedia.org/wiki/Lewiston-Nez_Perce_County_Airport" TargetMode="External"/><Relationship Id="rId559" Type="http://schemas.openxmlformats.org/officeDocument/2006/relationships/hyperlink" Target="https://en.wikipedia.org/wiki/Great_Falls_International_Airport" TargetMode="External"/><Relationship Id="rId550" Type="http://schemas.openxmlformats.org/officeDocument/2006/relationships/hyperlink" Target="https://en.wikipedia.org/wiki/St._Louis_Lambert_International_Airport" TargetMode="External"/><Relationship Id="rId792" Type="http://schemas.openxmlformats.org/officeDocument/2006/relationships/hyperlink" Target="https://en.wikipedia.org/wiki/University_Park_Airport" TargetMode="External"/><Relationship Id="rId791" Type="http://schemas.openxmlformats.org/officeDocument/2006/relationships/hyperlink" Target="https://web.archive.org/web/20080220141407/http://www.dot.state.pa.us/Internet/Bureaus/pdBOA.nsf/infoUnivPark" TargetMode="External"/><Relationship Id="rId790" Type="http://schemas.openxmlformats.org/officeDocument/2006/relationships/hyperlink" Target="https://en.wikipedia.org/wiki/State_College,_Pennsylvania" TargetMode="External"/><Relationship Id="rId312" Type="http://schemas.openxmlformats.org/officeDocument/2006/relationships/hyperlink" Target="https://en.wikipedia.org/wiki/Idaho_Falls,_Idaho" TargetMode="External"/><Relationship Id="rId554" Type="http://schemas.openxmlformats.org/officeDocument/2006/relationships/hyperlink" Target="https://en.wikipedia.org/wiki/Bozeman,_Montana" TargetMode="External"/><Relationship Id="rId796" Type="http://schemas.openxmlformats.org/officeDocument/2006/relationships/hyperlink" Target="https://en.wikipedia.org/wiki/Williamsport,_Pennsylvania" TargetMode="External"/><Relationship Id="rId311" Type="http://schemas.openxmlformats.org/officeDocument/2006/relationships/hyperlink" Target="https://en.wikipedia.org/wiki/Boise_Airport" TargetMode="External"/><Relationship Id="rId553" Type="http://schemas.openxmlformats.org/officeDocument/2006/relationships/hyperlink" Target="https://en.wikipedia.org/wiki/Billings_Logan_International_Airport" TargetMode="External"/><Relationship Id="rId795" Type="http://schemas.openxmlformats.org/officeDocument/2006/relationships/hyperlink" Target="https://en.wikipedia.org/wiki/Wilkes-Barre/Scranton_International_Airport" TargetMode="External"/><Relationship Id="rId310" Type="http://schemas.openxmlformats.org/officeDocument/2006/relationships/hyperlink" Target="https://web.archive.org/web/20080928030314/http://itd.idaho.gov/aero/Facility%20Directory/launchAirportData.asp?value=BOI" TargetMode="External"/><Relationship Id="rId552" Type="http://schemas.openxmlformats.org/officeDocument/2006/relationships/hyperlink" Target="https://en.wikipedia.org/wiki/Billings,_Montana" TargetMode="External"/><Relationship Id="rId794" Type="http://schemas.openxmlformats.org/officeDocument/2006/relationships/hyperlink" Target="https://web.archive.org/web/20070311052013/http://www.dot.state.pa.us/Internet/Bureaus/pdBOA.nsf/infoWBScranton" TargetMode="External"/><Relationship Id="rId551" Type="http://schemas.openxmlformats.org/officeDocument/2006/relationships/hyperlink" Target="https://en.wikipedia.org/wiki/List_of_airports_in_Montana" TargetMode="External"/><Relationship Id="rId793" Type="http://schemas.openxmlformats.org/officeDocument/2006/relationships/hyperlink" Target="https://en.wikipedia.org/wiki/Wilkes-Barre,_Pennsylvania" TargetMode="External"/><Relationship Id="rId297" Type="http://schemas.openxmlformats.org/officeDocument/2006/relationships/hyperlink" Target="http://hawaii.gov/koa" TargetMode="External"/><Relationship Id="rId296" Type="http://schemas.openxmlformats.org/officeDocument/2006/relationships/hyperlink" Target="https://en.wikipedia.org/wiki/Kailua,_Hawaii_County,_Hawaii" TargetMode="External"/><Relationship Id="rId295" Type="http://schemas.openxmlformats.org/officeDocument/2006/relationships/hyperlink" Target="https://en.wikipedia.org/wiki/Kahului_Airport" TargetMode="External"/><Relationship Id="rId294" Type="http://schemas.openxmlformats.org/officeDocument/2006/relationships/hyperlink" Target="http://hawaii.gov/ogg" TargetMode="External"/><Relationship Id="rId299" Type="http://schemas.openxmlformats.org/officeDocument/2006/relationships/hyperlink" Target="https://en.wikipedia.org/wiki/Kaunakakai,_Hawaii" TargetMode="External"/><Relationship Id="rId298" Type="http://schemas.openxmlformats.org/officeDocument/2006/relationships/hyperlink" Target="https://en.wikipedia.org/wiki/Kona_International_Airport" TargetMode="External"/><Relationship Id="rId271" Type="http://schemas.openxmlformats.org/officeDocument/2006/relationships/hyperlink" Target="https://en.wikipedia.org/wiki/Augusta,_Georgia" TargetMode="External"/><Relationship Id="rId270" Type="http://schemas.openxmlformats.org/officeDocument/2006/relationships/hyperlink" Target="https://en.wikipedia.org/wiki/Hartsfield%E2%80%93Jackson_Atlanta_International_Airport" TargetMode="External"/><Relationship Id="rId269" Type="http://schemas.openxmlformats.org/officeDocument/2006/relationships/hyperlink" Target="http://www.dot.ga.gov/InvestSmart/Aviation/Pages/AirportDetails.aspx?AID=8&amp;AIRPORT_CODE=ATL" TargetMode="External"/><Relationship Id="rId264" Type="http://schemas.openxmlformats.org/officeDocument/2006/relationships/hyperlink" Target="https://en.wikipedia.org/wiki/List_of_airports_in_Georgia_(U.S._state)" TargetMode="External"/><Relationship Id="rId263" Type="http://schemas.openxmlformats.org/officeDocument/2006/relationships/hyperlink" Target="https://en.wikipedia.org/wiki/Palm_Beach_International_Airport" TargetMode="External"/><Relationship Id="rId262" Type="http://schemas.openxmlformats.org/officeDocument/2006/relationships/hyperlink" Target="http://www.cfaspp.com/PopUps/DownloadDocument.aspx?doctype=facilityinfo&amp;uaid=FL000077" TargetMode="External"/><Relationship Id="rId261" Type="http://schemas.openxmlformats.org/officeDocument/2006/relationships/hyperlink" Target="https://en.wikipedia.org/wiki/West_Palm_Beach,_Florida" TargetMode="External"/><Relationship Id="rId268" Type="http://schemas.openxmlformats.org/officeDocument/2006/relationships/hyperlink" Target="https://en.wikipedia.org/wiki/Atlanta" TargetMode="External"/><Relationship Id="rId267" Type="http://schemas.openxmlformats.org/officeDocument/2006/relationships/hyperlink" Target="https://en.wikipedia.org/wiki/Southwest_Georgia_Regional_Airport" TargetMode="External"/><Relationship Id="rId266" Type="http://schemas.openxmlformats.org/officeDocument/2006/relationships/hyperlink" Target="http://www.dot.ga.gov/InvestSmart/Aviation/Pages/AirportDetails.aspx?AID=2&amp;AIRPORT_CODE=ABY" TargetMode="External"/><Relationship Id="rId265" Type="http://schemas.openxmlformats.org/officeDocument/2006/relationships/hyperlink" Target="https://en.wikipedia.org/wiki/Albany,_Georgia" TargetMode="External"/><Relationship Id="rId260" Type="http://schemas.openxmlformats.org/officeDocument/2006/relationships/hyperlink" Target="https://en.wikipedia.org/wiki/Tampa_International_Airport" TargetMode="External"/><Relationship Id="rId259" Type="http://schemas.openxmlformats.org/officeDocument/2006/relationships/hyperlink" Target="http://www.cfaspp.com/PopUps/DownloadDocument.aspx?doctype=facilityinfo&amp;uaid=FL000070" TargetMode="External"/><Relationship Id="rId258" Type="http://schemas.openxmlformats.org/officeDocument/2006/relationships/hyperlink" Target="https://en.wikipedia.org/wiki/Tampa,_Florida" TargetMode="External"/><Relationship Id="rId253" Type="http://schemas.openxmlformats.org/officeDocument/2006/relationships/hyperlink" Target="http://www.cfaspp.com/PopUps/DownloadDocument.aspx?doctype=facilityinfo&amp;uaid=FL000067" TargetMode="External"/><Relationship Id="rId495" Type="http://schemas.openxmlformats.org/officeDocument/2006/relationships/hyperlink" Target="https://en.wikipedia.org/wiki/Saginaw,_Michigan" TargetMode="External"/><Relationship Id="rId252" Type="http://schemas.openxmlformats.org/officeDocument/2006/relationships/hyperlink" Target="https://en.wikipedia.org/wiki/St._Petersburg,_Florida" TargetMode="External"/><Relationship Id="rId494" Type="http://schemas.openxmlformats.org/officeDocument/2006/relationships/hyperlink" Target="https://en.wikipedia.org/wiki/Pellston_Regional_Airport" TargetMode="External"/><Relationship Id="rId251" Type="http://schemas.openxmlformats.org/officeDocument/2006/relationships/hyperlink" Target="https://en.wikipedia.org/wiki/Northeast_Florida_Regional_Airport" TargetMode="External"/><Relationship Id="rId493" Type="http://schemas.openxmlformats.org/officeDocument/2006/relationships/hyperlink" Target="http://michigan.gov/aero/0,4533,7-145-61367-32259--,00.html" TargetMode="External"/><Relationship Id="rId250" Type="http://schemas.openxmlformats.org/officeDocument/2006/relationships/hyperlink" Target="http://www.cfaspp.com/PopUps/DownloadDocument.aspx?doctype=facilityinfo&amp;uaid=FL000065" TargetMode="External"/><Relationship Id="rId492" Type="http://schemas.openxmlformats.org/officeDocument/2006/relationships/hyperlink" Target="https://en.wikipedia.org/wiki/Pellston,_Michigan" TargetMode="External"/><Relationship Id="rId257" Type="http://schemas.openxmlformats.org/officeDocument/2006/relationships/hyperlink" Target="https://en.wikipedia.org/wiki/Tallahassee_International_Airport" TargetMode="External"/><Relationship Id="rId499" Type="http://schemas.openxmlformats.org/officeDocument/2006/relationships/hyperlink" Target="http://michigan.gov/aero/0,4533,7-145-61367-32264--,00.html" TargetMode="External"/><Relationship Id="rId256" Type="http://schemas.openxmlformats.org/officeDocument/2006/relationships/hyperlink" Target="http://www.cfaspp.com/PopUps/DownloadDocument.aspx?doctype=facilityinfo&amp;uaid=FL000069" TargetMode="External"/><Relationship Id="rId498" Type="http://schemas.openxmlformats.org/officeDocument/2006/relationships/hyperlink" Target="https://en.wikipedia.org/wiki/Sault_Ste._Marie,_Michigan" TargetMode="External"/><Relationship Id="rId255" Type="http://schemas.openxmlformats.org/officeDocument/2006/relationships/hyperlink" Target="https://en.wikipedia.org/wiki/Tallahassee,_Florida" TargetMode="External"/><Relationship Id="rId497" Type="http://schemas.openxmlformats.org/officeDocument/2006/relationships/hyperlink" Target="https://en.wikipedia.org/wiki/MBS_International_Airport" TargetMode="External"/><Relationship Id="rId254" Type="http://schemas.openxmlformats.org/officeDocument/2006/relationships/hyperlink" Target="https://en.wikipedia.org/wiki/St._Pete%E2%80%93Clearwater_International_Airport" TargetMode="External"/><Relationship Id="rId496" Type="http://schemas.openxmlformats.org/officeDocument/2006/relationships/hyperlink" Target="http://michigan.gov/aero/0,4533,7-145-61367-32262--,00.html" TargetMode="External"/><Relationship Id="rId293" Type="http://schemas.openxmlformats.org/officeDocument/2006/relationships/hyperlink" Target="https://en.wikipedia.org/wiki/Kahului,_Hawaii" TargetMode="External"/><Relationship Id="rId292" Type="http://schemas.openxmlformats.org/officeDocument/2006/relationships/hyperlink" Target="https://en.wikipedia.org/wiki/Daniel_K._Inouye_International_Airport" TargetMode="External"/><Relationship Id="rId291" Type="http://schemas.openxmlformats.org/officeDocument/2006/relationships/hyperlink" Target="http://hawaii.gov/hnl" TargetMode="External"/><Relationship Id="rId290" Type="http://schemas.openxmlformats.org/officeDocument/2006/relationships/hyperlink" Target="https://en.wikipedia.org/wiki/Honolulu" TargetMode="External"/><Relationship Id="rId286" Type="http://schemas.openxmlformats.org/officeDocument/2006/relationships/hyperlink" Target="https://en.wikipedia.org/wiki/List_of_airports_in_Hawaii" TargetMode="External"/><Relationship Id="rId285" Type="http://schemas.openxmlformats.org/officeDocument/2006/relationships/hyperlink" Target="https://en.wikipedia.org/wiki/Valdosta_Regional_Airport" TargetMode="External"/><Relationship Id="rId284" Type="http://schemas.openxmlformats.org/officeDocument/2006/relationships/hyperlink" Target="http://www.dot.ga.gov/InvestSmart/Aviation/Pages/AirportDetails.aspx?AID=95&amp;AIRPORT_CODE=VLD" TargetMode="External"/><Relationship Id="rId283" Type="http://schemas.openxmlformats.org/officeDocument/2006/relationships/hyperlink" Target="https://en.wikipedia.org/wiki/Valdosta,_Georgia" TargetMode="External"/><Relationship Id="rId289" Type="http://schemas.openxmlformats.org/officeDocument/2006/relationships/hyperlink" Target="https://en.wikipedia.org/wiki/Hilo_International_Airport" TargetMode="External"/><Relationship Id="rId288" Type="http://schemas.openxmlformats.org/officeDocument/2006/relationships/hyperlink" Target="http://hawaii.gov/ito" TargetMode="External"/><Relationship Id="rId287" Type="http://schemas.openxmlformats.org/officeDocument/2006/relationships/hyperlink" Target="https://en.wikipedia.org/wiki/Hilo,_Hawaii" TargetMode="External"/><Relationship Id="rId282" Type="http://schemas.openxmlformats.org/officeDocument/2006/relationships/hyperlink" Target="https://en.wikipedia.org/wiki/Savannah/Hilton_Head_International_Airport" TargetMode="External"/><Relationship Id="rId281" Type="http://schemas.openxmlformats.org/officeDocument/2006/relationships/hyperlink" Target="http://www.dot.ga.gov/InvestSmart/Aviation/Pages/AirportDetails.aspx?AID=83&amp;AIRPORT_CODE=SAV" TargetMode="External"/><Relationship Id="rId280" Type="http://schemas.openxmlformats.org/officeDocument/2006/relationships/hyperlink" Target="https://en.wikipedia.org/wiki/Savannah,_Georgia" TargetMode="External"/><Relationship Id="rId275" Type="http://schemas.openxmlformats.org/officeDocument/2006/relationships/hyperlink" Target="http://www.dot.ga.gov/InvestSmart/Aviation/Pages/AirportDetails.aspx?AID=19&amp;AIRPORT_CODE=BQK" TargetMode="External"/><Relationship Id="rId274" Type="http://schemas.openxmlformats.org/officeDocument/2006/relationships/hyperlink" Target="https://en.wikipedia.org/wiki/Brunswick,_Georgia" TargetMode="External"/><Relationship Id="rId273" Type="http://schemas.openxmlformats.org/officeDocument/2006/relationships/hyperlink" Target="https://en.wikipedia.org/wiki/Augusta_Regional_Airport" TargetMode="External"/><Relationship Id="rId272" Type="http://schemas.openxmlformats.org/officeDocument/2006/relationships/hyperlink" Target="http://www.dot.ga.gov/InvestSmart/Aviation/Pages/AirportDetails.aspx?AID=13&amp;AIRPORT_CODE=AGS" TargetMode="External"/><Relationship Id="rId279" Type="http://schemas.openxmlformats.org/officeDocument/2006/relationships/hyperlink" Target="https://en.wikipedia.org/wiki/Columbus_Metropolitan_Airport" TargetMode="External"/><Relationship Id="rId278" Type="http://schemas.openxmlformats.org/officeDocument/2006/relationships/hyperlink" Target="http://www.dot.ga.gov/InvestSmart/Aviation/Pages/AirportDetails.aspx?AID=31&amp;AIRPORT_CODE=CSG" TargetMode="External"/><Relationship Id="rId277" Type="http://schemas.openxmlformats.org/officeDocument/2006/relationships/hyperlink" Target="https://en.wikipedia.org/wiki/Columbus,_Georgia" TargetMode="External"/><Relationship Id="rId276" Type="http://schemas.openxmlformats.org/officeDocument/2006/relationships/hyperlink" Target="https://en.wikipedia.org/wiki/Brunswick_Golden_Isles_Airport" TargetMode="External"/><Relationship Id="rId907" Type="http://schemas.openxmlformats.org/officeDocument/2006/relationships/hyperlink" Target="https://en.wikipedia.org/wiki/Midland_International_Airport" TargetMode="External"/><Relationship Id="rId906" Type="http://schemas.openxmlformats.org/officeDocument/2006/relationships/hyperlink" Target="http://ftp.dot.state.tx.us/pub/txdot-info/avn/airport_directory/maf.pdf" TargetMode="External"/><Relationship Id="rId905" Type="http://schemas.openxmlformats.org/officeDocument/2006/relationships/hyperlink" Target="https://en.wikipedia.org/wiki/Midland,_Texas" TargetMode="External"/><Relationship Id="rId904" Type="http://schemas.openxmlformats.org/officeDocument/2006/relationships/hyperlink" Target="https://en.wikipedia.org/wiki/McAllen_Miller_International_Airport" TargetMode="External"/><Relationship Id="rId909" Type="http://schemas.openxmlformats.org/officeDocument/2006/relationships/hyperlink" Target="http://ftp.dot.state.tx.us/pub/txdot-info/avn/airport_directory/sjt.pdf" TargetMode="External"/><Relationship Id="rId908" Type="http://schemas.openxmlformats.org/officeDocument/2006/relationships/hyperlink" Target="https://en.wikipedia.org/wiki/San_Angelo,_Texas" TargetMode="External"/><Relationship Id="rId903" Type="http://schemas.openxmlformats.org/officeDocument/2006/relationships/hyperlink" Target="http://ftp.dot.state.tx.us/pub/txdot-info/avn/airport_directory/mfe.pdf" TargetMode="External"/><Relationship Id="rId902" Type="http://schemas.openxmlformats.org/officeDocument/2006/relationships/hyperlink" Target="https://en.wikipedia.org/wiki/McAllen,_Texas" TargetMode="External"/><Relationship Id="rId901" Type="http://schemas.openxmlformats.org/officeDocument/2006/relationships/hyperlink" Target="https://en.wikipedia.org/wiki/Lubbock_Preston_Smith_International_Airport" TargetMode="External"/><Relationship Id="rId900" Type="http://schemas.openxmlformats.org/officeDocument/2006/relationships/hyperlink" Target="http://ftp.dot.state.tx.us/pub/txdot-info/avn/airport_directory/lbb.pdf" TargetMode="External"/><Relationship Id="rId929" Type="http://schemas.openxmlformats.org/officeDocument/2006/relationships/hyperlink" Target="https://en.wikipedia.org/wiki/Salt_Lake_City" TargetMode="External"/><Relationship Id="rId928" Type="http://schemas.openxmlformats.org/officeDocument/2006/relationships/hyperlink" Target="https://en.wikipedia.org/wiki/Provo_Municipal_Airport" TargetMode="External"/><Relationship Id="rId927" Type="http://schemas.openxmlformats.org/officeDocument/2006/relationships/hyperlink" Target="https://en.wikipedia.org/wiki/Provo,_Utah" TargetMode="External"/><Relationship Id="rId926" Type="http://schemas.openxmlformats.org/officeDocument/2006/relationships/hyperlink" Target="https://en.wikipedia.org/wiki/Ogden-Hinckley_Airport" TargetMode="External"/><Relationship Id="rId921" Type="http://schemas.openxmlformats.org/officeDocument/2006/relationships/hyperlink" Target="http://ftp.dot.state.tx.us/pub/txdot-info/avn/airport_directory/sps.pdf" TargetMode="External"/><Relationship Id="rId920" Type="http://schemas.openxmlformats.org/officeDocument/2006/relationships/hyperlink" Target="https://en.wikipedia.org/wiki/Wichita_Falls,_Texas" TargetMode="External"/><Relationship Id="rId925" Type="http://schemas.openxmlformats.org/officeDocument/2006/relationships/hyperlink" Target="https://en.wikipedia.org/wiki/Ogden,_Utah" TargetMode="External"/><Relationship Id="rId924" Type="http://schemas.openxmlformats.org/officeDocument/2006/relationships/hyperlink" Target="https://en.wikipedia.org/wiki/Cedar_City_Regional_Airport" TargetMode="External"/><Relationship Id="rId923" Type="http://schemas.openxmlformats.org/officeDocument/2006/relationships/hyperlink" Target="https://en.wikipedia.org/wiki/Cedar_City,_Utah" TargetMode="External"/><Relationship Id="rId922" Type="http://schemas.openxmlformats.org/officeDocument/2006/relationships/hyperlink" Target="https://en.wikipedia.org/wiki/List_of_airports_in_Utah" TargetMode="External"/><Relationship Id="rId918" Type="http://schemas.openxmlformats.org/officeDocument/2006/relationships/hyperlink" Target="http://ftp.dot.state.tx.us/pub/txdot-info/avn/airport_directory/act.pdf" TargetMode="External"/><Relationship Id="rId917" Type="http://schemas.openxmlformats.org/officeDocument/2006/relationships/hyperlink" Target="https://en.wikipedia.org/wiki/Waco,_Texas" TargetMode="External"/><Relationship Id="rId916" Type="http://schemas.openxmlformats.org/officeDocument/2006/relationships/hyperlink" Target="https://en.wikipedia.org/wiki/Tyler_Pounds_Regional_Airport" TargetMode="External"/><Relationship Id="rId915" Type="http://schemas.openxmlformats.org/officeDocument/2006/relationships/hyperlink" Target="http://ftp.dot.state.tx.us/pub/txdot-info/avn/airport_directory/tyr.pdf" TargetMode="External"/><Relationship Id="rId919" Type="http://schemas.openxmlformats.org/officeDocument/2006/relationships/hyperlink" Target="https://en.wikipedia.org/wiki/Waco_Regional_Airport" TargetMode="External"/><Relationship Id="rId910" Type="http://schemas.openxmlformats.org/officeDocument/2006/relationships/hyperlink" Target="https://en.wikipedia.org/wiki/San_Angelo_Regional_Airport" TargetMode="External"/><Relationship Id="rId914" Type="http://schemas.openxmlformats.org/officeDocument/2006/relationships/hyperlink" Target="https://en.wikipedia.org/wiki/Tyler,_Texas" TargetMode="External"/><Relationship Id="rId913" Type="http://schemas.openxmlformats.org/officeDocument/2006/relationships/hyperlink" Target="https://en.wikipedia.org/wiki/San_Antonio_International_Airport" TargetMode="External"/><Relationship Id="rId912" Type="http://schemas.openxmlformats.org/officeDocument/2006/relationships/hyperlink" Target="http://ftp.dot.state.tx.us/pub/txdot-info/avn/airport_directory/sat.pdf" TargetMode="External"/><Relationship Id="rId911" Type="http://schemas.openxmlformats.org/officeDocument/2006/relationships/hyperlink" Target="https://en.wikipedia.org/wiki/San_Antonio" TargetMode="External"/><Relationship Id="rId629" Type="http://schemas.openxmlformats.org/officeDocument/2006/relationships/hyperlink" Target="https://en.wikipedia.org/wiki/Greater_Binghamton_Airport" TargetMode="External"/><Relationship Id="rId624" Type="http://schemas.openxmlformats.org/officeDocument/2006/relationships/hyperlink" Target="https://en.wikipedia.org/wiki/Albany,_New_York" TargetMode="External"/><Relationship Id="rId866" Type="http://schemas.openxmlformats.org/officeDocument/2006/relationships/hyperlink" Target="https://en.wikipedia.org/wiki/College_Station,_Texas" TargetMode="External"/><Relationship Id="rId623" Type="http://schemas.openxmlformats.org/officeDocument/2006/relationships/hyperlink" Target="https://en.wikipedia.org/wiki/List_of_airports_in_New_York" TargetMode="External"/><Relationship Id="rId865" Type="http://schemas.openxmlformats.org/officeDocument/2006/relationships/hyperlink" Target="https://en.wikipedia.org/wiki/Brownsville/South_Padre_Island_International_Airport" TargetMode="External"/><Relationship Id="rId622" Type="http://schemas.openxmlformats.org/officeDocument/2006/relationships/hyperlink" Target="https://en.wikipedia.org/wiki/Santa_Fe_Regional_Airport" TargetMode="External"/><Relationship Id="rId864" Type="http://schemas.openxmlformats.org/officeDocument/2006/relationships/hyperlink" Target="http://ftp.dot.state.tx.us/pub/txdot-info/avn/airport_directory/bro.pdf" TargetMode="External"/><Relationship Id="rId621" Type="http://schemas.openxmlformats.org/officeDocument/2006/relationships/hyperlink" Target="https://en.wikipedia.org/wiki/Santa_Fe,_New_Mexico" TargetMode="External"/><Relationship Id="rId863" Type="http://schemas.openxmlformats.org/officeDocument/2006/relationships/hyperlink" Target="https://en.wikipedia.org/wiki/Brownsville,_Texas" TargetMode="External"/><Relationship Id="rId628" Type="http://schemas.openxmlformats.org/officeDocument/2006/relationships/hyperlink" Target="https://www.dot.ny.gov/divisions/operating/opdm/aviation/repository/air_dir2/Greater-Binghamton.pdf" TargetMode="External"/><Relationship Id="rId627" Type="http://schemas.openxmlformats.org/officeDocument/2006/relationships/hyperlink" Target="https://en.wikipedia.org/wiki/Binghamton,_New_York" TargetMode="External"/><Relationship Id="rId869" Type="http://schemas.openxmlformats.org/officeDocument/2006/relationships/hyperlink" Target="https://en.wikipedia.org/wiki/Corpus_Christi,_Texas" TargetMode="External"/><Relationship Id="rId626" Type="http://schemas.openxmlformats.org/officeDocument/2006/relationships/hyperlink" Target="https://en.wikipedia.org/wiki/Albany_International_Airport" TargetMode="External"/><Relationship Id="rId868" Type="http://schemas.openxmlformats.org/officeDocument/2006/relationships/hyperlink" Target="https://en.wikipedia.org/wiki/Easterwood_Airport" TargetMode="External"/><Relationship Id="rId625" Type="http://schemas.openxmlformats.org/officeDocument/2006/relationships/hyperlink" Target="https://www.dot.ny.gov/divisions/operating/opdm/aviation/repository/air_dir2/Albany-revised.pdf" TargetMode="External"/><Relationship Id="rId867" Type="http://schemas.openxmlformats.org/officeDocument/2006/relationships/hyperlink" Target="http://ftp.dot.state.tx.us/pub/txdot-info/avn/airport_directory/cll.pdf" TargetMode="External"/><Relationship Id="rId620" Type="http://schemas.openxmlformats.org/officeDocument/2006/relationships/hyperlink" Target="https://en.wikipedia.org/wiki/Roswell_International_Air_Center" TargetMode="External"/><Relationship Id="rId862" Type="http://schemas.openxmlformats.org/officeDocument/2006/relationships/hyperlink" Target="https://en.wikipedia.org/wiki/Jack_Brooks_Regional_Airport" TargetMode="External"/><Relationship Id="rId861" Type="http://schemas.openxmlformats.org/officeDocument/2006/relationships/hyperlink" Target="http://ftp.dot.state.tx.us/pub/txdot-info/avn/airport_directory/bpt.pdf" TargetMode="External"/><Relationship Id="rId860" Type="http://schemas.openxmlformats.org/officeDocument/2006/relationships/hyperlink" Target="https://en.wikipedia.org/wiki/Beaumont,_Texas" TargetMode="External"/><Relationship Id="rId619" Type="http://schemas.openxmlformats.org/officeDocument/2006/relationships/hyperlink" Target="https://en.wikipedia.org/wiki/Roswell,_New_Mexico" TargetMode="External"/><Relationship Id="rId618" Type="http://schemas.openxmlformats.org/officeDocument/2006/relationships/hyperlink" Target="https://en.wikipedia.org/wiki/Lea_County_Regional_Airport" TargetMode="External"/><Relationship Id="rId613" Type="http://schemas.openxmlformats.org/officeDocument/2006/relationships/hyperlink" Target="https://en.wikipedia.org/wiki/Newark_Liberty_International_Airport" TargetMode="External"/><Relationship Id="rId855" Type="http://schemas.openxmlformats.org/officeDocument/2006/relationships/hyperlink" Target="http://ftp.dot.state.tx.us/pub/txdot-info/avn/airport_directory/ama.pdf" TargetMode="External"/><Relationship Id="rId612" Type="http://schemas.openxmlformats.org/officeDocument/2006/relationships/hyperlink" Target="http://www.nj.gov/transportation/airwater/aviation/pdf/airportdir/NewarkLiberty.pdf" TargetMode="External"/><Relationship Id="rId854" Type="http://schemas.openxmlformats.org/officeDocument/2006/relationships/hyperlink" Target="https://en.wikipedia.org/wiki/Amarillo,_Texas" TargetMode="External"/><Relationship Id="rId611" Type="http://schemas.openxmlformats.org/officeDocument/2006/relationships/hyperlink" Target="https://en.wikipedia.org/wiki/Newark,_New_Jersey" TargetMode="External"/><Relationship Id="rId853" Type="http://schemas.openxmlformats.org/officeDocument/2006/relationships/hyperlink" Target="https://en.wikipedia.org/wiki/Abilene_Regional_Airport" TargetMode="External"/><Relationship Id="rId610" Type="http://schemas.openxmlformats.org/officeDocument/2006/relationships/hyperlink" Target="https://en.wikipedia.org/wiki/Trenton%E2%80%93Mercer_Airport" TargetMode="External"/><Relationship Id="rId852" Type="http://schemas.openxmlformats.org/officeDocument/2006/relationships/hyperlink" Target="http://ftp.dot.state.tx.us/pub/txdot-info/avn/airport_directory/abi.pdf" TargetMode="External"/><Relationship Id="rId617" Type="http://schemas.openxmlformats.org/officeDocument/2006/relationships/hyperlink" Target="https://en.wikipedia.org/wiki/Hobbs,_New_Mexico" TargetMode="External"/><Relationship Id="rId859" Type="http://schemas.openxmlformats.org/officeDocument/2006/relationships/hyperlink" Target="https://en.wikipedia.org/wiki/Austin-Bergstrom_International_Airport" TargetMode="External"/><Relationship Id="rId616" Type="http://schemas.openxmlformats.org/officeDocument/2006/relationships/hyperlink" Target="https://en.wikipedia.org/wiki/Albuquerque_International_Sunport" TargetMode="External"/><Relationship Id="rId858" Type="http://schemas.openxmlformats.org/officeDocument/2006/relationships/hyperlink" Target="http://ftp.dot.state.tx.us/pub/txdot-info/avn/airport_directory/aus.pdf" TargetMode="External"/><Relationship Id="rId615" Type="http://schemas.openxmlformats.org/officeDocument/2006/relationships/hyperlink" Target="https://en.wikipedia.org/wiki/Albuquerque,_New_Mexico" TargetMode="External"/><Relationship Id="rId857" Type="http://schemas.openxmlformats.org/officeDocument/2006/relationships/hyperlink" Target="https://en.wikipedia.org/wiki/Austin,_Texas" TargetMode="External"/><Relationship Id="rId614" Type="http://schemas.openxmlformats.org/officeDocument/2006/relationships/hyperlink" Target="https://en.wikipedia.org/wiki/List_of_airports_in_New_Mexico" TargetMode="External"/><Relationship Id="rId856" Type="http://schemas.openxmlformats.org/officeDocument/2006/relationships/hyperlink" Target="https://en.wikipedia.org/wiki/Rick_Husband_Amarillo_International_Airport" TargetMode="External"/><Relationship Id="rId851" Type="http://schemas.openxmlformats.org/officeDocument/2006/relationships/hyperlink" Target="https://en.wikipedia.org/wiki/Abilene,_Texas" TargetMode="External"/><Relationship Id="rId850" Type="http://schemas.openxmlformats.org/officeDocument/2006/relationships/hyperlink" Target="https://en.wikipedia.org/wiki/List_of_airports_in_Texas" TargetMode="External"/><Relationship Id="rId409" Type="http://schemas.openxmlformats.org/officeDocument/2006/relationships/hyperlink" Target="http://wwwapps.dotd.la.gov/multimodal/aviation/AirportDirectory.aspx?SC=BTR" TargetMode="External"/><Relationship Id="rId404" Type="http://schemas.openxmlformats.org/officeDocument/2006/relationships/hyperlink" Target="https://en.wikipedia.org/wiki/List_of_airports_in_Louisiana" TargetMode="External"/><Relationship Id="rId646" Type="http://schemas.openxmlformats.org/officeDocument/2006/relationships/hyperlink" Target="https://www.dot.ny.gov/divisions/operating/opdm/aviation/repository/air_dir2/JFK.pdf" TargetMode="External"/><Relationship Id="rId888" Type="http://schemas.openxmlformats.org/officeDocument/2006/relationships/hyperlink" Target="http://ftp.dot.state.tx.us/pub/txdot-info/avn/airport_directory/hou.pdf" TargetMode="External"/><Relationship Id="rId403" Type="http://schemas.openxmlformats.org/officeDocument/2006/relationships/hyperlink" Target="https://en.wikipedia.org/wiki/Barkley_Regional_Airport" TargetMode="External"/><Relationship Id="rId645" Type="http://schemas.openxmlformats.org/officeDocument/2006/relationships/hyperlink" Target="https://en.wikipedia.org/wiki/New_York_City" TargetMode="External"/><Relationship Id="rId887" Type="http://schemas.openxmlformats.org/officeDocument/2006/relationships/hyperlink" Target="https://en.wikipedia.org/wiki/Houston" TargetMode="External"/><Relationship Id="rId402" Type="http://schemas.openxmlformats.org/officeDocument/2006/relationships/hyperlink" Target="http://www.airnav.com/airport/pah" TargetMode="External"/><Relationship Id="rId644" Type="http://schemas.openxmlformats.org/officeDocument/2006/relationships/hyperlink" Target="https://en.wikipedia.org/wiki/Ithaca_Tompkins_Regional_Airport" TargetMode="External"/><Relationship Id="rId886" Type="http://schemas.openxmlformats.org/officeDocument/2006/relationships/hyperlink" Target="https://en.wikipedia.org/wiki/George_Bush_Intercontinental_Airport" TargetMode="External"/><Relationship Id="rId401" Type="http://schemas.openxmlformats.org/officeDocument/2006/relationships/hyperlink" Target="https://en.wikipedia.org/wiki/Paducah,_Kentucky" TargetMode="External"/><Relationship Id="rId643" Type="http://schemas.openxmlformats.org/officeDocument/2006/relationships/hyperlink" Target="https://www.dot.ny.gov/divisions/operating/opdm/aviation/repository/air_dir2/Ithaca.pdf" TargetMode="External"/><Relationship Id="rId885" Type="http://schemas.openxmlformats.org/officeDocument/2006/relationships/hyperlink" Target="http://ftp.dot.state.tx.us/pub/txdot-info/avn/airport_directory/iah.pdf" TargetMode="External"/><Relationship Id="rId408" Type="http://schemas.openxmlformats.org/officeDocument/2006/relationships/hyperlink" Target="https://en.wikipedia.org/wiki/Baton_Rouge,_Louisiana" TargetMode="External"/><Relationship Id="rId407" Type="http://schemas.openxmlformats.org/officeDocument/2006/relationships/hyperlink" Target="https://en.wikipedia.org/wiki/Alexandria_International_Airport_(Louisiana)" TargetMode="External"/><Relationship Id="rId649" Type="http://schemas.openxmlformats.org/officeDocument/2006/relationships/hyperlink" Target="https://www.dot.ny.gov/divisions/operating/opdm/aviation/repository/air_dir2/LaGuardia-revised.pdf" TargetMode="External"/><Relationship Id="rId406" Type="http://schemas.openxmlformats.org/officeDocument/2006/relationships/hyperlink" Target="http://wwwapps.dotd.la.gov/multimodal/aviation/AirportDirectory.aspx?SC=AEX" TargetMode="External"/><Relationship Id="rId648" Type="http://schemas.openxmlformats.org/officeDocument/2006/relationships/hyperlink" Target="https://en.wikipedia.org/wiki/New_York_City" TargetMode="External"/><Relationship Id="rId405" Type="http://schemas.openxmlformats.org/officeDocument/2006/relationships/hyperlink" Target="https://en.wikipedia.org/wiki/Alexandria,_Louisiana" TargetMode="External"/><Relationship Id="rId647" Type="http://schemas.openxmlformats.org/officeDocument/2006/relationships/hyperlink" Target="https://en.wikipedia.org/wiki/John_F._Kennedy_International_Airport" TargetMode="External"/><Relationship Id="rId889" Type="http://schemas.openxmlformats.org/officeDocument/2006/relationships/hyperlink" Target="https://en.wikipedia.org/wiki/William_P._Hobby_Airport" TargetMode="External"/><Relationship Id="rId880" Type="http://schemas.openxmlformats.org/officeDocument/2006/relationships/hyperlink" Target="https://en.wikipedia.org/wiki/El_Paso_International_Airport" TargetMode="External"/><Relationship Id="rId400" Type="http://schemas.openxmlformats.org/officeDocument/2006/relationships/hyperlink" Target="https://en.wikipedia.org/wiki/Owensboro-Daviess_County_Regional_Airport" TargetMode="External"/><Relationship Id="rId642" Type="http://schemas.openxmlformats.org/officeDocument/2006/relationships/hyperlink" Target="https://en.wikipedia.org/wiki/Ithaca,_New_York" TargetMode="External"/><Relationship Id="rId884" Type="http://schemas.openxmlformats.org/officeDocument/2006/relationships/hyperlink" Target="https://en.wikipedia.org/wiki/Houston" TargetMode="External"/><Relationship Id="rId641" Type="http://schemas.openxmlformats.org/officeDocument/2006/relationships/hyperlink" Target="https://en.wikipedia.org/wiki/Long_Island_MacArthur_Airport" TargetMode="External"/><Relationship Id="rId883" Type="http://schemas.openxmlformats.org/officeDocument/2006/relationships/hyperlink" Target="https://en.wikipedia.org/wiki/Valley_International_Airport" TargetMode="External"/><Relationship Id="rId640" Type="http://schemas.openxmlformats.org/officeDocument/2006/relationships/hyperlink" Target="https://www.dot.ny.gov/divisions/operating/opdm/aviation/repository/air_dir2/LI-Mac-revised.pdf" TargetMode="External"/><Relationship Id="rId882" Type="http://schemas.openxmlformats.org/officeDocument/2006/relationships/hyperlink" Target="http://ftp.dot.state.tx.us/pub/txdot-info/avn/airport_directory/hrl.pdf" TargetMode="External"/><Relationship Id="rId881" Type="http://schemas.openxmlformats.org/officeDocument/2006/relationships/hyperlink" Target="https://en.wikipedia.org/wiki/Harlingen,_Texas" TargetMode="External"/><Relationship Id="rId635" Type="http://schemas.openxmlformats.org/officeDocument/2006/relationships/hyperlink" Target="https://en.wikipedia.org/wiki/Elmira/Corning_Regional_Airport" TargetMode="External"/><Relationship Id="rId877" Type="http://schemas.openxmlformats.org/officeDocument/2006/relationships/hyperlink" Target="https://en.wikipedia.org/wiki/Dallas/Fort_Worth_International_Airport" TargetMode="External"/><Relationship Id="rId634" Type="http://schemas.openxmlformats.org/officeDocument/2006/relationships/hyperlink" Target="https://www.dot.ny.gov/divisions/operating/opdm/aviation/repository/air_dir2/Elmira.pdf" TargetMode="External"/><Relationship Id="rId876" Type="http://schemas.openxmlformats.org/officeDocument/2006/relationships/hyperlink" Target="http://ftp.dot.state.tx.us/pub/txdot-info/avn/airport_directory/dfw.pdf" TargetMode="External"/><Relationship Id="rId633" Type="http://schemas.openxmlformats.org/officeDocument/2006/relationships/hyperlink" Target="https://en.wikipedia.org/wiki/Elmira,_New_York" TargetMode="External"/><Relationship Id="rId875" Type="http://schemas.openxmlformats.org/officeDocument/2006/relationships/hyperlink" Target="https://en.wikipedia.org/wiki/Dallas" TargetMode="External"/><Relationship Id="rId632" Type="http://schemas.openxmlformats.org/officeDocument/2006/relationships/hyperlink" Target="https://en.wikipedia.org/wiki/Buffalo_Niagara_International_Airport" TargetMode="External"/><Relationship Id="rId874" Type="http://schemas.openxmlformats.org/officeDocument/2006/relationships/hyperlink" Target="https://en.wikipedia.org/wiki/Dallas_Love_Field" TargetMode="External"/><Relationship Id="rId639" Type="http://schemas.openxmlformats.org/officeDocument/2006/relationships/hyperlink" Target="https://en.wikipedia.org/wiki/Islip,_New_York" TargetMode="External"/><Relationship Id="rId638" Type="http://schemas.openxmlformats.org/officeDocument/2006/relationships/hyperlink" Target="https://en.wikipedia.org/wiki/Republic_Airport" TargetMode="External"/><Relationship Id="rId637" Type="http://schemas.openxmlformats.org/officeDocument/2006/relationships/hyperlink" Target="https://www.dot.ny.gov/divisions/operating/opdm/aviation/repository/air_dir2/Republic-revised.pdf" TargetMode="External"/><Relationship Id="rId879" Type="http://schemas.openxmlformats.org/officeDocument/2006/relationships/hyperlink" Target="http://ftp.dot.state.tx.us/pub/txdot-info/avn/airport_directory/elp.pdf" TargetMode="External"/><Relationship Id="rId636" Type="http://schemas.openxmlformats.org/officeDocument/2006/relationships/hyperlink" Target="https://en.wikipedia.org/wiki/Farmingdale,_New_York" TargetMode="External"/><Relationship Id="rId878" Type="http://schemas.openxmlformats.org/officeDocument/2006/relationships/hyperlink" Target="https://en.wikipedia.org/wiki/El_Paso,_Texas" TargetMode="External"/><Relationship Id="rId631" Type="http://schemas.openxmlformats.org/officeDocument/2006/relationships/hyperlink" Target="https://www.dot.ny.gov/divisions/operating/opdm/aviation/repository/air_dir2/Buff-Niagara-rev-6-2010.pdf" TargetMode="External"/><Relationship Id="rId873" Type="http://schemas.openxmlformats.org/officeDocument/2006/relationships/hyperlink" Target="http://ftp.dot.state.tx.us/pub/txdot-info/avn/airport_directory/dal.pdf" TargetMode="External"/><Relationship Id="rId630" Type="http://schemas.openxmlformats.org/officeDocument/2006/relationships/hyperlink" Target="https://en.wikipedia.org/wiki/Buffalo,_New_York" TargetMode="External"/><Relationship Id="rId872" Type="http://schemas.openxmlformats.org/officeDocument/2006/relationships/hyperlink" Target="https://en.wikipedia.org/wiki/Dallas" TargetMode="External"/><Relationship Id="rId871" Type="http://schemas.openxmlformats.org/officeDocument/2006/relationships/hyperlink" Target="https://en.wikipedia.org/wiki/Corpus_Christi_International_Airport" TargetMode="External"/><Relationship Id="rId870" Type="http://schemas.openxmlformats.org/officeDocument/2006/relationships/hyperlink" Target="http://ftp.dot.state.tx.us/pub/txdot-info/avn/airport_directory/crp.pdf" TargetMode="External"/><Relationship Id="rId829" Type="http://schemas.openxmlformats.org/officeDocument/2006/relationships/hyperlink" Target="https://web.archive.org/web/20101210/http://www.sddot.com/fpa/Aeronautics/docs/rapidcity.pdf" TargetMode="External"/><Relationship Id="rId828" Type="http://schemas.openxmlformats.org/officeDocument/2006/relationships/hyperlink" Target="https://en.wikipedia.org/wiki/Rapid_City,_South_Dakota" TargetMode="External"/><Relationship Id="rId827" Type="http://schemas.openxmlformats.org/officeDocument/2006/relationships/hyperlink" Target="https://en.wikipedia.org/wiki/Aberdeen_Regional_Airport" TargetMode="External"/><Relationship Id="rId822" Type="http://schemas.openxmlformats.org/officeDocument/2006/relationships/hyperlink" Target="http://www.scaeronautics.com/airportdata.asp?FAAID=MYR" TargetMode="External"/><Relationship Id="rId821" Type="http://schemas.openxmlformats.org/officeDocument/2006/relationships/hyperlink" Target="https://en.wikipedia.org/wiki/Myrtle_Beach,_South_Carolina" TargetMode="External"/><Relationship Id="rId820" Type="http://schemas.openxmlformats.org/officeDocument/2006/relationships/hyperlink" Target="https://en.wikipedia.org/wiki/Hilton_Head_Airport" TargetMode="External"/><Relationship Id="rId826" Type="http://schemas.openxmlformats.org/officeDocument/2006/relationships/hyperlink" Target="https://web.archive.org/web/20101210/http://www.sddot.com/fpa/Aeronautics/docs/aberdeen.pdf" TargetMode="External"/><Relationship Id="rId825" Type="http://schemas.openxmlformats.org/officeDocument/2006/relationships/hyperlink" Target="https://en.wikipedia.org/wiki/Aberdeen,_South_Dakota" TargetMode="External"/><Relationship Id="rId824" Type="http://schemas.openxmlformats.org/officeDocument/2006/relationships/hyperlink" Target="https://en.wikipedia.org/wiki/List_of_airports_in_South_Dakota" TargetMode="External"/><Relationship Id="rId823" Type="http://schemas.openxmlformats.org/officeDocument/2006/relationships/hyperlink" Target="https://en.wikipedia.org/wiki/Myrtle_Beach_International_Airport" TargetMode="External"/><Relationship Id="rId819" Type="http://schemas.openxmlformats.org/officeDocument/2006/relationships/hyperlink" Target="http://www.scaeronautics.com/airportdata.asp?FAAID=HXD" TargetMode="External"/><Relationship Id="rId818" Type="http://schemas.openxmlformats.org/officeDocument/2006/relationships/hyperlink" Target="https://en.wikipedia.org/wiki/Hilton_Head_Island,_South_Carolina" TargetMode="External"/><Relationship Id="rId817" Type="http://schemas.openxmlformats.org/officeDocument/2006/relationships/hyperlink" Target="https://en.wikipedia.org/wiki/Greenville-Spartanburg_International_Airport" TargetMode="External"/><Relationship Id="rId816" Type="http://schemas.openxmlformats.org/officeDocument/2006/relationships/hyperlink" Target="http://www.scaeronautics.com/airportdata.asp?FAAID=GSP" TargetMode="External"/><Relationship Id="rId811" Type="http://schemas.openxmlformats.org/officeDocument/2006/relationships/hyperlink" Target="https://en.wikipedia.org/wiki/Columbia_Metropolitan_Airport" TargetMode="External"/><Relationship Id="rId810" Type="http://schemas.openxmlformats.org/officeDocument/2006/relationships/hyperlink" Target="http://www.scaeronautics.com/airportdata.asp?FAAID=CAE" TargetMode="External"/><Relationship Id="rId815" Type="http://schemas.openxmlformats.org/officeDocument/2006/relationships/hyperlink" Target="https://en.wikipedia.org/wiki/Greenville,_South_Carolina" TargetMode="External"/><Relationship Id="rId814" Type="http://schemas.openxmlformats.org/officeDocument/2006/relationships/hyperlink" Target="https://en.wikipedia.org/wiki/Florence_Regional_Airport" TargetMode="External"/><Relationship Id="rId813" Type="http://schemas.openxmlformats.org/officeDocument/2006/relationships/hyperlink" Target="http://www.scaeronautics.com/airportdata.asp?FAAID=FLO" TargetMode="External"/><Relationship Id="rId812" Type="http://schemas.openxmlformats.org/officeDocument/2006/relationships/hyperlink" Target="https://en.wikipedia.org/wiki/Florence,_South_Carolina" TargetMode="External"/><Relationship Id="rId609" Type="http://schemas.openxmlformats.org/officeDocument/2006/relationships/hyperlink" Target="http://www.nj.gov/transportation/airwater/aviation/pdf/airportdir/TrentonMercer.pdf" TargetMode="External"/><Relationship Id="rId608" Type="http://schemas.openxmlformats.org/officeDocument/2006/relationships/hyperlink" Target="https://en.wikipedia.org/wiki/Trenton,_New_Jersey" TargetMode="External"/><Relationship Id="rId607" Type="http://schemas.openxmlformats.org/officeDocument/2006/relationships/hyperlink" Target="https://en.wikipedia.org/wiki/Atlantic_City_International_Airport" TargetMode="External"/><Relationship Id="rId849" Type="http://schemas.openxmlformats.org/officeDocument/2006/relationships/hyperlink" Target="https://en.wikipedia.org/wiki/Tri-Cities_Regional_Airport" TargetMode="External"/><Relationship Id="rId602" Type="http://schemas.openxmlformats.org/officeDocument/2006/relationships/hyperlink" Target="http://www.nh.gov/dot/org/aerorailtransit/aeronautics/sasp/airports/portsmouth.htm" TargetMode="External"/><Relationship Id="rId844" Type="http://schemas.openxmlformats.org/officeDocument/2006/relationships/hyperlink" Target="https://en.wikipedia.org/wiki/Nashville,_Tennessee" TargetMode="External"/><Relationship Id="rId601" Type="http://schemas.openxmlformats.org/officeDocument/2006/relationships/hyperlink" Target="https://en.wikipedia.org/wiki/Portsmouth,_New_Hampshire" TargetMode="External"/><Relationship Id="rId843" Type="http://schemas.openxmlformats.org/officeDocument/2006/relationships/hyperlink" Target="https://en.wikipedia.org/wiki/Memphis_International_Airport" TargetMode="External"/><Relationship Id="rId600" Type="http://schemas.openxmlformats.org/officeDocument/2006/relationships/hyperlink" Target="https://en.wikipedia.org/wiki/Manchester%E2%80%93Boston_Regional_Airport" TargetMode="External"/><Relationship Id="rId842" Type="http://schemas.openxmlformats.org/officeDocument/2006/relationships/hyperlink" Target="http://www.tdot.state.tn.us/aeronautics/airports/MEMPHIS_48.htm" TargetMode="External"/><Relationship Id="rId841" Type="http://schemas.openxmlformats.org/officeDocument/2006/relationships/hyperlink" Target="https://en.wikipedia.org/wiki/Memphis,_Tennessee" TargetMode="External"/><Relationship Id="rId606" Type="http://schemas.openxmlformats.org/officeDocument/2006/relationships/hyperlink" Target="http://www.nj.gov/transportation/airwater/aviation/pdf/airportdir/AtlanticCity.pdf" TargetMode="External"/><Relationship Id="rId848" Type="http://schemas.openxmlformats.org/officeDocument/2006/relationships/hyperlink" Target="http://www.tdot.state.tn.us/aeronautics/airports/BRISTOL_4.htm" TargetMode="External"/><Relationship Id="rId605" Type="http://schemas.openxmlformats.org/officeDocument/2006/relationships/hyperlink" Target="https://en.wikipedia.org/wiki/Atlantic_City,_New_Jersey" TargetMode="External"/><Relationship Id="rId847" Type="http://schemas.openxmlformats.org/officeDocument/2006/relationships/hyperlink" Target="https://en.wikipedia.org/wiki/Tri-Cities,_Tennessee" TargetMode="External"/><Relationship Id="rId604" Type="http://schemas.openxmlformats.org/officeDocument/2006/relationships/hyperlink" Target="https://en.wikipedia.org/wiki/List_of_airports_in_New_Jersey" TargetMode="External"/><Relationship Id="rId846" Type="http://schemas.openxmlformats.org/officeDocument/2006/relationships/hyperlink" Target="https://en.wikipedia.org/wiki/Nashville_International_Airport" TargetMode="External"/><Relationship Id="rId603" Type="http://schemas.openxmlformats.org/officeDocument/2006/relationships/hyperlink" Target="https://en.wikipedia.org/wiki/Portsmouth_International_Airport_at_Pease" TargetMode="External"/><Relationship Id="rId845" Type="http://schemas.openxmlformats.org/officeDocument/2006/relationships/hyperlink" Target="http://www.tdot.state.tn.us/aeronautics/airports/NASHVILLE_55.htm" TargetMode="External"/><Relationship Id="rId840" Type="http://schemas.openxmlformats.org/officeDocument/2006/relationships/hyperlink" Target="https://en.wikipedia.org/wiki/McGhee_Tyson_Airport" TargetMode="External"/><Relationship Id="rId839" Type="http://schemas.openxmlformats.org/officeDocument/2006/relationships/hyperlink" Target="http://www.tdot.state.tn.us/aeronautics/airports/KNOXVILLE_36.htm" TargetMode="External"/><Relationship Id="rId838" Type="http://schemas.openxmlformats.org/officeDocument/2006/relationships/hyperlink" Target="https://en.wikipedia.org/wiki/Knoxville,_Tennessee" TargetMode="External"/><Relationship Id="rId833" Type="http://schemas.openxmlformats.org/officeDocument/2006/relationships/hyperlink" Target="https://en.wikipedia.org/wiki/Sioux_Falls_Regional_Airport" TargetMode="External"/><Relationship Id="rId832" Type="http://schemas.openxmlformats.org/officeDocument/2006/relationships/hyperlink" Target="https://web.archive.org/web/20101210/http://www.sddot.com/fpa/Aeronautics/docs/siouxfalls.pdf" TargetMode="External"/><Relationship Id="rId831" Type="http://schemas.openxmlformats.org/officeDocument/2006/relationships/hyperlink" Target="https://en.wikipedia.org/wiki/Sioux_Falls,_South_Dakota" TargetMode="External"/><Relationship Id="rId830" Type="http://schemas.openxmlformats.org/officeDocument/2006/relationships/hyperlink" Target="https://en.wikipedia.org/wiki/Rapid_City_Regional_Airport" TargetMode="External"/><Relationship Id="rId837" Type="http://schemas.openxmlformats.org/officeDocument/2006/relationships/hyperlink" Target="https://en.wikipedia.org/wiki/Chattanooga_Metropolitan_Airport" TargetMode="External"/><Relationship Id="rId836" Type="http://schemas.openxmlformats.org/officeDocument/2006/relationships/hyperlink" Target="http://www.tdot.state.tn.us/aeronautics/airports/CHATTANOOGA_8.htm" TargetMode="External"/><Relationship Id="rId835" Type="http://schemas.openxmlformats.org/officeDocument/2006/relationships/hyperlink" Target="https://en.wikipedia.org/wiki/Chattanooga,_Tennessee" TargetMode="External"/><Relationship Id="rId834" Type="http://schemas.openxmlformats.org/officeDocument/2006/relationships/hyperlink" Target="https://en.wikipedia.org/wiki/List_of_airports_in_Tennessee" TargetMode="External"/><Relationship Id="rId1059" Type="http://schemas.openxmlformats.org/officeDocument/2006/relationships/hyperlink" Target="https://en.wikipedia.org/wiki/Antonio_Rivera_Rodr%C3%ADguez_Airport" TargetMode="External"/><Relationship Id="rId228" Type="http://schemas.openxmlformats.org/officeDocument/2006/relationships/hyperlink" Target="https://en.wikipedia.org/wiki/Orlando_Melbourne_International_Airport" TargetMode="External"/><Relationship Id="rId227" Type="http://schemas.openxmlformats.org/officeDocument/2006/relationships/hyperlink" Target="http://www.cfaspp.com/PopUps/DownloadDocument.aspx?doctype=facilityinfo&amp;uaid=FL000042" TargetMode="External"/><Relationship Id="rId469" Type="http://schemas.openxmlformats.org/officeDocument/2006/relationships/hyperlink" Target="http://michigan.gov/aero/0,4533,7-145-61367-32240--,00.html" TargetMode="External"/><Relationship Id="rId226" Type="http://schemas.openxmlformats.org/officeDocument/2006/relationships/hyperlink" Target="https://en.wikipedia.org/wiki/Melbourne,_Florida" TargetMode="External"/><Relationship Id="rId468" Type="http://schemas.openxmlformats.org/officeDocument/2006/relationships/hyperlink" Target="https://en.wikipedia.org/wiki/Flint,_Michigan" TargetMode="External"/><Relationship Id="rId225" Type="http://schemas.openxmlformats.org/officeDocument/2006/relationships/hyperlink" Target="https://en.wikipedia.org/wiki/Key_West_International_Airport" TargetMode="External"/><Relationship Id="rId467" Type="http://schemas.openxmlformats.org/officeDocument/2006/relationships/hyperlink" Target="https://en.wikipedia.org/wiki/Delta_County_Airport" TargetMode="External"/><Relationship Id="rId229" Type="http://schemas.openxmlformats.org/officeDocument/2006/relationships/hyperlink" Target="https://en.wikipedia.org/wiki/Miami" TargetMode="External"/><Relationship Id="rId1050" Type="http://schemas.openxmlformats.org/officeDocument/2006/relationships/hyperlink" Target="https://tools.wmflabs.org/geohack/geohack.php?pagename=List_of_airports_in_the_United_States&amp;params=18_18_48_N_65_18_16_W_region:US-PR_type:airport&amp;title=Benjam%C3%ADn+Rivera+Noriega+Airport" TargetMode="External"/><Relationship Id="rId220" Type="http://schemas.openxmlformats.org/officeDocument/2006/relationships/hyperlink" Target="https://en.wikipedia.org/wiki/Jacksonville,_Florida" TargetMode="External"/><Relationship Id="rId462" Type="http://schemas.openxmlformats.org/officeDocument/2006/relationships/hyperlink" Target="https://en.wikipedia.org/wiki/Detroit" TargetMode="External"/><Relationship Id="rId1051" Type="http://schemas.openxmlformats.org/officeDocument/2006/relationships/hyperlink" Target="https://en.wikipedia.org/wiki/Ponce,_Puerto_Rico" TargetMode="External"/><Relationship Id="rId461" Type="http://schemas.openxmlformats.org/officeDocument/2006/relationships/hyperlink" Target="https://en.wikipedia.org/wiki/Alpena_County_Regional_Airport" TargetMode="External"/><Relationship Id="rId1052" Type="http://schemas.openxmlformats.org/officeDocument/2006/relationships/hyperlink" Target="https://en.wikipedia.org/wiki/Mercedita_Airport" TargetMode="External"/><Relationship Id="rId460" Type="http://schemas.openxmlformats.org/officeDocument/2006/relationships/hyperlink" Target="http://michigan.gov/aero/0,4533,7-145-61367-32223--,00.html" TargetMode="External"/><Relationship Id="rId1053" Type="http://schemas.openxmlformats.org/officeDocument/2006/relationships/hyperlink" Target="https://tools.wmflabs.org/geohack/geohack.php?pagename=List_of_airports_in_the_United_States&amp;params=18_00_30_N_66_33_47_W_region:US-PR_type:airport&amp;title=Mercedita+International+Airport" TargetMode="External"/><Relationship Id="rId1054" Type="http://schemas.openxmlformats.org/officeDocument/2006/relationships/hyperlink" Target="https://en.wikipedia.org/wiki/Luis_Mu%C3%B1oz_Mar%C3%ADn_International_Airport" TargetMode="External"/><Relationship Id="rId224" Type="http://schemas.openxmlformats.org/officeDocument/2006/relationships/hyperlink" Target="http://www.cfaspp.com/PopUps/DownloadDocument.aspx?doctype=facilityinfo&amp;uaid=FL000034" TargetMode="External"/><Relationship Id="rId466" Type="http://schemas.openxmlformats.org/officeDocument/2006/relationships/hyperlink" Target="http://michigan.gov/aero/0,4533,7-145-61367-32238--,00.html" TargetMode="External"/><Relationship Id="rId1055" Type="http://schemas.openxmlformats.org/officeDocument/2006/relationships/hyperlink" Target="https://tools.wmflabs.org/geohack/geohack.php?pagename=List_of_airports_in_the_United_States&amp;params=18_26_21_N_066_00_07_W_region:US-PR_type:airport&amp;title=Luis+Mu%C3%B1oz+Mar%C3%ADn+International+Airport" TargetMode="External"/><Relationship Id="rId223" Type="http://schemas.openxmlformats.org/officeDocument/2006/relationships/hyperlink" Target="https://en.wikipedia.org/wiki/Key_West,_Florida" TargetMode="External"/><Relationship Id="rId465" Type="http://schemas.openxmlformats.org/officeDocument/2006/relationships/hyperlink" Target="https://en.wikipedia.org/wiki/Escanaba,_Michigan" TargetMode="External"/><Relationship Id="rId1056" Type="http://schemas.openxmlformats.org/officeDocument/2006/relationships/hyperlink" Target="https://en.wikipedia.org/wiki/Fernando_Luis_Ribas_Dominicci_Airport" TargetMode="External"/><Relationship Id="rId222" Type="http://schemas.openxmlformats.org/officeDocument/2006/relationships/hyperlink" Target="https://en.wikipedia.org/wiki/Jacksonville_International_Airport" TargetMode="External"/><Relationship Id="rId464" Type="http://schemas.openxmlformats.org/officeDocument/2006/relationships/hyperlink" Target="https://en.wikipedia.org/wiki/Detroit_Metropolitan_Wayne_County_Airport" TargetMode="External"/><Relationship Id="rId1057" Type="http://schemas.openxmlformats.org/officeDocument/2006/relationships/hyperlink" Target="https://tools.wmflabs.org/geohack/geohack.php?pagename=List_of_airports_in_the_United_States&amp;params=18_27_24_N_66_05_54_W_region:US-PR_type:airport&amp;title=Fernando+Luis+Ribas+Dominicci+Airport" TargetMode="External"/><Relationship Id="rId221" Type="http://schemas.openxmlformats.org/officeDocument/2006/relationships/hyperlink" Target="http://www.cfaspp.com/PopUps/DownloadDocument.aspx?doctype=facilityinfo&amp;uaid=FL000032" TargetMode="External"/><Relationship Id="rId463" Type="http://schemas.openxmlformats.org/officeDocument/2006/relationships/hyperlink" Target="http://michigan.gov/aero/0,4533,7-145-61367-32235--,00.html" TargetMode="External"/><Relationship Id="rId1058" Type="http://schemas.openxmlformats.org/officeDocument/2006/relationships/hyperlink" Target="https://en.wikipedia.org/wiki/Vieques,_Puerto_Rico" TargetMode="External"/><Relationship Id="rId1048" Type="http://schemas.openxmlformats.org/officeDocument/2006/relationships/hyperlink" Target="https://en.wikipedia.org/wiki/Culebra,_Puerto_Rico" TargetMode="External"/><Relationship Id="rId1049" Type="http://schemas.openxmlformats.org/officeDocument/2006/relationships/hyperlink" Target="https://en.wikipedia.org/wiki/Benjam%C3%ADn_Rivera_Noriega_Airport" TargetMode="External"/><Relationship Id="rId217" Type="http://schemas.openxmlformats.org/officeDocument/2006/relationships/hyperlink" Target="https://en.wikipedia.org/wiki/Gainesville,_Florida" TargetMode="External"/><Relationship Id="rId459" Type="http://schemas.openxmlformats.org/officeDocument/2006/relationships/hyperlink" Target="https://en.wikipedia.org/wiki/Alpena,_Michigan" TargetMode="External"/><Relationship Id="rId216" Type="http://schemas.openxmlformats.org/officeDocument/2006/relationships/hyperlink" Target="http://www.cfaspp.com/PopUps/DownloadDocument.aspx?doctype=facilityinfo&amp;uaid=FL000073" TargetMode="External"/><Relationship Id="rId458" Type="http://schemas.openxmlformats.org/officeDocument/2006/relationships/hyperlink" Target="https://en.wikipedia.org/wiki/List_of_airports_in_Michigan" TargetMode="External"/><Relationship Id="rId215" Type="http://schemas.openxmlformats.org/officeDocument/2006/relationships/hyperlink" Target="https://en.wikipedia.org/wiki/Fort_Walton_Beach,_Florida" TargetMode="External"/><Relationship Id="rId457" Type="http://schemas.openxmlformats.org/officeDocument/2006/relationships/hyperlink" Target="https://en.wikipedia.org/wiki/Worcester_Regional_Airport" TargetMode="External"/><Relationship Id="rId699" Type="http://schemas.openxmlformats.org/officeDocument/2006/relationships/hyperlink" Target="https://en.wikipedia.org/wiki/Wilmington,_North_Carolina" TargetMode="External"/><Relationship Id="rId214" Type="http://schemas.openxmlformats.org/officeDocument/2006/relationships/hyperlink" Target="https://en.wikipedia.org/wiki/Southwest_Florida_International_Airport" TargetMode="External"/><Relationship Id="rId456" Type="http://schemas.openxmlformats.org/officeDocument/2006/relationships/hyperlink" Target="https://en.wikipedia.org/wiki/Worcester,_Massachusetts" TargetMode="External"/><Relationship Id="rId698" Type="http://schemas.openxmlformats.org/officeDocument/2006/relationships/hyperlink" Target="https://en.wikipedia.org/wiki/Raleigh-Durham_International_Airport" TargetMode="External"/><Relationship Id="rId219" Type="http://schemas.openxmlformats.org/officeDocument/2006/relationships/hyperlink" Target="https://en.wikipedia.org/wiki/Gainesville_Regional_Airport" TargetMode="External"/><Relationship Id="rId218" Type="http://schemas.openxmlformats.org/officeDocument/2006/relationships/hyperlink" Target="http://www.cfaspp.com/PopUps/DownloadDocument.aspx?doctype=facilityinfo&amp;uaid=FL000025" TargetMode="External"/><Relationship Id="rId451" Type="http://schemas.openxmlformats.org/officeDocument/2006/relationships/hyperlink" Target="https://en.wikipedia.org/wiki/Nantucket_Memorial_Airport" TargetMode="External"/><Relationship Id="rId693" Type="http://schemas.openxmlformats.org/officeDocument/2006/relationships/hyperlink" Target="https://en.wikipedia.org/wiki/New_Bern,_North_Carolina" TargetMode="External"/><Relationship Id="rId1040" Type="http://schemas.openxmlformats.org/officeDocument/2006/relationships/hyperlink" Target="https://en.wikipedia.org/wiki/Tinian_International_Airport" TargetMode="External"/><Relationship Id="rId450" Type="http://schemas.openxmlformats.org/officeDocument/2006/relationships/hyperlink" Target="https://en.wikipedia.org/wiki/Nantucket,_Massachusetts" TargetMode="External"/><Relationship Id="rId692" Type="http://schemas.openxmlformats.org/officeDocument/2006/relationships/hyperlink" Target="https://en.wikipedia.org/wiki/Albert_J._Ellis_Airport" TargetMode="External"/><Relationship Id="rId1041" Type="http://schemas.openxmlformats.org/officeDocument/2006/relationships/hyperlink" Target="https://en.wikipedia.org/wiki/List_of_airports_in_Puerto_Rico" TargetMode="External"/><Relationship Id="rId691" Type="http://schemas.openxmlformats.org/officeDocument/2006/relationships/hyperlink" Target="http://www.ncdot.gov/aviation/download/ncairports/AirportGuideOAJ.pdf" TargetMode="External"/><Relationship Id="rId1042" Type="http://schemas.openxmlformats.org/officeDocument/2006/relationships/hyperlink" Target="https://en.wikipedia.org/wiki/Aguadilla,_Puerto_Rico" TargetMode="External"/><Relationship Id="rId690" Type="http://schemas.openxmlformats.org/officeDocument/2006/relationships/hyperlink" Target="https://en.wikipedia.org/wiki/Jacksonville,_North_Carolina" TargetMode="External"/><Relationship Id="rId1043" Type="http://schemas.openxmlformats.org/officeDocument/2006/relationships/hyperlink" Target="https://en.wikipedia.org/wiki/Rafael_Hern%C3%A1ndez_Airport" TargetMode="External"/><Relationship Id="rId213" Type="http://schemas.openxmlformats.org/officeDocument/2006/relationships/hyperlink" Target="http://www.cfaspp.com/PopUps/DownloadDocument.aspx?doctype=facilityinfo&amp;uaid=FL000085" TargetMode="External"/><Relationship Id="rId455" Type="http://schemas.openxmlformats.org/officeDocument/2006/relationships/hyperlink" Target="https://en.wikipedia.org/wiki/Martha%27s_Vineyard_Airport" TargetMode="External"/><Relationship Id="rId697" Type="http://schemas.openxmlformats.org/officeDocument/2006/relationships/hyperlink" Target="http://www.ncdot.gov/aviation/download/ncairports/AirportGuideRDU.pdf" TargetMode="External"/><Relationship Id="rId1044" Type="http://schemas.openxmlformats.org/officeDocument/2006/relationships/hyperlink" Target="https://tools.wmflabs.org/geohack/geohack.php?pagename=List_of_airports_in_the_United_States&amp;params=18_29_42_N_067_07_46_W_region:US-PR_type:airport&amp;title=Rafael+Hern%C3%A1ndez+International+Airport" TargetMode="External"/><Relationship Id="rId212" Type="http://schemas.openxmlformats.org/officeDocument/2006/relationships/hyperlink" Target="https://en.wikipedia.org/wiki/Fort_Myers,_Florida" TargetMode="External"/><Relationship Id="rId454" Type="http://schemas.openxmlformats.org/officeDocument/2006/relationships/hyperlink" Target="https://en.wikipedia.org/wiki/Vineyard_Haven,_Massachusetts" TargetMode="External"/><Relationship Id="rId696" Type="http://schemas.openxmlformats.org/officeDocument/2006/relationships/hyperlink" Target="https://en.wikipedia.org/wiki/Raleigh,_North_Carolina" TargetMode="External"/><Relationship Id="rId1045" Type="http://schemas.openxmlformats.org/officeDocument/2006/relationships/hyperlink" Target="https://en.wikipedia.org/wiki/Ceiba,_Puerto_Rico" TargetMode="External"/><Relationship Id="rId211" Type="http://schemas.openxmlformats.org/officeDocument/2006/relationships/hyperlink" Target="https://en.wikipedia.org/wiki/Fort_Lauderdale%E2%80%93Hollywood_International_Airport" TargetMode="External"/><Relationship Id="rId453" Type="http://schemas.openxmlformats.org/officeDocument/2006/relationships/hyperlink" Target="https://en.wikipedia.org/wiki/Provincetown_Municipal_Airport" TargetMode="External"/><Relationship Id="rId695" Type="http://schemas.openxmlformats.org/officeDocument/2006/relationships/hyperlink" Target="https://en.wikipedia.org/wiki/Coastal_Carolina_Regional_Airport" TargetMode="External"/><Relationship Id="rId1046" Type="http://schemas.openxmlformats.org/officeDocument/2006/relationships/hyperlink" Target="https://en.wikipedia.org/wiki/Jos%C3%A9_Aponte_de_la_Torre_Airport" TargetMode="External"/><Relationship Id="rId210" Type="http://schemas.openxmlformats.org/officeDocument/2006/relationships/hyperlink" Target="http://www.cfaspp.com/PopUps/DownloadDocument.aspx?doctype=facilityinfo&amp;uaid=FL000022" TargetMode="External"/><Relationship Id="rId452" Type="http://schemas.openxmlformats.org/officeDocument/2006/relationships/hyperlink" Target="https://en.wikipedia.org/wiki/Provincetown,_Massachusetts" TargetMode="External"/><Relationship Id="rId694" Type="http://schemas.openxmlformats.org/officeDocument/2006/relationships/hyperlink" Target="http://www.ncdot.gov/aviation/download/ncairports/AirportGuideEWN.pdf" TargetMode="External"/><Relationship Id="rId1047" Type="http://schemas.openxmlformats.org/officeDocument/2006/relationships/hyperlink" Target="https://tools.wmflabs.org/geohack/geohack.php?pagename=List_of_airports_in_the_United_States&amp;params=18_14_43_N_65_38_36_W_region:US-PR_type:airport&amp;title=Jos%C3%A9+Aponte+de+la+Torre+Airport" TargetMode="External"/><Relationship Id="rId491" Type="http://schemas.openxmlformats.org/officeDocument/2006/relationships/hyperlink" Target="https://en.wikipedia.org/wiki/Muskegon_County_Airport" TargetMode="External"/><Relationship Id="rId490" Type="http://schemas.openxmlformats.org/officeDocument/2006/relationships/hyperlink" Target="http://michigan.gov/aero/0,4533,7-145-61367-32258--,00.html" TargetMode="External"/><Relationship Id="rId249" Type="http://schemas.openxmlformats.org/officeDocument/2006/relationships/hyperlink" Target="https://en.wikipedia.org/wiki/St._Augustine,_Florida" TargetMode="External"/><Relationship Id="rId248" Type="http://schemas.openxmlformats.org/officeDocument/2006/relationships/hyperlink" Target="https://en.wikipedia.org/wiki/Sarasota%E2%80%93Bradenton_International_Airport" TargetMode="External"/><Relationship Id="rId247" Type="http://schemas.openxmlformats.org/officeDocument/2006/relationships/hyperlink" Target="http://www.cfaspp.com/PopUps/DownloadDocument.aspx?doctype=facilityinfo&amp;uaid=FL000063" TargetMode="External"/><Relationship Id="rId489" Type="http://schemas.openxmlformats.org/officeDocument/2006/relationships/hyperlink" Target="https://en.wikipedia.org/wiki/Muskegon,_Michigan" TargetMode="External"/><Relationship Id="rId242" Type="http://schemas.openxmlformats.org/officeDocument/2006/relationships/hyperlink" Target="https://en.wikipedia.org/wiki/Punta_Gorda_Airport_(Florida)" TargetMode="External"/><Relationship Id="rId484" Type="http://schemas.openxmlformats.org/officeDocument/2006/relationships/hyperlink" Target="http://michigan.gov/aero/0,4533,7-145-61367-32253--,00.html" TargetMode="External"/><Relationship Id="rId241" Type="http://schemas.openxmlformats.org/officeDocument/2006/relationships/hyperlink" Target="http://www.cfaspp.com/PopUps/DownloadDocument.aspx?doctype=facilityinfo&amp;uaid=FL000060" TargetMode="External"/><Relationship Id="rId483" Type="http://schemas.openxmlformats.org/officeDocument/2006/relationships/hyperlink" Target="https://en.wikipedia.org/wiki/Lansing,_Michigan" TargetMode="External"/><Relationship Id="rId240" Type="http://schemas.openxmlformats.org/officeDocument/2006/relationships/hyperlink" Target="https://en.wikipedia.org/wiki/Punta_Gorda,_Florida" TargetMode="External"/><Relationship Id="rId482" Type="http://schemas.openxmlformats.org/officeDocument/2006/relationships/hyperlink" Target="https://en.wikipedia.org/wiki/Kalamazoo/Battle_Creek_International_Airport" TargetMode="External"/><Relationship Id="rId481" Type="http://schemas.openxmlformats.org/officeDocument/2006/relationships/hyperlink" Target="http://michigan.gov/aero/0,4533,7-145-61367-32251--,00.html" TargetMode="External"/><Relationship Id="rId246" Type="http://schemas.openxmlformats.org/officeDocument/2006/relationships/hyperlink" Target="https://en.wikipedia.org/wiki/Sarasota,_Florida" TargetMode="External"/><Relationship Id="rId488" Type="http://schemas.openxmlformats.org/officeDocument/2006/relationships/hyperlink" Target="https://en.wikipedia.org/wiki/Sawyer_International_Airport" TargetMode="External"/><Relationship Id="rId245" Type="http://schemas.openxmlformats.org/officeDocument/2006/relationships/hyperlink" Target="https://en.wikipedia.org/wiki/Orlando_Sanford_International_Airport" TargetMode="External"/><Relationship Id="rId487" Type="http://schemas.openxmlformats.org/officeDocument/2006/relationships/hyperlink" Target="http://michigan.gov/aero/0,4533,7-145-61367-32257--,00.html" TargetMode="External"/><Relationship Id="rId244" Type="http://schemas.openxmlformats.org/officeDocument/2006/relationships/hyperlink" Target="http://www.cfaspp.com/PopUps/DownloadDocument.aspx?doctype=facilityinfo&amp;uaid=FL000062" TargetMode="External"/><Relationship Id="rId486" Type="http://schemas.openxmlformats.org/officeDocument/2006/relationships/hyperlink" Target="https://en.wikipedia.org/wiki/Marquette,_Michigan" TargetMode="External"/><Relationship Id="rId243" Type="http://schemas.openxmlformats.org/officeDocument/2006/relationships/hyperlink" Target="https://en.wikipedia.org/wiki/Sanford,_Florida" TargetMode="External"/><Relationship Id="rId485" Type="http://schemas.openxmlformats.org/officeDocument/2006/relationships/hyperlink" Target="https://en.wikipedia.org/wiki/Capital_Region_International_Airport" TargetMode="External"/><Relationship Id="rId480" Type="http://schemas.openxmlformats.org/officeDocument/2006/relationships/hyperlink" Target="https://en.wikipedia.org/wiki/Kalamazoo,_Michigan" TargetMode="External"/><Relationship Id="rId239" Type="http://schemas.openxmlformats.org/officeDocument/2006/relationships/hyperlink" Target="https://en.wikipedia.org/wiki/Pensacola_International_Airport" TargetMode="External"/><Relationship Id="rId238" Type="http://schemas.openxmlformats.org/officeDocument/2006/relationships/hyperlink" Target="http://www.cfaspp.com/PopUps/DownloadDocument.aspx?doctype=facilityinfo&amp;uaid=FL000058" TargetMode="External"/><Relationship Id="rId237" Type="http://schemas.openxmlformats.org/officeDocument/2006/relationships/hyperlink" Target="https://en.wikipedia.org/wiki/Pensacola,_Florida" TargetMode="External"/><Relationship Id="rId479" Type="http://schemas.openxmlformats.org/officeDocument/2006/relationships/hyperlink" Target="https://en.wikipedia.org/wiki/Ford_Airport_(Iron_Mountain)" TargetMode="External"/><Relationship Id="rId236" Type="http://schemas.openxmlformats.org/officeDocument/2006/relationships/hyperlink" Target="http://www.cfaspp.com/PopUps/DownloadDocument.aspx?doctype=facilityinfo&amp;uaid=FL001385" TargetMode="External"/><Relationship Id="rId478" Type="http://schemas.openxmlformats.org/officeDocument/2006/relationships/hyperlink" Target="http://michigan.gov/aero/0,4533,7-145-61367-32247--,00.html" TargetMode="External"/><Relationship Id="rId1060" Type="http://schemas.openxmlformats.org/officeDocument/2006/relationships/hyperlink" Target="https://tools.wmflabs.org/geohack/geohack.php?pagename=List_of_airports_in_the_United_States&amp;params=18_08_05_N_65_29_38_W_region:US-PR_type:airport&amp;title=Antonio+Rivera+Rodr%C3%ADguez+Airport" TargetMode="External"/><Relationship Id="rId1061" Type="http://schemas.openxmlformats.org/officeDocument/2006/relationships/hyperlink" Target="https://en.wikipedia.org/wiki/List_of_airports_in_the_United_States_Virgin_Islands" TargetMode="External"/><Relationship Id="rId231" Type="http://schemas.openxmlformats.org/officeDocument/2006/relationships/hyperlink" Target="https://en.wikipedia.org/wiki/Miami_International_Airport" TargetMode="External"/><Relationship Id="rId473" Type="http://schemas.openxmlformats.org/officeDocument/2006/relationships/hyperlink" Target="https://en.wikipedia.org/wiki/Gerald_R._Ford_International_Airport" TargetMode="External"/><Relationship Id="rId1062" Type="http://schemas.openxmlformats.org/officeDocument/2006/relationships/hyperlink" Target="https://en.wikipedia.org/wiki/Cyril_E._King_Airport" TargetMode="External"/><Relationship Id="rId230" Type="http://schemas.openxmlformats.org/officeDocument/2006/relationships/hyperlink" Target="http://www.cfaspp.com/PopUps/DownloadDocument.aspx?doctype=facilityinfo&amp;uaid=FL000045" TargetMode="External"/><Relationship Id="rId472" Type="http://schemas.openxmlformats.org/officeDocument/2006/relationships/hyperlink" Target="http://michigan.gov/aero/0,4533,7-145-61367-32243--,00.html" TargetMode="External"/><Relationship Id="rId1063" Type="http://schemas.openxmlformats.org/officeDocument/2006/relationships/hyperlink" Target="https://tools.wmflabs.org/geohack/geohack.php?pagename=List_of_airports_in_the_United_States&amp;params=18_20_14_N_064_58_24_W_region:VC_type:airport&amp;title=Cyril+E.+King+Airport" TargetMode="External"/><Relationship Id="rId471" Type="http://schemas.openxmlformats.org/officeDocument/2006/relationships/hyperlink" Target="https://en.wikipedia.org/wiki/Grand_Rapids,_Michigan" TargetMode="External"/><Relationship Id="rId1064" Type="http://schemas.openxmlformats.org/officeDocument/2006/relationships/hyperlink" Target="https://en.wikipedia.org/wiki/Henry_E._Rohlsen_Airport" TargetMode="External"/><Relationship Id="rId470" Type="http://schemas.openxmlformats.org/officeDocument/2006/relationships/hyperlink" Target="https://en.wikipedia.org/wiki/Bishop_International_Airport" TargetMode="External"/><Relationship Id="rId1065" Type="http://schemas.openxmlformats.org/officeDocument/2006/relationships/drawing" Target="../drawings/drawing3.xml"/><Relationship Id="rId235" Type="http://schemas.openxmlformats.org/officeDocument/2006/relationships/hyperlink" Target="https://en.wikipedia.org/wiki/Panama_City_Beach,_Florida" TargetMode="External"/><Relationship Id="rId477" Type="http://schemas.openxmlformats.org/officeDocument/2006/relationships/hyperlink" Target="https://en.wikipedia.org/wiki/Iron_Mountain,_Michigan" TargetMode="External"/><Relationship Id="rId234" Type="http://schemas.openxmlformats.org/officeDocument/2006/relationships/hyperlink" Target="https://en.wikipedia.org/wiki/Orlando_International_Airport" TargetMode="External"/><Relationship Id="rId476" Type="http://schemas.openxmlformats.org/officeDocument/2006/relationships/hyperlink" Target="https://en.wikipedia.org/wiki/Houghton_County_Memorial_Airport" TargetMode="External"/><Relationship Id="rId233" Type="http://schemas.openxmlformats.org/officeDocument/2006/relationships/hyperlink" Target="http://www.cfaspp.com/PopUps/DownloadDocument.aspx?doctype=facilityinfo&amp;uaid=FL000053" TargetMode="External"/><Relationship Id="rId475" Type="http://schemas.openxmlformats.org/officeDocument/2006/relationships/hyperlink" Target="http://michigan.gov/aero/0,4533,7-145-61367-32245--,00.html" TargetMode="External"/><Relationship Id="rId232" Type="http://schemas.openxmlformats.org/officeDocument/2006/relationships/hyperlink" Target="https://en.wikipedia.org/wiki/Orlando,_Florida" TargetMode="External"/><Relationship Id="rId474" Type="http://schemas.openxmlformats.org/officeDocument/2006/relationships/hyperlink" Target="https://en.wikipedia.org/wiki/Hancock,_Michigan" TargetMode="External"/><Relationship Id="rId1015" Type="http://schemas.openxmlformats.org/officeDocument/2006/relationships/hyperlink" Target="https://en.wikipedia.org/wiki/Rhinelander,_Wisconsin" TargetMode="External"/><Relationship Id="rId1016" Type="http://schemas.openxmlformats.org/officeDocument/2006/relationships/hyperlink" Target="http://wisconsindot.gov/Documents/travel/air/airport-info/arpts/rhine.pdf" TargetMode="External"/><Relationship Id="rId1017" Type="http://schemas.openxmlformats.org/officeDocument/2006/relationships/hyperlink" Target="https://en.wikipedia.org/wiki/Rhinelander%E2%80%93Oneida_County_Airport" TargetMode="External"/><Relationship Id="rId1018" Type="http://schemas.openxmlformats.org/officeDocument/2006/relationships/hyperlink" Target="https://en.wikipedia.org/wiki/List_of_airports_in_Wyoming" TargetMode="External"/><Relationship Id="rId1019" Type="http://schemas.openxmlformats.org/officeDocument/2006/relationships/hyperlink" Target="https://en.wikipedia.org/wiki/Casper,_Wyoming" TargetMode="External"/><Relationship Id="rId426" Type="http://schemas.openxmlformats.org/officeDocument/2006/relationships/hyperlink" Target="https://en.wikipedia.org/wiki/List_of_airports_in_Maine" TargetMode="External"/><Relationship Id="rId668" Type="http://schemas.openxmlformats.org/officeDocument/2006/relationships/hyperlink" Target="https://en.wikipedia.org/wiki/White_Plains,_New_York" TargetMode="External"/><Relationship Id="rId425" Type="http://schemas.openxmlformats.org/officeDocument/2006/relationships/hyperlink" Target="https://en.wikipedia.org/wiki/Shreveport_Regional_Airport" TargetMode="External"/><Relationship Id="rId667" Type="http://schemas.openxmlformats.org/officeDocument/2006/relationships/hyperlink" Target="https://en.wikipedia.org/wiki/Watertown_International_Airport" TargetMode="External"/><Relationship Id="rId424" Type="http://schemas.openxmlformats.org/officeDocument/2006/relationships/hyperlink" Target="http://wwwapps.dotd.la.gov/multimodal/aviation/AirportDirectory.aspx?SC=SHV" TargetMode="External"/><Relationship Id="rId666" Type="http://schemas.openxmlformats.org/officeDocument/2006/relationships/hyperlink" Target="https://www.dot.ny.gov/divisions/operating/opdm/aviation/repository/air_dir2/Watertown.pdf" TargetMode="External"/><Relationship Id="rId423" Type="http://schemas.openxmlformats.org/officeDocument/2006/relationships/hyperlink" Target="https://en.wikipedia.org/wiki/Shreveport,_Louisiana" TargetMode="External"/><Relationship Id="rId665" Type="http://schemas.openxmlformats.org/officeDocument/2006/relationships/hyperlink" Target="https://en.wikipedia.org/wiki/Watertown_(city),_New_York" TargetMode="External"/><Relationship Id="rId429" Type="http://schemas.openxmlformats.org/officeDocument/2006/relationships/hyperlink" Target="https://en.wikipedia.org/wiki/Portland,_Maine" TargetMode="External"/><Relationship Id="rId428" Type="http://schemas.openxmlformats.org/officeDocument/2006/relationships/hyperlink" Target="https://en.wikipedia.org/wiki/Bangor_International_Airport" TargetMode="External"/><Relationship Id="rId427" Type="http://schemas.openxmlformats.org/officeDocument/2006/relationships/hyperlink" Target="https://en.wikipedia.org/wiki/Bangor,_Maine" TargetMode="External"/><Relationship Id="rId669" Type="http://schemas.openxmlformats.org/officeDocument/2006/relationships/hyperlink" Target="https://www.dot.ny.gov/divisions/operating/opdm/aviation/repository/air_dir2/Westchester.pdf" TargetMode="External"/><Relationship Id="rId660" Type="http://schemas.openxmlformats.org/officeDocument/2006/relationships/hyperlink" Target="https://www.dot.ny.gov/divisions/operating/opdm/aviation/repository/air_dir2/Greater-Roch-rev-6-2010.pdf" TargetMode="External"/><Relationship Id="rId1010" Type="http://schemas.openxmlformats.org/officeDocument/2006/relationships/hyperlink" Target="http://wisconsindot.gov/Documents/travel/air/airport-info/arpts/mil-gm.pdf" TargetMode="External"/><Relationship Id="rId422" Type="http://schemas.openxmlformats.org/officeDocument/2006/relationships/hyperlink" Target="https://en.wikipedia.org/wiki/Louis_Armstrong_New_Orleans_International_Airport" TargetMode="External"/><Relationship Id="rId664" Type="http://schemas.openxmlformats.org/officeDocument/2006/relationships/hyperlink" Target="https://en.wikipedia.org/wiki/Syracuse_Hancock_International_Airport" TargetMode="External"/><Relationship Id="rId1011" Type="http://schemas.openxmlformats.org/officeDocument/2006/relationships/hyperlink" Target="https://en.wikipedia.org/wiki/Milwaukee_Mitchell_International_Airport" TargetMode="External"/><Relationship Id="rId421" Type="http://schemas.openxmlformats.org/officeDocument/2006/relationships/hyperlink" Target="http://wwwapps.dotd.la.gov/multimodal/aviation/AirportDirectory.aspx?SC=MSY" TargetMode="External"/><Relationship Id="rId663" Type="http://schemas.openxmlformats.org/officeDocument/2006/relationships/hyperlink" Target="https://www.dot.ny.gov/divisions/operating/opdm/aviation/repository/air_dir2/Syracuse-Intl.pdf" TargetMode="External"/><Relationship Id="rId1012" Type="http://schemas.openxmlformats.org/officeDocument/2006/relationships/hyperlink" Target="https://en.wikipedia.org/wiki/Mosinee,_Wisconsin" TargetMode="External"/><Relationship Id="rId420" Type="http://schemas.openxmlformats.org/officeDocument/2006/relationships/hyperlink" Target="https://en.wikipedia.org/wiki/New_Orleans" TargetMode="External"/><Relationship Id="rId662" Type="http://schemas.openxmlformats.org/officeDocument/2006/relationships/hyperlink" Target="https://en.wikipedia.org/wiki/Syracuse,_New_York" TargetMode="External"/><Relationship Id="rId1013" Type="http://schemas.openxmlformats.org/officeDocument/2006/relationships/hyperlink" Target="http://wisconsindot.gov/Documents/travel/air/airport-info/arpts/mosinee.pdf" TargetMode="External"/><Relationship Id="rId661" Type="http://schemas.openxmlformats.org/officeDocument/2006/relationships/hyperlink" Target="https://en.wikipedia.org/wiki/Greater_Rochester_International_Airport" TargetMode="External"/><Relationship Id="rId1014" Type="http://schemas.openxmlformats.org/officeDocument/2006/relationships/hyperlink" Target="https://en.wikipedia.org/wiki/Central_Wisconsin_Airport" TargetMode="External"/><Relationship Id="rId1004" Type="http://schemas.openxmlformats.org/officeDocument/2006/relationships/hyperlink" Target="http://wisconsindot.gov/Documents/travel/air/airport-info/arpts/lacrosse.pdf" TargetMode="External"/><Relationship Id="rId1005" Type="http://schemas.openxmlformats.org/officeDocument/2006/relationships/hyperlink" Target="https://en.wikipedia.org/wiki/La_Crosse_Regional_Airport" TargetMode="External"/><Relationship Id="rId1006" Type="http://schemas.openxmlformats.org/officeDocument/2006/relationships/hyperlink" Target="https://en.wikipedia.org/wiki/Madison,_Wisconsin" TargetMode="External"/><Relationship Id="rId1007" Type="http://schemas.openxmlformats.org/officeDocument/2006/relationships/hyperlink" Target="http://wisconsindot.gov/Documents/travel/air/airport-info/arpts/mad-daneco.pdf" TargetMode="External"/><Relationship Id="rId1008" Type="http://schemas.openxmlformats.org/officeDocument/2006/relationships/hyperlink" Target="https://en.wikipedia.org/wiki/Dane_County_Regional_Airport" TargetMode="External"/><Relationship Id="rId1009" Type="http://schemas.openxmlformats.org/officeDocument/2006/relationships/hyperlink" Target="https://en.wikipedia.org/wiki/Milwaukee" TargetMode="External"/><Relationship Id="rId415" Type="http://schemas.openxmlformats.org/officeDocument/2006/relationships/hyperlink" Target="http://wwwapps.dotd.la.gov/multimodal/aviation/AirportDirectory.aspx?SC=LCH" TargetMode="External"/><Relationship Id="rId657" Type="http://schemas.openxmlformats.org/officeDocument/2006/relationships/hyperlink" Target="https://www.dot.ny.gov/divisions/operating/opdm/aviation/repository/air_dir2/Plattsburgh-rev-6-2010.pdf" TargetMode="External"/><Relationship Id="rId899" Type="http://schemas.openxmlformats.org/officeDocument/2006/relationships/hyperlink" Target="https://en.wikipedia.org/wiki/Lubbock,_Texas" TargetMode="External"/><Relationship Id="rId414" Type="http://schemas.openxmlformats.org/officeDocument/2006/relationships/hyperlink" Target="https://en.wikipedia.org/wiki/Lake_Charles,_Louisiana" TargetMode="External"/><Relationship Id="rId656" Type="http://schemas.openxmlformats.org/officeDocument/2006/relationships/hyperlink" Target="https://en.wikipedia.org/wiki/Plattsburgh_(city),_New_York" TargetMode="External"/><Relationship Id="rId898" Type="http://schemas.openxmlformats.org/officeDocument/2006/relationships/hyperlink" Target="https://en.wikipedia.org/wiki/East_Texas_Regional_Airport" TargetMode="External"/><Relationship Id="rId413" Type="http://schemas.openxmlformats.org/officeDocument/2006/relationships/hyperlink" Target="https://en.wikipedia.org/wiki/Lafayette_Regional_Airport" TargetMode="External"/><Relationship Id="rId655" Type="http://schemas.openxmlformats.org/officeDocument/2006/relationships/hyperlink" Target="https://en.wikipedia.org/wiki/Niagara_Falls_International_Airport" TargetMode="External"/><Relationship Id="rId897" Type="http://schemas.openxmlformats.org/officeDocument/2006/relationships/hyperlink" Target="http://ftp.dot.state.tx.us/pub/txdot-info/avn/airport_directory/ggg.pdf" TargetMode="External"/><Relationship Id="rId412" Type="http://schemas.openxmlformats.org/officeDocument/2006/relationships/hyperlink" Target="http://wwwapps.dotd.la.gov/multimodal/aviation/AirportDirectory.aspx?SC=LFT" TargetMode="External"/><Relationship Id="rId654" Type="http://schemas.openxmlformats.org/officeDocument/2006/relationships/hyperlink" Target="https://www.dot.ny.gov/divisions/operating/opdm/aviation/repository/air_dir2/Niagara-rev-6-2010.pdf" TargetMode="External"/><Relationship Id="rId896" Type="http://schemas.openxmlformats.org/officeDocument/2006/relationships/hyperlink" Target="https://en.wikipedia.org/wiki/Longview,_Texas" TargetMode="External"/><Relationship Id="rId419" Type="http://schemas.openxmlformats.org/officeDocument/2006/relationships/hyperlink" Target="https://en.wikipedia.org/wiki/Monroe_Regional_Airport_(Louisiana)" TargetMode="External"/><Relationship Id="rId418" Type="http://schemas.openxmlformats.org/officeDocument/2006/relationships/hyperlink" Target="http://wwwapps.dotd.la.gov/multimodal/aviation/AirportDirectory.aspx?SC=MLU" TargetMode="External"/><Relationship Id="rId417" Type="http://schemas.openxmlformats.org/officeDocument/2006/relationships/hyperlink" Target="https://en.wikipedia.org/wiki/Monroe,_Louisiana" TargetMode="External"/><Relationship Id="rId659" Type="http://schemas.openxmlformats.org/officeDocument/2006/relationships/hyperlink" Target="https://en.wikipedia.org/wiki/Rochester,_New_York" TargetMode="External"/><Relationship Id="rId416" Type="http://schemas.openxmlformats.org/officeDocument/2006/relationships/hyperlink" Target="https://en.wikipedia.org/wiki/Lake_Charles_Regional_Airport" TargetMode="External"/><Relationship Id="rId658" Type="http://schemas.openxmlformats.org/officeDocument/2006/relationships/hyperlink" Target="https://en.wikipedia.org/wiki/Plattsburgh_International_Airport" TargetMode="External"/><Relationship Id="rId891" Type="http://schemas.openxmlformats.org/officeDocument/2006/relationships/hyperlink" Target="http://ftp.dot.state.tx.us/pub/txdot-info/avn/airport_directory/grk.pdf" TargetMode="External"/><Relationship Id="rId890" Type="http://schemas.openxmlformats.org/officeDocument/2006/relationships/hyperlink" Target="https://en.wikipedia.org/wiki/Killeen,_Texas" TargetMode="External"/><Relationship Id="rId411" Type="http://schemas.openxmlformats.org/officeDocument/2006/relationships/hyperlink" Target="https://en.wikipedia.org/wiki/Lafayette,_Louisiana" TargetMode="External"/><Relationship Id="rId653" Type="http://schemas.openxmlformats.org/officeDocument/2006/relationships/hyperlink" Target="https://en.wikipedia.org/wiki/Niagara_Falls,_New_York" TargetMode="External"/><Relationship Id="rId895" Type="http://schemas.openxmlformats.org/officeDocument/2006/relationships/hyperlink" Target="https://en.wikipedia.org/wiki/Laredo_International_Airport" TargetMode="External"/><Relationship Id="rId1000" Type="http://schemas.openxmlformats.org/officeDocument/2006/relationships/hyperlink" Target="https://en.wikipedia.org/wiki/Green_Bay,_Wisconsin" TargetMode="External"/><Relationship Id="rId410" Type="http://schemas.openxmlformats.org/officeDocument/2006/relationships/hyperlink" Target="https://en.wikipedia.org/wiki/Baton_Rouge_Metropolitan_Airport" TargetMode="External"/><Relationship Id="rId652" Type="http://schemas.openxmlformats.org/officeDocument/2006/relationships/hyperlink" Target="https://en.wikipedia.org/wiki/Stewart_International_Airport" TargetMode="External"/><Relationship Id="rId894" Type="http://schemas.openxmlformats.org/officeDocument/2006/relationships/hyperlink" Target="http://ftp.dot.state.tx.us/pub/txdot-info/avn/airport_directory/lrd.pdf" TargetMode="External"/><Relationship Id="rId1001" Type="http://schemas.openxmlformats.org/officeDocument/2006/relationships/hyperlink" Target="http://wisconsindot.gov/Documents/travel/air/airport-info/arpts/green-bay.pdf" TargetMode="External"/><Relationship Id="rId651" Type="http://schemas.openxmlformats.org/officeDocument/2006/relationships/hyperlink" Target="https://www.dot.ny.gov/divisions/operating/opdm/aviation/repository/air_dir2/Stewart.pdf" TargetMode="External"/><Relationship Id="rId893" Type="http://schemas.openxmlformats.org/officeDocument/2006/relationships/hyperlink" Target="https://en.wikipedia.org/wiki/Laredo,_Texas" TargetMode="External"/><Relationship Id="rId1002" Type="http://schemas.openxmlformats.org/officeDocument/2006/relationships/hyperlink" Target="https://en.wikipedia.org/wiki/Green_Bay%E2%80%93Austin_Straubel_International_Airport" TargetMode="External"/><Relationship Id="rId650" Type="http://schemas.openxmlformats.org/officeDocument/2006/relationships/hyperlink" Target="https://en.wikipedia.org/wiki/Newburgh_(city),_New_York" TargetMode="External"/><Relationship Id="rId892" Type="http://schemas.openxmlformats.org/officeDocument/2006/relationships/hyperlink" Target="https://en.wikipedia.org/wiki/Killeen-Fort_Hood_Regional_Airport" TargetMode="External"/><Relationship Id="rId1003" Type="http://schemas.openxmlformats.org/officeDocument/2006/relationships/hyperlink" Target="https://en.wikipedia.org/wiki/La_Crosse,_Wisconsin" TargetMode="External"/><Relationship Id="rId1037" Type="http://schemas.openxmlformats.org/officeDocument/2006/relationships/hyperlink" Target="https://en.wikipedia.org/wiki/Rota_(island)" TargetMode="External"/><Relationship Id="rId1038" Type="http://schemas.openxmlformats.org/officeDocument/2006/relationships/hyperlink" Target="https://en.wikipedia.org/wiki/Rota_International_Airport" TargetMode="External"/><Relationship Id="rId1039" Type="http://schemas.openxmlformats.org/officeDocument/2006/relationships/hyperlink" Target="https://en.wikipedia.org/wiki/Tinian" TargetMode="External"/><Relationship Id="rId206" Type="http://schemas.openxmlformats.org/officeDocument/2006/relationships/hyperlink" Target="https://en.wikipedia.org/wiki/Daytona_Beach,_Florida" TargetMode="External"/><Relationship Id="rId448" Type="http://schemas.openxmlformats.org/officeDocument/2006/relationships/hyperlink" Target="https://en.wikipedia.org/wiki/Hyannis,_Massachusetts" TargetMode="External"/><Relationship Id="rId205" Type="http://schemas.openxmlformats.org/officeDocument/2006/relationships/hyperlink" Target="https://en.wikipedia.org/wiki/List_of_airports_in_Florida" TargetMode="External"/><Relationship Id="rId447" Type="http://schemas.openxmlformats.org/officeDocument/2006/relationships/hyperlink" Target="https://en.wikipedia.org/wiki/Logan_International_Airport" TargetMode="External"/><Relationship Id="rId689" Type="http://schemas.openxmlformats.org/officeDocument/2006/relationships/hyperlink" Target="https://en.wikipedia.org/wiki/Pitt-Greenville_Airport" TargetMode="External"/><Relationship Id="rId204" Type="http://schemas.openxmlformats.org/officeDocument/2006/relationships/hyperlink" Target="https://en.wikipedia.org/wiki/Wilmington_Airport_(Delaware)" TargetMode="External"/><Relationship Id="rId446" Type="http://schemas.openxmlformats.org/officeDocument/2006/relationships/hyperlink" Target="https://en.wikipedia.org/wiki/Boston,_Massachusetts" TargetMode="External"/><Relationship Id="rId688" Type="http://schemas.openxmlformats.org/officeDocument/2006/relationships/hyperlink" Target="http://www.ncdot.gov/aviation/download/ncairports/AirportGuidePGV.pdf" TargetMode="External"/><Relationship Id="rId203" Type="http://schemas.openxmlformats.org/officeDocument/2006/relationships/hyperlink" Target="http://www.deldot.gov/information/community_programs_and_services/airports/pdfs/new_castle_airport.pdf" TargetMode="External"/><Relationship Id="rId445" Type="http://schemas.openxmlformats.org/officeDocument/2006/relationships/hyperlink" Target="https://en.wikipedia.org/wiki/List_of_airports_in_Massachusetts" TargetMode="External"/><Relationship Id="rId687" Type="http://schemas.openxmlformats.org/officeDocument/2006/relationships/hyperlink" Target="https://en.wikipedia.org/wiki/Greenville,_North_Carolina" TargetMode="External"/><Relationship Id="rId209" Type="http://schemas.openxmlformats.org/officeDocument/2006/relationships/hyperlink" Target="https://en.wikipedia.org/wiki/Fort_Lauderdale,_Florida" TargetMode="External"/><Relationship Id="rId208" Type="http://schemas.openxmlformats.org/officeDocument/2006/relationships/hyperlink" Target="https://en.wikipedia.org/wiki/Daytona_Beach_International_Airport" TargetMode="External"/><Relationship Id="rId207" Type="http://schemas.openxmlformats.org/officeDocument/2006/relationships/hyperlink" Target="http://www.cfaspp.com/PopUps/DownloadDocument.aspx?doctype=facilityinfo&amp;uaid=FL000014" TargetMode="External"/><Relationship Id="rId449" Type="http://schemas.openxmlformats.org/officeDocument/2006/relationships/hyperlink" Target="https://en.wikipedia.org/wiki/Barnstable_Municipal_Airport" TargetMode="External"/><Relationship Id="rId440" Type="http://schemas.openxmlformats.org/officeDocument/2006/relationships/hyperlink" Target="http://www.marylandregionalaviation.aero/content/mdpublicuseairports/hgr.html" TargetMode="External"/><Relationship Id="rId682" Type="http://schemas.openxmlformats.org/officeDocument/2006/relationships/hyperlink" Target="http://www.ncdot.gov/aviation/download/ncairports/AirportGuideFAY.pdf" TargetMode="External"/><Relationship Id="rId681" Type="http://schemas.openxmlformats.org/officeDocument/2006/relationships/hyperlink" Target="https://en.wikipedia.org/wiki/Fayetteville,_North_Carolina" TargetMode="External"/><Relationship Id="rId1030" Type="http://schemas.openxmlformats.org/officeDocument/2006/relationships/hyperlink" Target="https://en.wikipedia.org/wiki/Southwest_Wyoming_Regional_Airport" TargetMode="External"/><Relationship Id="rId680" Type="http://schemas.openxmlformats.org/officeDocument/2006/relationships/hyperlink" Target="https://en.wikipedia.org/wiki/Concord_Regional_Airport" TargetMode="External"/><Relationship Id="rId1031" Type="http://schemas.openxmlformats.org/officeDocument/2006/relationships/hyperlink" Target="https://en.wikipedia.org/wiki/List_of_airports_in_American_Samoa" TargetMode="External"/><Relationship Id="rId1032" Type="http://schemas.openxmlformats.org/officeDocument/2006/relationships/hyperlink" Target="https://en.wikipedia.org/wiki/Pago_Pago_International_Airport" TargetMode="External"/><Relationship Id="rId202" Type="http://schemas.openxmlformats.org/officeDocument/2006/relationships/hyperlink" Target="https://en.wikipedia.org/wiki/Wilmington,_Delaware" TargetMode="External"/><Relationship Id="rId444" Type="http://schemas.openxmlformats.org/officeDocument/2006/relationships/hyperlink" Target="https://en.wikipedia.org/wiki/Salisbury-Ocean_City_Wicomico_Regional_Airport" TargetMode="External"/><Relationship Id="rId686" Type="http://schemas.openxmlformats.org/officeDocument/2006/relationships/hyperlink" Target="https://en.wikipedia.org/wiki/Piedmont_Triad_International_Airport" TargetMode="External"/><Relationship Id="rId1033" Type="http://schemas.openxmlformats.org/officeDocument/2006/relationships/hyperlink" Target="https://en.wikipedia.org/wiki/List_of_airports_in_Guam" TargetMode="External"/><Relationship Id="rId201" Type="http://schemas.openxmlformats.org/officeDocument/2006/relationships/hyperlink" Target="https://en.wikipedia.org/wiki/List_of_airports_in_Delaware" TargetMode="External"/><Relationship Id="rId443" Type="http://schemas.openxmlformats.org/officeDocument/2006/relationships/hyperlink" Target="http://www.marylandregionalaviation.aero/content/mdpublicuseairports/sby.html" TargetMode="External"/><Relationship Id="rId685" Type="http://schemas.openxmlformats.org/officeDocument/2006/relationships/hyperlink" Target="http://www.ncdot.gov/aviation/download/ncairports/AirportGuideGSO.pdf" TargetMode="External"/><Relationship Id="rId1034" Type="http://schemas.openxmlformats.org/officeDocument/2006/relationships/hyperlink" Target="https://en.wikipedia.org/wiki/Antonio_B._Won_Pat_International_Airport" TargetMode="External"/><Relationship Id="rId200" Type="http://schemas.openxmlformats.org/officeDocument/2006/relationships/hyperlink" Target="https://en.wikipedia.org/wiki/Tweed_New_Haven_Regional_Airport" TargetMode="External"/><Relationship Id="rId442" Type="http://schemas.openxmlformats.org/officeDocument/2006/relationships/hyperlink" Target="https://en.wikipedia.org/wiki/Salisbury,_Maryland" TargetMode="External"/><Relationship Id="rId684" Type="http://schemas.openxmlformats.org/officeDocument/2006/relationships/hyperlink" Target="https://en.wikipedia.org/wiki/Greensboro,_North_Carolina" TargetMode="External"/><Relationship Id="rId1035" Type="http://schemas.openxmlformats.org/officeDocument/2006/relationships/hyperlink" Target="https://en.wikipedia.org/wiki/List_of_airports_in_the_Northern_Mariana_Islands" TargetMode="External"/><Relationship Id="rId441" Type="http://schemas.openxmlformats.org/officeDocument/2006/relationships/hyperlink" Target="https://en.wikipedia.org/wiki/Hagerstown_Regional_Airport" TargetMode="External"/><Relationship Id="rId683" Type="http://schemas.openxmlformats.org/officeDocument/2006/relationships/hyperlink" Target="https://en.wikipedia.org/wiki/Fayetteville_Regional_Airport" TargetMode="External"/><Relationship Id="rId1036" Type="http://schemas.openxmlformats.org/officeDocument/2006/relationships/hyperlink" Target="https://en.wikipedia.org/wiki/Saipan_International_Airport" TargetMode="External"/><Relationship Id="rId1026" Type="http://schemas.openxmlformats.org/officeDocument/2006/relationships/hyperlink" Target="https://en.wikipedia.org/wiki/Jackson_Hole_Airport" TargetMode="External"/><Relationship Id="rId1027" Type="http://schemas.openxmlformats.org/officeDocument/2006/relationships/hyperlink" Target="https://en.wikipedia.org/wiki/Laramie,_Wyoming" TargetMode="External"/><Relationship Id="rId1028" Type="http://schemas.openxmlformats.org/officeDocument/2006/relationships/hyperlink" Target="https://en.wikipedia.org/wiki/Laramie_Regional_Airport" TargetMode="External"/><Relationship Id="rId1029" Type="http://schemas.openxmlformats.org/officeDocument/2006/relationships/hyperlink" Target="https://en.wikipedia.org/wiki/Rock_Springs,_Wyoming" TargetMode="External"/><Relationship Id="rId437" Type="http://schemas.openxmlformats.org/officeDocument/2006/relationships/hyperlink" Target="http://www.marylandregionalaviation.aero/content/mdpublicuseairports/bwi.html" TargetMode="External"/><Relationship Id="rId679" Type="http://schemas.openxmlformats.org/officeDocument/2006/relationships/hyperlink" Target="http://www.ncdot.gov/aviation/download/ncairports/AirportGuideJQF.pdf" TargetMode="External"/><Relationship Id="rId436" Type="http://schemas.openxmlformats.org/officeDocument/2006/relationships/hyperlink" Target="https://en.wikipedia.org/wiki/Baltimore" TargetMode="External"/><Relationship Id="rId678" Type="http://schemas.openxmlformats.org/officeDocument/2006/relationships/hyperlink" Target="https://en.wikipedia.org/wiki/Concord,_North_Carolina" TargetMode="External"/><Relationship Id="rId435" Type="http://schemas.openxmlformats.org/officeDocument/2006/relationships/hyperlink" Target="https://en.wikipedia.org/wiki/List_of_airports_in_Maryland" TargetMode="External"/><Relationship Id="rId677" Type="http://schemas.openxmlformats.org/officeDocument/2006/relationships/hyperlink" Target="https://en.wikipedia.org/wiki/Charlotte/Douglas_International_Airport" TargetMode="External"/><Relationship Id="rId434" Type="http://schemas.openxmlformats.org/officeDocument/2006/relationships/hyperlink" Target="https://en.wikipedia.org/wiki/Knox_County_Regional_Airport" TargetMode="External"/><Relationship Id="rId676" Type="http://schemas.openxmlformats.org/officeDocument/2006/relationships/hyperlink" Target="http://www.ncdot.gov/aviation/download/ncairports/AirportGuideCLT.pdf" TargetMode="External"/><Relationship Id="rId439" Type="http://schemas.openxmlformats.org/officeDocument/2006/relationships/hyperlink" Target="https://en.wikipedia.org/wiki/Hagerstown,_Maryland" TargetMode="External"/><Relationship Id="rId438" Type="http://schemas.openxmlformats.org/officeDocument/2006/relationships/hyperlink" Target="https://en.wikipedia.org/wiki/Baltimore/Washington_International_Thurgood_Marshall_Airport" TargetMode="External"/><Relationship Id="rId671" Type="http://schemas.openxmlformats.org/officeDocument/2006/relationships/hyperlink" Target="https://en.wikipedia.org/wiki/List_of_airports_in_North_Carolina" TargetMode="External"/><Relationship Id="rId670" Type="http://schemas.openxmlformats.org/officeDocument/2006/relationships/hyperlink" Target="https://en.wikipedia.org/wiki/Westchester_County_Airport" TargetMode="External"/><Relationship Id="rId1020" Type="http://schemas.openxmlformats.org/officeDocument/2006/relationships/hyperlink" Target="https://en.wikipedia.org/wiki/Casper/Natrona_County_International_Airport" TargetMode="External"/><Relationship Id="rId1021" Type="http://schemas.openxmlformats.org/officeDocument/2006/relationships/hyperlink" Target="https://en.wikipedia.org/wiki/Cody,_Wyoming" TargetMode="External"/><Relationship Id="rId433" Type="http://schemas.openxmlformats.org/officeDocument/2006/relationships/hyperlink" Target="https://en.wikipedia.org/wiki/Rockland,_Maine" TargetMode="External"/><Relationship Id="rId675" Type="http://schemas.openxmlformats.org/officeDocument/2006/relationships/hyperlink" Target="https://en.wikipedia.org/wiki/Charlotte,_North_Carolina" TargetMode="External"/><Relationship Id="rId1022" Type="http://schemas.openxmlformats.org/officeDocument/2006/relationships/hyperlink" Target="https://en.wikipedia.org/wiki/Yellowstone_Regional_Airport" TargetMode="External"/><Relationship Id="rId432" Type="http://schemas.openxmlformats.org/officeDocument/2006/relationships/hyperlink" Target="https://en.wikipedia.org/wiki/Northern_Maine_Regional_Airport_at_Presque_Isle" TargetMode="External"/><Relationship Id="rId674" Type="http://schemas.openxmlformats.org/officeDocument/2006/relationships/hyperlink" Target="https://en.wikipedia.org/wiki/Asheville_Regional_Airport" TargetMode="External"/><Relationship Id="rId1023" Type="http://schemas.openxmlformats.org/officeDocument/2006/relationships/hyperlink" Target="https://en.wikipedia.org/wiki/Gillette,_Wyoming" TargetMode="External"/><Relationship Id="rId431" Type="http://schemas.openxmlformats.org/officeDocument/2006/relationships/hyperlink" Target="https://en.wikipedia.org/wiki/Presque_Isle,_Maine" TargetMode="External"/><Relationship Id="rId673" Type="http://schemas.openxmlformats.org/officeDocument/2006/relationships/hyperlink" Target="http://www.ncdot.gov/aviation/download/ncairports/AirportGuideAVL.pdf" TargetMode="External"/><Relationship Id="rId1024" Type="http://schemas.openxmlformats.org/officeDocument/2006/relationships/hyperlink" Target="https://en.wikipedia.org/wiki/Gillette%E2%80%93Campbell_County_Airport" TargetMode="External"/><Relationship Id="rId430" Type="http://schemas.openxmlformats.org/officeDocument/2006/relationships/hyperlink" Target="https://en.wikipedia.org/wiki/Portland_International_Jetport" TargetMode="External"/><Relationship Id="rId672" Type="http://schemas.openxmlformats.org/officeDocument/2006/relationships/hyperlink" Target="https://en.wikipedia.org/wiki/Asheville,_North_Carolina" TargetMode="External"/><Relationship Id="rId1025" Type="http://schemas.openxmlformats.org/officeDocument/2006/relationships/hyperlink" Target="https://en.wikipedia.org/wiki/Jackson_Hole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</cols>
  <sheetData>
    <row r="1">
      <c r="A1" s="3">
        <v>43755.0</v>
      </c>
    </row>
    <row r="2">
      <c r="A2" s="3">
        <v>43756.0</v>
      </c>
    </row>
    <row r="3">
      <c r="A3" s="3">
        <v>43757.0</v>
      </c>
    </row>
    <row r="4">
      <c r="A4" s="3">
        <v>43758.0</v>
      </c>
    </row>
    <row r="5">
      <c r="A5" s="3">
        <v>43759.0</v>
      </c>
    </row>
    <row r="6">
      <c r="A6" s="3">
        <v>43760.0</v>
      </c>
    </row>
    <row r="7">
      <c r="A7" s="3">
        <v>43761.0</v>
      </c>
    </row>
    <row r="8">
      <c r="A8" s="3">
        <v>43762.0</v>
      </c>
    </row>
    <row r="9">
      <c r="A9" s="3">
        <v>43763.0</v>
      </c>
    </row>
    <row r="10">
      <c r="A10" s="3">
        <v>43764.0</v>
      </c>
    </row>
    <row r="11">
      <c r="A11" s="3">
        <v>43765.0</v>
      </c>
    </row>
    <row r="12">
      <c r="A12" s="3">
        <v>43766.0</v>
      </c>
    </row>
    <row r="13">
      <c r="A13" s="3">
        <v>43767.0</v>
      </c>
    </row>
    <row r="14">
      <c r="A14" s="3">
        <v>43768.0</v>
      </c>
    </row>
    <row r="15">
      <c r="A15" s="3">
        <v>43769.0</v>
      </c>
    </row>
    <row r="16">
      <c r="A16" s="3">
        <v>43770.0</v>
      </c>
    </row>
    <row r="17">
      <c r="A17" s="3">
        <v>43771.0</v>
      </c>
    </row>
    <row r="18">
      <c r="A18" s="3">
        <v>43772.0</v>
      </c>
    </row>
    <row r="19">
      <c r="A19" s="3">
        <v>43773.0</v>
      </c>
    </row>
    <row r="20">
      <c r="A20" s="3">
        <v>43774.0</v>
      </c>
    </row>
    <row r="21">
      <c r="A21" s="3">
        <v>43775.0</v>
      </c>
    </row>
    <row r="22">
      <c r="A22" s="3">
        <v>43776.0</v>
      </c>
    </row>
    <row r="23">
      <c r="A23" s="3">
        <v>43777.0</v>
      </c>
    </row>
    <row r="24">
      <c r="A24" s="3">
        <v>43778.0</v>
      </c>
    </row>
    <row r="25">
      <c r="A25" s="3">
        <v>43779.0</v>
      </c>
    </row>
    <row r="26">
      <c r="A26" s="3">
        <v>43780.0</v>
      </c>
    </row>
    <row r="27">
      <c r="A27" s="3">
        <v>43781.0</v>
      </c>
    </row>
    <row r="28">
      <c r="A28" s="3">
        <v>43782.0</v>
      </c>
    </row>
    <row r="29">
      <c r="A29" s="3">
        <v>43783.0</v>
      </c>
    </row>
    <row r="30">
      <c r="A30" s="3">
        <v>43784.0</v>
      </c>
    </row>
    <row r="31">
      <c r="A31" s="3">
        <v>43785.0</v>
      </c>
    </row>
    <row r="32">
      <c r="A32" s="3">
        <v>43786.0</v>
      </c>
    </row>
    <row r="33">
      <c r="A33" s="3">
        <v>43787.0</v>
      </c>
    </row>
    <row r="34">
      <c r="A34" s="3">
        <v>43788.0</v>
      </c>
    </row>
    <row r="35">
      <c r="A35" s="3">
        <v>43789.0</v>
      </c>
    </row>
    <row r="36">
      <c r="A36" s="3">
        <v>43790.0</v>
      </c>
    </row>
    <row r="37">
      <c r="A37" s="3">
        <v>43791.0</v>
      </c>
    </row>
    <row r="38">
      <c r="A38" s="3">
        <v>43792.0</v>
      </c>
    </row>
    <row r="39">
      <c r="A39" s="3">
        <v>43793.0</v>
      </c>
    </row>
    <row r="40">
      <c r="A40" s="3">
        <v>43794.0</v>
      </c>
    </row>
    <row r="41">
      <c r="A41" s="3">
        <v>43795.0</v>
      </c>
    </row>
    <row r="42">
      <c r="A42" s="3">
        <v>43796.0</v>
      </c>
    </row>
    <row r="43">
      <c r="A43" s="3">
        <v>43797.0</v>
      </c>
    </row>
    <row r="44">
      <c r="A44" s="3">
        <v>43798.0</v>
      </c>
    </row>
    <row r="45">
      <c r="A45" s="3">
        <v>43799.0</v>
      </c>
    </row>
    <row r="46">
      <c r="A46" s="3">
        <v>43800.0</v>
      </c>
    </row>
    <row r="47">
      <c r="A47" s="3">
        <v>43801.0</v>
      </c>
    </row>
    <row r="48">
      <c r="A48" s="3">
        <v>43802.0</v>
      </c>
    </row>
    <row r="49">
      <c r="A49" s="3">
        <v>43803.0</v>
      </c>
    </row>
    <row r="50">
      <c r="A50" s="3">
        <v>43804.0</v>
      </c>
    </row>
    <row r="51">
      <c r="A51" s="3">
        <v>43805.0</v>
      </c>
    </row>
    <row r="52">
      <c r="A52" s="3">
        <v>43806.0</v>
      </c>
    </row>
    <row r="53">
      <c r="A53" s="3">
        <v>43807.0</v>
      </c>
    </row>
    <row r="54">
      <c r="A54" s="3">
        <v>43808.0</v>
      </c>
    </row>
    <row r="55">
      <c r="A55" s="3">
        <v>43809.0</v>
      </c>
    </row>
    <row r="56">
      <c r="A56" s="3">
        <v>43810.0</v>
      </c>
    </row>
    <row r="57">
      <c r="A57" s="3">
        <v>43811.0</v>
      </c>
    </row>
    <row r="58">
      <c r="A58" s="3">
        <v>43812.0</v>
      </c>
    </row>
    <row r="59">
      <c r="A59" s="3">
        <v>43813.0</v>
      </c>
    </row>
    <row r="60">
      <c r="A60" s="3">
        <v>43814.0</v>
      </c>
    </row>
    <row r="61">
      <c r="A61" s="3">
        <v>43815.0</v>
      </c>
    </row>
    <row r="62">
      <c r="A62" s="3">
        <v>43816.0</v>
      </c>
    </row>
    <row r="63">
      <c r="A63" s="3">
        <v>43817.0</v>
      </c>
    </row>
    <row r="64">
      <c r="A64" s="3">
        <v>43818.0</v>
      </c>
    </row>
    <row r="65">
      <c r="A65" s="3">
        <v>43819.0</v>
      </c>
    </row>
    <row r="66">
      <c r="A66" s="3">
        <v>43820.0</v>
      </c>
    </row>
    <row r="67">
      <c r="A67" s="3">
        <v>43821.0</v>
      </c>
    </row>
    <row r="68">
      <c r="A68" s="3">
        <v>43822.0</v>
      </c>
    </row>
    <row r="69">
      <c r="A69" s="3">
        <v>43823.0</v>
      </c>
    </row>
    <row r="70">
      <c r="A70" s="3">
        <v>43824.0</v>
      </c>
    </row>
    <row r="71">
      <c r="A71" s="3">
        <v>43825.0</v>
      </c>
    </row>
    <row r="72">
      <c r="A72" s="3">
        <v>43826.0</v>
      </c>
    </row>
    <row r="73">
      <c r="A73" s="3">
        <v>43827.0</v>
      </c>
    </row>
    <row r="74">
      <c r="A74" s="3">
        <v>43828.0</v>
      </c>
    </row>
    <row r="75">
      <c r="A75" s="3">
        <v>43829.0</v>
      </c>
    </row>
    <row r="76">
      <c r="A76" s="3">
        <v>43830.0</v>
      </c>
    </row>
    <row r="77">
      <c r="A77" s="3">
        <v>43831.0</v>
      </c>
    </row>
    <row r="78">
      <c r="A78" s="3">
        <v>43832.0</v>
      </c>
    </row>
    <row r="79">
      <c r="A79" s="3">
        <v>43833.0</v>
      </c>
    </row>
    <row r="80">
      <c r="A80" s="3">
        <v>43834.0</v>
      </c>
    </row>
    <row r="81">
      <c r="A81" s="3">
        <v>43835.0</v>
      </c>
    </row>
    <row r="82">
      <c r="A82" s="3">
        <v>43836.0</v>
      </c>
    </row>
    <row r="83">
      <c r="A83" s="3">
        <v>43837.0</v>
      </c>
    </row>
    <row r="84">
      <c r="A84" s="3">
        <v>43838.0</v>
      </c>
    </row>
    <row r="85">
      <c r="A85" s="3">
        <v>43839.0</v>
      </c>
    </row>
    <row r="86">
      <c r="A86" s="3">
        <v>43840.0</v>
      </c>
    </row>
    <row r="87">
      <c r="A87" s="3">
        <v>43841.0</v>
      </c>
    </row>
    <row r="88">
      <c r="A88" s="3">
        <v>43842.0</v>
      </c>
    </row>
    <row r="89">
      <c r="A89" s="3">
        <v>43843.0</v>
      </c>
    </row>
    <row r="90">
      <c r="A90" s="3">
        <v>43844.0</v>
      </c>
    </row>
    <row r="91">
      <c r="A91" s="3">
        <v>43845.0</v>
      </c>
    </row>
    <row r="92">
      <c r="A92" s="3">
        <v>43846.0</v>
      </c>
    </row>
    <row r="93">
      <c r="A93" s="3">
        <v>43847.0</v>
      </c>
    </row>
    <row r="94">
      <c r="A94" s="3">
        <v>43848.0</v>
      </c>
    </row>
    <row r="95">
      <c r="A95" s="3">
        <v>43849.0</v>
      </c>
    </row>
    <row r="96">
      <c r="A96" s="3">
        <v>43850.0</v>
      </c>
    </row>
    <row r="97">
      <c r="A97" s="3">
        <v>43851.0</v>
      </c>
    </row>
    <row r="98">
      <c r="A98" s="3">
        <v>43852.0</v>
      </c>
    </row>
    <row r="99">
      <c r="A99" s="3">
        <v>43853.0</v>
      </c>
    </row>
    <row r="100">
      <c r="A100" s="3">
        <v>43854.0</v>
      </c>
    </row>
    <row r="101">
      <c r="A101" s="3">
        <v>43855.0</v>
      </c>
    </row>
    <row r="102">
      <c r="A102" s="3">
        <v>43856.0</v>
      </c>
    </row>
    <row r="103">
      <c r="A103" s="3">
        <v>43857.0</v>
      </c>
    </row>
    <row r="104">
      <c r="A104" s="3">
        <v>43858.0</v>
      </c>
    </row>
    <row r="105">
      <c r="A105" s="3">
        <v>43859.0</v>
      </c>
    </row>
    <row r="106">
      <c r="A106" s="3">
        <v>43860.0</v>
      </c>
    </row>
    <row r="107">
      <c r="A107" s="3">
        <v>43861.0</v>
      </c>
    </row>
    <row r="108">
      <c r="A108" s="3">
        <v>43862.0</v>
      </c>
    </row>
    <row r="109">
      <c r="A109" s="3">
        <v>43863.0</v>
      </c>
    </row>
    <row r="110">
      <c r="A110" s="3">
        <v>43864.0</v>
      </c>
    </row>
    <row r="111">
      <c r="A111" s="3">
        <v>43865.0</v>
      </c>
    </row>
    <row r="112">
      <c r="A112" s="3">
        <v>43866.0</v>
      </c>
    </row>
    <row r="113">
      <c r="A113" s="3">
        <v>43867.0</v>
      </c>
    </row>
    <row r="114">
      <c r="A114" s="3">
        <v>43868.0</v>
      </c>
    </row>
    <row r="115">
      <c r="A115" s="3">
        <v>43869.0</v>
      </c>
    </row>
    <row r="116">
      <c r="A116" s="3">
        <v>43870.0</v>
      </c>
    </row>
    <row r="117">
      <c r="A117" s="3">
        <v>43871.0</v>
      </c>
    </row>
    <row r="118">
      <c r="A118" s="3">
        <v>43872.0</v>
      </c>
    </row>
    <row r="119">
      <c r="A119" s="3">
        <v>43873.0</v>
      </c>
    </row>
    <row r="120">
      <c r="A120" s="3">
        <v>43874.0</v>
      </c>
    </row>
    <row r="121">
      <c r="A121" s="3">
        <v>43875.0</v>
      </c>
    </row>
    <row r="122">
      <c r="A122" s="3">
        <v>43876.0</v>
      </c>
    </row>
    <row r="123">
      <c r="A123" s="3">
        <v>43877.0</v>
      </c>
    </row>
    <row r="124">
      <c r="A124" s="3">
        <v>43878.0</v>
      </c>
    </row>
    <row r="125">
      <c r="A125" s="3">
        <v>43879.0</v>
      </c>
    </row>
    <row r="126">
      <c r="A126" s="3">
        <v>43880.0</v>
      </c>
    </row>
    <row r="127">
      <c r="A127" s="3">
        <v>43881.0</v>
      </c>
    </row>
    <row r="128">
      <c r="A128" s="3">
        <v>43882.0</v>
      </c>
    </row>
    <row r="129">
      <c r="A129" s="3">
        <v>43883.0</v>
      </c>
    </row>
    <row r="130">
      <c r="A130" s="3">
        <v>43884.0</v>
      </c>
    </row>
    <row r="131">
      <c r="A131" s="3">
        <v>43885.0</v>
      </c>
    </row>
    <row r="132">
      <c r="A132" s="3">
        <v>43886.0</v>
      </c>
    </row>
    <row r="133">
      <c r="A133" s="3">
        <v>43887.0</v>
      </c>
    </row>
    <row r="134">
      <c r="A134" s="3">
        <v>43888.0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43"/>
    <col customWidth="1" min="2" max="2" width="2.14"/>
    <col customWidth="1" min="3" max="9" width="14.43"/>
    <col customWidth="1" min="10" max="10" width="16.29"/>
    <col customWidth="1" min="11" max="11" width="2.0"/>
  </cols>
  <sheetData>
    <row r="1" ht="9.0" customHeight="1">
      <c r="B1" s="1"/>
      <c r="C1" s="2"/>
      <c r="D1" s="2"/>
      <c r="E1" s="2"/>
      <c r="F1" s="2"/>
      <c r="G1" s="2"/>
      <c r="H1" s="2"/>
      <c r="I1" s="2"/>
      <c r="J1" s="2"/>
      <c r="K1" s="4"/>
    </row>
    <row r="2">
      <c r="B2" s="6"/>
      <c r="C2" s="7" t="s">
        <v>8</v>
      </c>
      <c r="D2" s="8"/>
      <c r="E2" s="8"/>
      <c r="F2" s="8"/>
      <c r="G2" s="8"/>
      <c r="H2" s="8"/>
      <c r="I2" s="8"/>
      <c r="J2" s="10"/>
      <c r="K2" s="12"/>
    </row>
    <row r="3">
      <c r="B3" s="6"/>
      <c r="C3" s="14"/>
      <c r="D3" s="14"/>
      <c r="E3" s="16"/>
      <c r="F3" s="16"/>
      <c r="G3" s="16"/>
      <c r="H3" s="14"/>
      <c r="I3" s="14"/>
      <c r="J3" s="14"/>
      <c r="K3" s="17"/>
    </row>
    <row r="4">
      <c r="B4" s="6"/>
      <c r="C4" s="18" t="s">
        <v>13</v>
      </c>
      <c r="D4" s="19"/>
      <c r="E4" s="22">
        <v>2.0</v>
      </c>
      <c r="F4" s="23"/>
      <c r="G4" s="14"/>
      <c r="H4" s="14"/>
      <c r="I4" s="14"/>
      <c r="J4" s="14"/>
      <c r="K4" s="17"/>
    </row>
    <row r="5">
      <c r="B5" s="6"/>
      <c r="C5" s="14"/>
      <c r="D5" s="14"/>
      <c r="E5" s="14"/>
      <c r="F5" s="14"/>
      <c r="G5" s="14"/>
      <c r="H5" s="14"/>
      <c r="I5" s="14"/>
      <c r="J5" s="14"/>
      <c r="K5" s="17"/>
    </row>
    <row r="6">
      <c r="B6" s="6"/>
      <c r="C6" s="24" t="s">
        <v>19</v>
      </c>
      <c r="D6" s="25"/>
      <c r="E6" s="26"/>
      <c r="F6" s="16"/>
      <c r="G6" s="27" t="s">
        <v>22</v>
      </c>
      <c r="H6" s="25"/>
      <c r="I6" s="25"/>
      <c r="J6" s="26"/>
      <c r="K6" s="17"/>
    </row>
    <row r="7">
      <c r="B7" s="6"/>
      <c r="C7" s="28" t="s">
        <v>26</v>
      </c>
      <c r="D7" s="29" t="s">
        <v>27</v>
      </c>
      <c r="E7" s="30" t="s">
        <v>29</v>
      </c>
      <c r="F7" s="16"/>
      <c r="G7" s="31" t="s">
        <v>30</v>
      </c>
      <c r="H7" s="32" t="s">
        <v>32</v>
      </c>
      <c r="I7" s="32" t="s">
        <v>35</v>
      </c>
      <c r="J7" s="33" t="s">
        <v>36</v>
      </c>
      <c r="K7" s="17"/>
    </row>
    <row r="8">
      <c r="B8" s="6"/>
      <c r="C8" s="35" t="s">
        <v>37</v>
      </c>
      <c r="D8" s="36">
        <v>60.0</v>
      </c>
      <c r="E8" s="38">
        <v>120.0</v>
      </c>
      <c r="F8" s="16"/>
      <c r="G8" s="40">
        <f t="shared" ref="G8:G9" si="1">G9-10</f>
        <v>13.33333333</v>
      </c>
      <c r="H8" s="43">
        <f t="shared" ref="H8:H13" si="2">$E$28*G8</f>
        <v>1533.333333</v>
      </c>
      <c r="I8" s="43">
        <f t="shared" ref="I8:I13" si="3">H8-$D$16-$F$28</f>
        <v>103.3333333</v>
      </c>
      <c r="J8" s="44">
        <f t="shared" ref="J8:J13" si="4">I8/$E$4</f>
        <v>51.66666667</v>
      </c>
      <c r="K8" s="17"/>
      <c r="N8" s="45">
        <f>IF(E22&gt;0,1,0)+IF(E23&gt;0,1,0)+IF(E24&gt;0,1,0)++IF(E25&gt;0,1,0)+IF(E26&gt;0,1,0)</f>
        <v>3</v>
      </c>
    </row>
    <row r="9">
      <c r="B9" s="6"/>
      <c r="C9" s="46" t="s">
        <v>60</v>
      </c>
      <c r="D9" s="47">
        <v>40.0</v>
      </c>
      <c r="E9" s="48">
        <v>80.0</v>
      </c>
      <c r="F9" s="16"/>
      <c r="G9" s="49">
        <f t="shared" si="1"/>
        <v>23.33333333</v>
      </c>
      <c r="H9" s="50">
        <f t="shared" si="2"/>
        <v>2683.333333</v>
      </c>
      <c r="I9" s="50">
        <f t="shared" si="3"/>
        <v>1253.333333</v>
      </c>
      <c r="J9" s="51">
        <f t="shared" si="4"/>
        <v>626.6666667</v>
      </c>
      <c r="K9" s="17"/>
    </row>
    <row r="10">
      <c r="B10" s="6"/>
      <c r="C10" s="52" t="s">
        <v>70</v>
      </c>
      <c r="D10" s="53">
        <v>30.0</v>
      </c>
      <c r="E10" s="38">
        <v>15.0</v>
      </c>
      <c r="F10" s="16"/>
      <c r="G10" s="54">
        <f>Average(G22:G27)</f>
        <v>33.33333333</v>
      </c>
      <c r="H10" s="43">
        <f t="shared" si="2"/>
        <v>3833.333333</v>
      </c>
      <c r="I10" s="43">
        <f t="shared" si="3"/>
        <v>2403.333333</v>
      </c>
      <c r="J10" s="44">
        <f t="shared" si="4"/>
        <v>1201.666667</v>
      </c>
      <c r="K10" s="17"/>
    </row>
    <row r="11">
      <c r="B11" s="6"/>
      <c r="C11" s="55" t="s">
        <v>75</v>
      </c>
      <c r="D11" s="56">
        <v>50.0</v>
      </c>
      <c r="E11" s="48">
        <v>25.0</v>
      </c>
      <c r="F11" s="16"/>
      <c r="G11" s="49">
        <f t="shared" ref="G11:G13" si="5">G10+10</f>
        <v>43.33333333</v>
      </c>
      <c r="H11" s="50">
        <f t="shared" si="2"/>
        <v>4983.333333</v>
      </c>
      <c r="I11" s="50">
        <f t="shared" si="3"/>
        <v>3553.333333</v>
      </c>
      <c r="J11" s="51">
        <f t="shared" si="4"/>
        <v>1776.666667</v>
      </c>
      <c r="K11" s="17"/>
    </row>
    <row r="12">
      <c r="B12" s="6"/>
      <c r="C12" s="52" t="s">
        <v>80</v>
      </c>
      <c r="D12" s="53">
        <v>50.0</v>
      </c>
      <c r="E12" s="38">
        <v>50.0</v>
      </c>
      <c r="F12" s="16"/>
      <c r="G12" s="40">
        <f t="shared" si="5"/>
        <v>53.33333333</v>
      </c>
      <c r="H12" s="57">
        <f t="shared" si="2"/>
        <v>6133.333333</v>
      </c>
      <c r="I12" s="57">
        <f t="shared" si="3"/>
        <v>4703.333333</v>
      </c>
      <c r="J12" s="58">
        <f t="shared" si="4"/>
        <v>2351.666667</v>
      </c>
      <c r="K12" s="17"/>
    </row>
    <row r="13">
      <c r="B13" s="6"/>
      <c r="C13" s="59" t="s">
        <v>85</v>
      </c>
      <c r="D13" s="60">
        <v>100.0</v>
      </c>
      <c r="E13" s="61">
        <v>100.0</v>
      </c>
      <c r="F13" s="16"/>
      <c r="G13" s="49">
        <f t="shared" si="5"/>
        <v>63.33333333</v>
      </c>
      <c r="H13" s="62">
        <f t="shared" si="2"/>
        <v>7283.333333</v>
      </c>
      <c r="I13" s="50">
        <f t="shared" si="3"/>
        <v>5853.333333</v>
      </c>
      <c r="J13" s="63">
        <f t="shared" si="4"/>
        <v>2926.666667</v>
      </c>
      <c r="K13" s="17"/>
    </row>
    <row r="14">
      <c r="B14" s="6"/>
      <c r="C14" s="64"/>
      <c r="D14" s="16"/>
      <c r="E14" s="16"/>
      <c r="F14" s="16"/>
      <c r="G14" s="16"/>
      <c r="H14" s="16"/>
      <c r="I14" s="16"/>
      <c r="J14" s="16"/>
      <c r="K14" s="17"/>
    </row>
    <row r="15">
      <c r="B15" s="6"/>
      <c r="C15" s="65" t="s">
        <v>94</v>
      </c>
      <c r="D15" s="19"/>
      <c r="E15" s="16"/>
      <c r="F15" s="66" t="s">
        <v>98</v>
      </c>
      <c r="G15" s="19"/>
      <c r="H15" s="16"/>
      <c r="I15" s="66" t="s">
        <v>100</v>
      </c>
      <c r="J15" s="19"/>
      <c r="K15" s="17"/>
    </row>
    <row r="16">
      <c r="B16" s="6"/>
      <c r="C16" s="67" t="s">
        <v>101</v>
      </c>
      <c r="D16" s="68">
        <f>(D8*E4)+(D9*E4)+(D10)+(D11)+D12+D13</f>
        <v>430</v>
      </c>
      <c r="E16" s="16"/>
      <c r="F16" s="69" t="s">
        <v>106</v>
      </c>
      <c r="G16" s="70">
        <f>D16/E4</f>
        <v>215</v>
      </c>
      <c r="H16" s="16"/>
      <c r="I16" s="69" t="s">
        <v>110</v>
      </c>
      <c r="J16" s="70">
        <f>I28</f>
        <v>1663.333333</v>
      </c>
      <c r="K16" s="17"/>
    </row>
    <row r="17">
      <c r="B17" s="6"/>
      <c r="C17" s="71" t="s">
        <v>112</v>
      </c>
      <c r="D17" s="58">
        <f>F28</f>
        <v>1000</v>
      </c>
      <c r="E17" s="16"/>
      <c r="F17" s="72" t="s">
        <v>116</v>
      </c>
      <c r="G17" s="73">
        <f>F28/E4</f>
        <v>500</v>
      </c>
      <c r="H17" s="16"/>
      <c r="I17" s="74" t="s">
        <v>118</v>
      </c>
      <c r="J17" s="75">
        <f>J28</f>
        <v>831.6666667</v>
      </c>
      <c r="K17" s="17"/>
    </row>
    <row r="18">
      <c r="B18" s="6"/>
      <c r="C18" s="76" t="s">
        <v>123</v>
      </c>
      <c r="D18" s="77">
        <f>(D16+F28)</f>
        <v>1430</v>
      </c>
      <c r="E18" s="16"/>
      <c r="F18" s="76" t="s">
        <v>98</v>
      </c>
      <c r="G18" s="77">
        <f>(D16+F28)/E4</f>
        <v>715</v>
      </c>
      <c r="H18" s="16"/>
      <c r="I18" s="16"/>
      <c r="J18" s="16"/>
      <c r="K18" s="17"/>
    </row>
    <row r="19">
      <c r="B19" s="6"/>
      <c r="C19" s="78"/>
      <c r="D19" s="79"/>
      <c r="E19" s="80"/>
      <c r="F19" s="79"/>
      <c r="G19" s="79"/>
      <c r="H19" s="80"/>
      <c r="I19" s="80"/>
      <c r="J19" s="80"/>
      <c r="K19" s="17"/>
    </row>
    <row r="20">
      <c r="B20" s="6"/>
      <c r="C20" s="81" t="s">
        <v>131</v>
      </c>
      <c r="D20" s="82"/>
      <c r="E20" s="82"/>
      <c r="F20" s="82"/>
      <c r="G20" s="82"/>
      <c r="H20" s="82"/>
      <c r="I20" s="82"/>
      <c r="J20" s="19"/>
      <c r="K20" s="17"/>
    </row>
    <row r="21">
      <c r="B21" s="6"/>
      <c r="C21" s="83" t="s">
        <v>136</v>
      </c>
      <c r="D21" s="84" t="s">
        <v>137</v>
      </c>
      <c r="E21" s="84" t="s">
        <v>138</v>
      </c>
      <c r="F21" s="84" t="s">
        <v>137</v>
      </c>
      <c r="G21" s="84" t="s">
        <v>139</v>
      </c>
      <c r="H21" s="84" t="s">
        <v>32</v>
      </c>
      <c r="I21" s="84" t="s">
        <v>140</v>
      </c>
      <c r="J21" s="84" t="s">
        <v>141</v>
      </c>
      <c r="K21" s="17"/>
    </row>
    <row r="22">
      <c r="B22" s="6"/>
      <c r="C22" s="85" t="s">
        <v>143</v>
      </c>
      <c r="D22" s="86">
        <v>20.0</v>
      </c>
      <c r="E22" s="87">
        <v>50.0</v>
      </c>
      <c r="F22" s="88">
        <f t="shared" ref="F22:F27" si="6">if(or(D22="", E22="",G22=""),"",D22*E22)</f>
        <v>1000</v>
      </c>
      <c r="G22" s="86">
        <v>50.0</v>
      </c>
      <c r="H22" s="88">
        <f t="shared" ref="H22:H27" si="7">if(or(D22="", E22="",G22=""),"",E22*G22)</f>
        <v>2500</v>
      </c>
      <c r="I22" s="88">
        <f>if(or(D22="",E22="",G22=""),"",H22-F22-($D$16/(IF($E$22&gt;0,1,0)+IF($E$23&gt;0,1,0)+IF($E$24&gt;0,1,0)+IF($E$25&gt;0,1,0)+IF($E$26&gt;0,1,0))))</f>
        <v>1356.666667</v>
      </c>
      <c r="J22" s="89">
        <f t="shared" ref="J22:J27" si="8">if(or(D22="", E22="",G22=""),"",(H22-F22)/$E$4)</f>
        <v>750</v>
      </c>
      <c r="K22" s="17"/>
    </row>
    <row r="23">
      <c r="B23" s="6"/>
      <c r="C23" s="90" t="s">
        <v>157</v>
      </c>
      <c r="D23" s="91">
        <v>0.0</v>
      </c>
      <c r="E23" s="92">
        <v>15.0</v>
      </c>
      <c r="F23" s="93">
        <f t="shared" si="6"/>
        <v>0</v>
      </c>
      <c r="G23" s="91">
        <v>30.0</v>
      </c>
      <c r="H23" s="93">
        <f t="shared" si="7"/>
        <v>450</v>
      </c>
      <c r="I23" s="93">
        <f>if(or(D23="",E23="",G23="",H23=0),"",H23-F23-($D$16/(IF($E$22&gt;0,1,0)+IF($E$23&gt;0,1,0)+IF($E$24&gt;0,1,0)+IF($E$25&gt;0,1,0)+IF($E$26&gt;0,1,0))))</f>
        <v>306.6666667</v>
      </c>
      <c r="J23" s="93">
        <f t="shared" si="8"/>
        <v>225</v>
      </c>
      <c r="K23" s="17"/>
      <c r="N23" s="94"/>
    </row>
    <row r="24">
      <c r="B24" s="6"/>
      <c r="C24" s="85" t="s">
        <v>172</v>
      </c>
      <c r="D24" s="86"/>
      <c r="E24" s="87">
        <v>50.0</v>
      </c>
      <c r="F24" s="88" t="str">
        <f t="shared" si="6"/>
        <v/>
      </c>
      <c r="G24" s="86">
        <v>20.0</v>
      </c>
      <c r="H24" s="88" t="str">
        <f t="shared" si="7"/>
        <v/>
      </c>
      <c r="I24" s="88" t="str">
        <f t="shared" ref="I24:I27" si="9">if(or(D24="",E24="",G24=""),"",H24-F24-($D$16/(IF($E$22&gt;0,1,0)+IF($E$23&gt;0,1,0)+IF($E$24&gt;0,1,0)+IF($E$25&gt;0,1,0)+IF($E$26&gt;0,1,0))))</f>
        <v/>
      </c>
      <c r="J24" s="89" t="str">
        <f t="shared" si="8"/>
        <v/>
      </c>
      <c r="K24" s="17"/>
    </row>
    <row r="25">
      <c r="B25" s="6"/>
      <c r="C25" s="95"/>
      <c r="D25" s="96"/>
      <c r="E25" s="97"/>
      <c r="F25" s="93" t="str">
        <f t="shared" si="6"/>
        <v/>
      </c>
      <c r="G25" s="96"/>
      <c r="H25" s="93" t="str">
        <f t="shared" si="7"/>
        <v/>
      </c>
      <c r="I25" s="93" t="str">
        <f t="shared" si="9"/>
        <v/>
      </c>
      <c r="J25" s="93" t="str">
        <f t="shared" si="8"/>
        <v/>
      </c>
      <c r="K25" s="17"/>
    </row>
    <row r="26">
      <c r="B26" s="6"/>
      <c r="C26" s="98"/>
      <c r="D26" s="99"/>
      <c r="E26" s="100"/>
      <c r="F26" s="88" t="str">
        <f t="shared" si="6"/>
        <v/>
      </c>
      <c r="G26" s="99"/>
      <c r="H26" s="88" t="str">
        <f t="shared" si="7"/>
        <v/>
      </c>
      <c r="I26" s="88" t="str">
        <f t="shared" si="9"/>
        <v/>
      </c>
      <c r="J26" s="89" t="str">
        <f t="shared" si="8"/>
        <v/>
      </c>
      <c r="K26" s="17"/>
    </row>
    <row r="27">
      <c r="B27" s="6"/>
      <c r="C27" s="102"/>
      <c r="D27" s="103"/>
      <c r="E27" s="104"/>
      <c r="F27" s="93" t="str">
        <f t="shared" si="6"/>
        <v/>
      </c>
      <c r="G27" s="103"/>
      <c r="H27" s="93" t="str">
        <f t="shared" si="7"/>
        <v/>
      </c>
      <c r="I27" s="93" t="str">
        <f t="shared" si="9"/>
        <v/>
      </c>
      <c r="J27" s="93" t="str">
        <f t="shared" si="8"/>
        <v/>
      </c>
      <c r="K27" s="17"/>
    </row>
    <row r="28">
      <c r="B28" s="6"/>
      <c r="C28" s="105" t="s">
        <v>187</v>
      </c>
      <c r="D28" s="106">
        <f t="shared" ref="D28:F28" si="10">sum(D22:D27)</f>
        <v>20</v>
      </c>
      <c r="E28" s="107">
        <f t="shared" si="10"/>
        <v>115</v>
      </c>
      <c r="F28" s="108">
        <f t="shared" si="10"/>
        <v>1000</v>
      </c>
      <c r="G28" s="108">
        <f>SUM(G22:G27)</f>
        <v>100</v>
      </c>
      <c r="H28" s="108">
        <f t="shared" ref="H28:I28" si="11">sum(H22:H27)</f>
        <v>2950</v>
      </c>
      <c r="I28" s="109">
        <f t="shared" si="11"/>
        <v>1663.333333</v>
      </c>
      <c r="J28" s="108">
        <f>I28/E4</f>
        <v>831.6666667</v>
      </c>
      <c r="K28" s="17"/>
    </row>
    <row r="29">
      <c r="B29" s="110"/>
      <c r="C29" s="111"/>
      <c r="D29" s="112"/>
      <c r="E29" s="112"/>
      <c r="F29" s="112"/>
      <c r="G29" s="112"/>
      <c r="H29" s="112"/>
      <c r="I29" s="112"/>
      <c r="J29" s="112"/>
      <c r="K29" s="113"/>
    </row>
  </sheetData>
  <mergeCells count="10">
    <mergeCell ref="C6:E6"/>
    <mergeCell ref="C4:D4"/>
    <mergeCell ref="I15:J15"/>
    <mergeCell ref="C29:J29"/>
    <mergeCell ref="C2:J2"/>
    <mergeCell ref="G6:J6"/>
    <mergeCell ref="C20:J20"/>
    <mergeCell ref="A6:A28"/>
    <mergeCell ref="C15:D15"/>
    <mergeCell ref="F15:G15"/>
  </mergeCells>
  <dataValidations>
    <dataValidation type="list" allowBlank="1" sqref="E4">
      <formula1>"1,2,3,4"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87.43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>
      <c r="A2" s="9" t="s">
        <v>7</v>
      </c>
      <c r="B2" s="11"/>
      <c r="C2" s="11"/>
      <c r="D2" s="11"/>
      <c r="E2" s="11"/>
      <c r="F2" s="11"/>
      <c r="G2" s="11"/>
    </row>
    <row r="3">
      <c r="A3" s="13" t="s">
        <v>9</v>
      </c>
      <c r="B3" s="15" t="s">
        <v>10</v>
      </c>
      <c r="C3" s="15" t="s">
        <v>10</v>
      </c>
      <c r="D3" s="15" t="s">
        <v>11</v>
      </c>
      <c r="E3" s="20" t="s">
        <v>12</v>
      </c>
      <c r="F3" s="15" t="s">
        <v>14</v>
      </c>
      <c r="G3" s="21">
        <v>1304467.0</v>
      </c>
    </row>
    <row r="4">
      <c r="A4" s="13" t="s">
        <v>15</v>
      </c>
      <c r="B4" s="15" t="s">
        <v>16</v>
      </c>
      <c r="C4" s="15" t="s">
        <v>16</v>
      </c>
      <c r="D4" s="15" t="s">
        <v>17</v>
      </c>
      <c r="E4" s="20" t="s">
        <v>18</v>
      </c>
      <c r="F4" s="15" t="s">
        <v>20</v>
      </c>
      <c r="G4" s="21">
        <v>49411.0</v>
      </c>
    </row>
    <row r="5">
      <c r="A5" s="13" t="s">
        <v>21</v>
      </c>
      <c r="B5" s="15" t="s">
        <v>23</v>
      </c>
      <c r="C5" s="15" t="s">
        <v>23</v>
      </c>
      <c r="D5" s="15" t="s">
        <v>24</v>
      </c>
      <c r="E5" s="20" t="s">
        <v>25</v>
      </c>
      <c r="F5" s="15" t="s">
        <v>14</v>
      </c>
      <c r="G5" s="21">
        <v>527801.0</v>
      </c>
    </row>
    <row r="6">
      <c r="A6" s="13" t="s">
        <v>28</v>
      </c>
      <c r="B6" s="15" t="s">
        <v>31</v>
      </c>
      <c r="C6" s="15" t="s">
        <v>31</v>
      </c>
      <c r="D6" s="15" t="s">
        <v>33</v>
      </c>
      <c r="E6" s="20" t="s">
        <v>34</v>
      </c>
      <c r="F6" s="15" t="s">
        <v>20</v>
      </c>
      <c r="G6" s="21">
        <v>288209.0</v>
      </c>
    </row>
    <row r="7">
      <c r="A7" s="13" t="s">
        <v>38</v>
      </c>
      <c r="B7" s="15" t="s">
        <v>43</v>
      </c>
      <c r="C7" s="15" t="s">
        <v>43</v>
      </c>
      <c r="D7" s="15" t="s">
        <v>44</v>
      </c>
      <c r="E7" s="20" t="s">
        <v>45</v>
      </c>
      <c r="F7" s="15" t="s">
        <v>20</v>
      </c>
      <c r="G7" s="21">
        <v>173210.0</v>
      </c>
    </row>
    <row r="8">
      <c r="A8" s="9" t="s">
        <v>46</v>
      </c>
      <c r="B8" s="11"/>
      <c r="C8" s="11"/>
      <c r="D8" s="11"/>
      <c r="E8" s="11"/>
      <c r="F8" s="11"/>
      <c r="G8" s="11"/>
    </row>
    <row r="9">
      <c r="A9" s="13" t="s">
        <v>49</v>
      </c>
      <c r="B9" s="15" t="s">
        <v>50</v>
      </c>
      <c r="C9" s="41"/>
      <c r="D9" s="15" t="s">
        <v>51</v>
      </c>
      <c r="E9" s="42" t="s">
        <v>52</v>
      </c>
      <c r="F9" s="15" t="s">
        <v>20</v>
      </c>
      <c r="G9" s="21">
        <v>23382.0</v>
      </c>
    </row>
    <row r="10">
      <c r="A10" s="13" t="s">
        <v>49</v>
      </c>
      <c r="B10" s="15" t="s">
        <v>53</v>
      </c>
      <c r="C10" s="15" t="s">
        <v>53</v>
      </c>
      <c r="D10" s="15" t="s">
        <v>54</v>
      </c>
      <c r="E10" s="13" t="s">
        <v>55</v>
      </c>
      <c r="F10" s="15" t="s">
        <v>20</v>
      </c>
      <c r="G10" s="21">
        <v>19144.0</v>
      </c>
    </row>
    <row r="11">
      <c r="A11" s="13" t="s">
        <v>49</v>
      </c>
      <c r="B11" s="15" t="s">
        <v>56</v>
      </c>
      <c r="C11" s="15" t="s">
        <v>56</v>
      </c>
      <c r="D11" s="15" t="s">
        <v>57</v>
      </c>
      <c r="E11" s="20" t="s">
        <v>58</v>
      </c>
      <c r="F11" s="15" t="s">
        <v>59</v>
      </c>
      <c r="G11" s="21">
        <v>2563524.0</v>
      </c>
    </row>
    <row r="12">
      <c r="A12" s="13" t="s">
        <v>61</v>
      </c>
      <c r="B12" s="15" t="s">
        <v>62</v>
      </c>
      <c r="C12" s="15" t="s">
        <v>62</v>
      </c>
      <c r="D12" s="15" t="s">
        <v>63</v>
      </c>
      <c r="E12" s="20" t="s">
        <v>64</v>
      </c>
      <c r="F12" s="15" t="s">
        <v>20</v>
      </c>
      <c r="G12" s="21">
        <v>13688.0</v>
      </c>
    </row>
    <row r="13">
      <c r="A13" s="13" t="s">
        <v>65</v>
      </c>
      <c r="B13" s="15" t="s">
        <v>66</v>
      </c>
      <c r="C13" s="15" t="s">
        <v>66</v>
      </c>
      <c r="D13" s="15" t="s">
        <v>67</v>
      </c>
      <c r="E13" s="20" t="s">
        <v>68</v>
      </c>
      <c r="F13" s="15" t="s">
        <v>20</v>
      </c>
      <c r="G13" s="21">
        <v>45300.0</v>
      </c>
    </row>
    <row r="14">
      <c r="A14" s="13" t="s">
        <v>69</v>
      </c>
      <c r="B14" s="15" t="s">
        <v>71</v>
      </c>
      <c r="C14" s="15" t="s">
        <v>71</v>
      </c>
      <c r="D14" s="15" t="s">
        <v>72</v>
      </c>
      <c r="E14" s="42" t="s">
        <v>73</v>
      </c>
      <c r="F14" s="15" t="s">
        <v>20</v>
      </c>
      <c r="G14" s="21">
        <v>155791.0</v>
      </c>
    </row>
    <row r="15">
      <c r="A15" s="13" t="s">
        <v>74</v>
      </c>
      <c r="B15" s="15" t="s">
        <v>76</v>
      </c>
      <c r="C15" s="15" t="s">
        <v>76</v>
      </c>
      <c r="D15" s="15" t="s">
        <v>77</v>
      </c>
      <c r="E15" s="20" t="s">
        <v>78</v>
      </c>
      <c r="F15" s="15" t="s">
        <v>20</v>
      </c>
      <c r="G15" s="21">
        <v>18649.0</v>
      </c>
    </row>
    <row r="16">
      <c r="A16" s="13" t="s">
        <v>79</v>
      </c>
      <c r="B16" s="15" t="s">
        <v>81</v>
      </c>
      <c r="C16" s="15" t="s">
        <v>81</v>
      </c>
      <c r="D16" s="15" t="s">
        <v>82</v>
      </c>
      <c r="E16" s="20" t="s">
        <v>83</v>
      </c>
      <c r="F16" s="15" t="s">
        <v>20</v>
      </c>
      <c r="G16" s="21">
        <v>51205.0</v>
      </c>
    </row>
    <row r="17">
      <c r="A17" s="13" t="s">
        <v>84</v>
      </c>
      <c r="B17" s="15" t="s">
        <v>86</v>
      </c>
      <c r="C17" s="15" t="s">
        <v>86</v>
      </c>
      <c r="D17" s="15" t="s">
        <v>87</v>
      </c>
      <c r="E17" s="20" t="s">
        <v>88</v>
      </c>
      <c r="F17" s="15" t="s">
        <v>20</v>
      </c>
      <c r="G17" s="21">
        <v>33616.0</v>
      </c>
    </row>
    <row r="18">
      <c r="A18" s="13" t="s">
        <v>89</v>
      </c>
      <c r="B18" s="15" t="s">
        <v>90</v>
      </c>
      <c r="C18" s="15" t="s">
        <v>90</v>
      </c>
      <c r="D18" s="15" t="s">
        <v>91</v>
      </c>
      <c r="E18" s="20" t="s">
        <v>92</v>
      </c>
      <c r="F18" s="15" t="s">
        <v>14</v>
      </c>
      <c r="G18" s="21">
        <v>538881.0</v>
      </c>
    </row>
    <row r="19">
      <c r="A19" s="13" t="s">
        <v>93</v>
      </c>
      <c r="B19" s="15" t="s">
        <v>95</v>
      </c>
      <c r="C19" s="15" t="s">
        <v>95</v>
      </c>
      <c r="D19" s="15" t="s">
        <v>96</v>
      </c>
      <c r="E19" s="20" t="s">
        <v>97</v>
      </c>
      <c r="F19" s="15" t="s">
        <v>20</v>
      </c>
      <c r="G19" s="21">
        <v>10532.0</v>
      </c>
    </row>
    <row r="20">
      <c r="A20" s="13" t="s">
        <v>99</v>
      </c>
      <c r="B20" s="15" t="s">
        <v>102</v>
      </c>
      <c r="C20" s="15" t="s">
        <v>102</v>
      </c>
      <c r="D20" s="15" t="s">
        <v>103</v>
      </c>
      <c r="E20" s="20" t="s">
        <v>104</v>
      </c>
      <c r="F20" s="15" t="s">
        <v>20</v>
      </c>
      <c r="G20" s="21">
        <v>44117.0</v>
      </c>
    </row>
    <row r="21">
      <c r="A21" s="13" t="s">
        <v>105</v>
      </c>
      <c r="B21" s="15" t="s">
        <v>107</v>
      </c>
      <c r="C21" s="15" t="s">
        <v>107</v>
      </c>
      <c r="D21" s="15" t="s">
        <v>108</v>
      </c>
      <c r="E21" s="20" t="s">
        <v>109</v>
      </c>
      <c r="F21" s="15" t="s">
        <v>20</v>
      </c>
      <c r="G21" s="21">
        <v>420442.0</v>
      </c>
    </row>
    <row r="22">
      <c r="A22" s="13" t="s">
        <v>111</v>
      </c>
      <c r="B22" s="15" t="s">
        <v>113</v>
      </c>
      <c r="C22" s="15" t="s">
        <v>113</v>
      </c>
      <c r="D22" s="15" t="s">
        <v>114</v>
      </c>
      <c r="E22" s="20" t="s">
        <v>115</v>
      </c>
      <c r="F22" s="15" t="s">
        <v>20</v>
      </c>
      <c r="G22" s="21">
        <v>92485.0</v>
      </c>
    </row>
    <row r="23">
      <c r="A23" s="13" t="s">
        <v>117</v>
      </c>
      <c r="B23" s="15" t="s">
        <v>119</v>
      </c>
      <c r="C23" s="15" t="s">
        <v>119</v>
      </c>
      <c r="D23" s="15" t="s">
        <v>120</v>
      </c>
      <c r="E23" s="20" t="s">
        <v>121</v>
      </c>
      <c r="F23" s="15" t="s">
        <v>20</v>
      </c>
      <c r="G23" s="21">
        <v>127881.0</v>
      </c>
    </row>
    <row r="24">
      <c r="A24" s="13" t="s">
        <v>122</v>
      </c>
      <c r="B24" s="15" t="s">
        <v>124</v>
      </c>
      <c r="C24" s="15" t="s">
        <v>124</v>
      </c>
      <c r="D24" s="15" t="s">
        <v>125</v>
      </c>
      <c r="E24" s="20" t="s">
        <v>126</v>
      </c>
      <c r="F24" s="15" t="s">
        <v>20</v>
      </c>
      <c r="G24" s="21">
        <v>36717.0</v>
      </c>
    </row>
    <row r="25">
      <c r="A25" s="13" t="s">
        <v>127</v>
      </c>
      <c r="B25" s="15" t="s">
        <v>128</v>
      </c>
      <c r="C25" s="15" t="s">
        <v>128</v>
      </c>
      <c r="D25" s="15" t="s">
        <v>129</v>
      </c>
      <c r="E25" s="20" t="s">
        <v>130</v>
      </c>
      <c r="F25" s="15" t="s">
        <v>20</v>
      </c>
      <c r="G25" s="21">
        <v>79682.0</v>
      </c>
    </row>
    <row r="26">
      <c r="A26" s="13" t="s">
        <v>132</v>
      </c>
      <c r="B26" s="15" t="s">
        <v>133</v>
      </c>
      <c r="C26" s="15" t="s">
        <v>133</v>
      </c>
      <c r="D26" s="15" t="s">
        <v>134</v>
      </c>
      <c r="E26" s="20" t="s">
        <v>135</v>
      </c>
      <c r="F26" s="15" t="s">
        <v>20</v>
      </c>
      <c r="G26" s="21">
        <v>64481.0</v>
      </c>
    </row>
    <row r="27">
      <c r="A27" s="13" t="s">
        <v>142</v>
      </c>
      <c r="B27" s="15" t="s">
        <v>144</v>
      </c>
      <c r="C27" s="15" t="s">
        <v>144</v>
      </c>
      <c r="D27" s="15" t="s">
        <v>145</v>
      </c>
      <c r="E27" s="20" t="s">
        <v>146</v>
      </c>
      <c r="F27" s="15" t="s">
        <v>20</v>
      </c>
      <c r="G27" s="21">
        <v>60655.0</v>
      </c>
    </row>
    <row r="28">
      <c r="A28" s="13" t="s">
        <v>147</v>
      </c>
      <c r="B28" s="15" t="s">
        <v>148</v>
      </c>
      <c r="C28" s="15" t="s">
        <v>148</v>
      </c>
      <c r="D28" s="15" t="s">
        <v>149</v>
      </c>
      <c r="E28" s="20" t="s">
        <v>150</v>
      </c>
      <c r="F28" s="15" t="s">
        <v>20</v>
      </c>
      <c r="G28" s="21">
        <v>21896.0</v>
      </c>
    </row>
    <row r="29">
      <c r="A29" s="13" t="s">
        <v>151</v>
      </c>
      <c r="B29" s="15" t="s">
        <v>152</v>
      </c>
      <c r="C29" s="15" t="s">
        <v>152</v>
      </c>
      <c r="D29" s="15" t="s">
        <v>153</v>
      </c>
      <c r="E29" s="20" t="s">
        <v>154</v>
      </c>
      <c r="F29" s="15" t="s">
        <v>20</v>
      </c>
      <c r="G29" s="21">
        <v>83404.0</v>
      </c>
    </row>
    <row r="30">
      <c r="A30" s="13" t="s">
        <v>155</v>
      </c>
      <c r="B30" s="15" t="s">
        <v>156</v>
      </c>
      <c r="C30" s="15" t="s">
        <v>156</v>
      </c>
      <c r="D30" s="15" t="s">
        <v>158</v>
      </c>
      <c r="E30" s="20" t="s">
        <v>159</v>
      </c>
      <c r="F30" s="15" t="s">
        <v>20</v>
      </c>
      <c r="G30" s="21">
        <v>12851.0</v>
      </c>
    </row>
    <row r="31">
      <c r="A31" s="13" t="s">
        <v>160</v>
      </c>
      <c r="B31" s="15" t="s">
        <v>161</v>
      </c>
      <c r="C31" s="15" t="s">
        <v>161</v>
      </c>
      <c r="D31" s="15" t="s">
        <v>162</v>
      </c>
      <c r="E31" s="20" t="s">
        <v>163</v>
      </c>
      <c r="F31" s="15" t="s">
        <v>20</v>
      </c>
      <c r="G31" s="21">
        <v>16948.0</v>
      </c>
    </row>
    <row r="32">
      <c r="A32" s="13" t="s">
        <v>164</v>
      </c>
      <c r="B32" s="15" t="s">
        <v>165</v>
      </c>
      <c r="C32" s="15" t="s">
        <v>165</v>
      </c>
      <c r="D32" s="15" t="s">
        <v>166</v>
      </c>
      <c r="E32" s="20" t="s">
        <v>167</v>
      </c>
      <c r="F32" s="15" t="s">
        <v>20</v>
      </c>
      <c r="G32" s="21">
        <v>31055.0</v>
      </c>
    </row>
    <row r="33">
      <c r="A33" s="13" t="s">
        <v>168</v>
      </c>
      <c r="B33" s="15" t="s">
        <v>169</v>
      </c>
      <c r="C33" s="15" t="s">
        <v>169</v>
      </c>
      <c r="D33" s="15" t="s">
        <v>170</v>
      </c>
      <c r="E33" s="20" t="s">
        <v>171</v>
      </c>
      <c r="F33" s="15" t="s">
        <v>20</v>
      </c>
      <c r="G33" s="21">
        <v>12631.0</v>
      </c>
    </row>
    <row r="34">
      <c r="A34" s="13" t="s">
        <v>173</v>
      </c>
      <c r="B34" s="15" t="s">
        <v>174</v>
      </c>
      <c r="C34" s="15" t="s">
        <v>174</v>
      </c>
      <c r="D34" s="15" t="s">
        <v>175</v>
      </c>
      <c r="E34" s="42" t="s">
        <v>176</v>
      </c>
      <c r="F34" s="15" t="s">
        <v>20</v>
      </c>
      <c r="G34" s="21">
        <v>12569.0</v>
      </c>
    </row>
    <row r="35">
      <c r="A35" s="13" t="s">
        <v>177</v>
      </c>
      <c r="B35" s="15" t="s">
        <v>178</v>
      </c>
      <c r="C35" s="15" t="s">
        <v>178</v>
      </c>
      <c r="D35" s="15" t="s">
        <v>179</v>
      </c>
      <c r="E35" s="42" t="s">
        <v>180</v>
      </c>
      <c r="F35" s="15" t="s">
        <v>20</v>
      </c>
      <c r="G35" s="21">
        <v>10756.0</v>
      </c>
    </row>
    <row r="36">
      <c r="A36" s="9" t="s">
        <v>181</v>
      </c>
      <c r="B36" s="11"/>
      <c r="C36" s="11"/>
      <c r="D36" s="11"/>
      <c r="E36" s="11"/>
      <c r="F36" s="11"/>
      <c r="G36" s="11"/>
    </row>
    <row r="37">
      <c r="A37" s="13" t="s">
        <v>182</v>
      </c>
      <c r="B37" s="101" t="s">
        <v>183</v>
      </c>
      <c r="C37" s="15" t="s">
        <v>183</v>
      </c>
      <c r="D37" s="15" t="s">
        <v>184</v>
      </c>
      <c r="E37" s="20" t="s">
        <v>185</v>
      </c>
      <c r="F37" s="15" t="s">
        <v>20</v>
      </c>
      <c r="G37" s="21">
        <v>109334.0</v>
      </c>
    </row>
    <row r="38">
      <c r="A38" s="13" t="s">
        <v>186</v>
      </c>
      <c r="B38" s="101" t="s">
        <v>188</v>
      </c>
      <c r="C38" s="15" t="s">
        <v>188</v>
      </c>
      <c r="D38" s="15" t="s">
        <v>189</v>
      </c>
      <c r="E38" s="20" t="s">
        <v>190</v>
      </c>
      <c r="F38" s="15" t="s">
        <v>20</v>
      </c>
      <c r="G38" s="21">
        <v>64578.0</v>
      </c>
    </row>
    <row r="39">
      <c r="A39" s="13" t="s">
        <v>191</v>
      </c>
      <c r="B39" s="101" t="s">
        <v>192</v>
      </c>
      <c r="C39" s="15" t="s">
        <v>192</v>
      </c>
      <c r="D39" s="15" t="s">
        <v>193</v>
      </c>
      <c r="E39" s="20" t="s">
        <v>194</v>
      </c>
      <c r="F39" s="15" t="s">
        <v>20</v>
      </c>
      <c r="G39" s="21">
        <v>319206.0</v>
      </c>
    </row>
    <row r="40">
      <c r="A40" s="13" t="s">
        <v>195</v>
      </c>
      <c r="B40" s="101" t="s">
        <v>196</v>
      </c>
      <c r="C40" s="114" t="s">
        <v>197</v>
      </c>
      <c r="D40" s="15" t="s">
        <v>198</v>
      </c>
      <c r="E40" s="42" t="s">
        <v>199</v>
      </c>
      <c r="F40" s="15" t="s">
        <v>14</v>
      </c>
      <c r="G40" s="21">
        <v>705731.0</v>
      </c>
    </row>
    <row r="41">
      <c r="A41" s="13" t="s">
        <v>200</v>
      </c>
      <c r="B41" s="101" t="s">
        <v>201</v>
      </c>
      <c r="C41" s="15" t="s">
        <v>201</v>
      </c>
      <c r="D41" s="15" t="s">
        <v>202</v>
      </c>
      <c r="E41" s="20" t="s">
        <v>203</v>
      </c>
      <c r="F41" s="15" t="s">
        <v>20</v>
      </c>
      <c r="G41" s="21">
        <v>17435.0</v>
      </c>
    </row>
    <row r="42">
      <c r="A42" s="13" t="s">
        <v>204</v>
      </c>
      <c r="B42" s="101" t="s">
        <v>205</v>
      </c>
      <c r="C42" s="114" t="s">
        <v>206</v>
      </c>
      <c r="D42" s="41"/>
      <c r="E42" s="20" t="s">
        <v>207</v>
      </c>
      <c r="F42" s="15" t="s">
        <v>20</v>
      </c>
      <c r="G42" s="21">
        <v>128739.0</v>
      </c>
    </row>
    <row r="43">
      <c r="A43" s="13" t="s">
        <v>208</v>
      </c>
      <c r="B43" s="101" t="s">
        <v>209</v>
      </c>
      <c r="C43" s="15" t="s">
        <v>209</v>
      </c>
      <c r="D43" s="15" t="s">
        <v>210</v>
      </c>
      <c r="E43" s="20" t="s">
        <v>211</v>
      </c>
      <c r="F43" s="15" t="s">
        <v>212</v>
      </c>
      <c r="G43" s="21">
        <v>2.0896265E7</v>
      </c>
    </row>
    <row r="44">
      <c r="A44" s="13" t="s">
        <v>213</v>
      </c>
      <c r="B44" s="101" t="s">
        <v>214</v>
      </c>
      <c r="C44" s="15" t="s">
        <v>214</v>
      </c>
      <c r="D44" s="15" t="s">
        <v>215</v>
      </c>
      <c r="E44" s="20" t="s">
        <v>216</v>
      </c>
      <c r="F44" s="15" t="s">
        <v>14</v>
      </c>
      <c r="G44" s="21">
        <v>1594594.0</v>
      </c>
    </row>
    <row r="45">
      <c r="A45" s="13" t="s">
        <v>217</v>
      </c>
      <c r="B45" s="101" t="s">
        <v>218</v>
      </c>
      <c r="C45" s="114" t="s">
        <v>219</v>
      </c>
      <c r="D45" s="15" t="s">
        <v>220</v>
      </c>
      <c r="E45" s="42" t="s">
        <v>221</v>
      </c>
      <c r="F45" s="15" t="s">
        <v>20</v>
      </c>
      <c r="G45" s="21">
        <v>74742.0</v>
      </c>
    </row>
    <row r="46">
      <c r="A46" s="9" t="s">
        <v>222</v>
      </c>
      <c r="B46" s="11"/>
      <c r="C46" s="11"/>
      <c r="D46" s="11"/>
      <c r="E46" s="11"/>
      <c r="F46" s="11"/>
      <c r="G46" s="11"/>
    </row>
    <row r="47">
      <c r="A47" s="13" t="s">
        <v>223</v>
      </c>
      <c r="B47" s="101" t="s">
        <v>224</v>
      </c>
      <c r="C47" s="15" t="s">
        <v>224</v>
      </c>
      <c r="D47" s="15" t="s">
        <v>225</v>
      </c>
      <c r="E47" s="20" t="s">
        <v>226</v>
      </c>
      <c r="F47" s="15" t="s">
        <v>14</v>
      </c>
      <c r="G47" s="21">
        <v>673810.0</v>
      </c>
    </row>
    <row r="48">
      <c r="A48" s="13" t="s">
        <v>227</v>
      </c>
      <c r="B48" s="101" t="s">
        <v>228</v>
      </c>
      <c r="C48" s="15" t="s">
        <v>228</v>
      </c>
      <c r="D48" s="15" t="s">
        <v>229</v>
      </c>
      <c r="E48" s="20" t="s">
        <v>230</v>
      </c>
      <c r="F48" s="15" t="s">
        <v>20</v>
      </c>
      <c r="G48" s="21">
        <v>83920.0</v>
      </c>
    </row>
    <row r="49">
      <c r="A49" s="13" t="s">
        <v>231</v>
      </c>
      <c r="B49" s="101" t="s">
        <v>232</v>
      </c>
      <c r="C49" s="15" t="s">
        <v>232</v>
      </c>
      <c r="D49" s="15" t="s">
        <v>233</v>
      </c>
      <c r="E49" s="20" t="s">
        <v>234</v>
      </c>
      <c r="F49" s="15" t="s">
        <v>14</v>
      </c>
      <c r="G49" s="21">
        <v>958824.0</v>
      </c>
    </row>
    <row r="50">
      <c r="A50" s="13" t="s">
        <v>235</v>
      </c>
      <c r="B50" s="101" t="s">
        <v>236</v>
      </c>
      <c r="C50" s="15" t="s">
        <v>236</v>
      </c>
      <c r="D50" s="15" t="s">
        <v>237</v>
      </c>
      <c r="E50" s="20" t="s">
        <v>238</v>
      </c>
      <c r="F50" s="15" t="s">
        <v>20</v>
      </c>
      <c r="G50" s="21">
        <v>33565.0</v>
      </c>
    </row>
    <row r="51">
      <c r="A51" s="9" t="s">
        <v>239</v>
      </c>
      <c r="B51" s="11"/>
      <c r="C51" s="11"/>
      <c r="D51" s="11"/>
      <c r="E51" s="11"/>
      <c r="F51" s="11"/>
      <c r="G51" s="11"/>
    </row>
    <row r="52">
      <c r="A52" s="115" t="s">
        <v>240</v>
      </c>
      <c r="B52" s="101" t="s">
        <v>241</v>
      </c>
      <c r="C52" s="15" t="s">
        <v>241</v>
      </c>
      <c r="D52" s="15" t="s">
        <v>242</v>
      </c>
      <c r="E52" s="20" t="s">
        <v>243</v>
      </c>
      <c r="F52" s="15" t="s">
        <v>20</v>
      </c>
      <c r="G52" s="21">
        <v>69732.0</v>
      </c>
    </row>
    <row r="53">
      <c r="A53" s="13" t="s">
        <v>244</v>
      </c>
      <c r="B53" s="101" t="s">
        <v>245</v>
      </c>
      <c r="C53" s="15" t="s">
        <v>245</v>
      </c>
      <c r="D53" s="15" t="s">
        <v>246</v>
      </c>
      <c r="E53" s="20" t="s">
        <v>247</v>
      </c>
      <c r="F53" s="15" t="s">
        <v>20</v>
      </c>
      <c r="G53" s="21">
        <v>100433.0</v>
      </c>
    </row>
    <row r="54">
      <c r="A54" s="13" t="s">
        <v>248</v>
      </c>
      <c r="B54" s="101" t="s">
        <v>249</v>
      </c>
      <c r="C54" s="15" t="s">
        <v>249</v>
      </c>
      <c r="D54" s="15" t="s">
        <v>250</v>
      </c>
      <c r="E54" s="20" t="s">
        <v>251</v>
      </c>
      <c r="F54" s="15" t="s">
        <v>59</v>
      </c>
      <c r="G54" s="21">
        <v>2077892.0</v>
      </c>
    </row>
    <row r="55">
      <c r="A55" s="13" t="s">
        <v>252</v>
      </c>
      <c r="B55" s="101" t="s">
        <v>253</v>
      </c>
      <c r="C55" s="15" t="s">
        <v>253</v>
      </c>
      <c r="D55" s="15" t="s">
        <v>254</v>
      </c>
      <c r="E55" s="20" t="s">
        <v>255</v>
      </c>
      <c r="F55" s="15" t="s">
        <v>14</v>
      </c>
      <c r="G55" s="21">
        <v>761298.0</v>
      </c>
    </row>
    <row r="56">
      <c r="A56" s="13" t="s">
        <v>256</v>
      </c>
      <c r="B56" s="101" t="s">
        <v>257</v>
      </c>
      <c r="C56" s="15" t="s">
        <v>257</v>
      </c>
      <c r="D56" s="15" t="s">
        <v>258</v>
      </c>
      <c r="E56" s="20" t="s">
        <v>259</v>
      </c>
      <c r="F56" s="15" t="s">
        <v>14</v>
      </c>
      <c r="G56" s="21">
        <v>1386357.0</v>
      </c>
    </row>
    <row r="57">
      <c r="A57" s="13" t="s">
        <v>260</v>
      </c>
      <c r="B57" s="101" t="s">
        <v>261</v>
      </c>
      <c r="C57" s="15" t="s">
        <v>261</v>
      </c>
      <c r="D57" s="15" t="s">
        <v>262</v>
      </c>
      <c r="E57" s="20" t="s">
        <v>263</v>
      </c>
      <c r="F57" s="15" t="s">
        <v>212</v>
      </c>
      <c r="G57" s="21">
        <v>3.9636042E7</v>
      </c>
    </row>
    <row r="58">
      <c r="A58" s="13" t="s">
        <v>264</v>
      </c>
      <c r="B58" s="101" t="s">
        <v>265</v>
      </c>
      <c r="C58" s="15" t="s">
        <v>265</v>
      </c>
      <c r="D58" s="15" t="s">
        <v>266</v>
      </c>
      <c r="E58" s="20" t="s">
        <v>267</v>
      </c>
      <c r="F58" s="116" t="s">
        <v>268</v>
      </c>
      <c r="G58" s="21">
        <v>21826.0</v>
      </c>
    </row>
    <row r="59">
      <c r="A59" s="13" t="s">
        <v>269</v>
      </c>
      <c r="B59" s="101" t="s">
        <v>270</v>
      </c>
      <c r="C59" s="15" t="s">
        <v>270</v>
      </c>
      <c r="D59" s="15" t="s">
        <v>271</v>
      </c>
      <c r="E59" s="20" t="s">
        <v>272</v>
      </c>
      <c r="F59" s="15" t="s">
        <v>20</v>
      </c>
      <c r="G59" s="21">
        <v>192136.0</v>
      </c>
    </row>
    <row r="60">
      <c r="A60" s="13" t="s">
        <v>273</v>
      </c>
      <c r="B60" s="101" t="s">
        <v>274</v>
      </c>
      <c r="C60" s="15" t="s">
        <v>274</v>
      </c>
      <c r="D60" s="15" t="s">
        <v>275</v>
      </c>
      <c r="E60" s="20" t="s">
        <v>276</v>
      </c>
      <c r="F60" s="15" t="s">
        <v>59</v>
      </c>
      <c r="G60" s="21">
        <v>5934639.0</v>
      </c>
    </row>
    <row r="61">
      <c r="A61" s="13" t="s">
        <v>277</v>
      </c>
      <c r="B61" s="101" t="s">
        <v>278</v>
      </c>
      <c r="C61" s="15" t="s">
        <v>278</v>
      </c>
      <c r="D61" s="15" t="s">
        <v>279</v>
      </c>
      <c r="E61" s="20" t="s">
        <v>280</v>
      </c>
      <c r="F61" s="15" t="s">
        <v>59</v>
      </c>
      <c r="G61" s="21">
        <v>2104625.0</v>
      </c>
    </row>
    <row r="62">
      <c r="A62" s="13" t="s">
        <v>281</v>
      </c>
      <c r="B62" s="101" t="s">
        <v>282</v>
      </c>
      <c r="C62" s="15" t="s">
        <v>282</v>
      </c>
      <c r="D62" s="15" t="s">
        <v>283</v>
      </c>
      <c r="E62" s="20" t="s">
        <v>284</v>
      </c>
      <c r="F62" s="15" t="s">
        <v>59</v>
      </c>
      <c r="G62" s="21">
        <v>5217242.0</v>
      </c>
    </row>
    <row r="63">
      <c r="A63" s="13" t="s">
        <v>285</v>
      </c>
      <c r="B63" s="101" t="s">
        <v>286</v>
      </c>
      <c r="C63" s="15" t="s">
        <v>286</v>
      </c>
      <c r="D63" s="15" t="s">
        <v>287</v>
      </c>
      <c r="E63" s="20" t="s">
        <v>288</v>
      </c>
      <c r="F63" s="15" t="s">
        <v>14</v>
      </c>
      <c r="G63" s="21">
        <v>995801.0</v>
      </c>
    </row>
    <row r="64">
      <c r="A64" s="13" t="s">
        <v>289</v>
      </c>
      <c r="B64" s="101" t="s">
        <v>290</v>
      </c>
      <c r="C64" s="15" t="s">
        <v>290</v>
      </c>
      <c r="D64" s="15" t="s">
        <v>291</v>
      </c>
      <c r="E64" s="20" t="s">
        <v>292</v>
      </c>
      <c r="F64" s="15" t="s">
        <v>20</v>
      </c>
      <c r="G64" s="21">
        <v>43414.0</v>
      </c>
    </row>
    <row r="65">
      <c r="A65" s="13" t="s">
        <v>293</v>
      </c>
      <c r="B65" s="101" t="s">
        <v>294</v>
      </c>
      <c r="C65" s="15" t="s">
        <v>294</v>
      </c>
      <c r="D65" s="15" t="s">
        <v>295</v>
      </c>
      <c r="E65" s="20" t="s">
        <v>296</v>
      </c>
      <c r="F65" s="15" t="s">
        <v>59</v>
      </c>
      <c r="G65" s="21">
        <v>4969366.0</v>
      </c>
    </row>
    <row r="66">
      <c r="A66" s="13" t="s">
        <v>297</v>
      </c>
      <c r="B66" s="101" t="s">
        <v>298</v>
      </c>
      <c r="C66" s="15" t="s">
        <v>298</v>
      </c>
      <c r="D66" s="15" t="s">
        <v>299</v>
      </c>
      <c r="E66" s="20" t="s">
        <v>300</v>
      </c>
      <c r="F66" s="15" t="s">
        <v>212</v>
      </c>
      <c r="G66" s="21">
        <v>1.0340164E7</v>
      </c>
    </row>
    <row r="67">
      <c r="A67" s="13" t="s">
        <v>301</v>
      </c>
      <c r="B67" s="101" t="s">
        <v>302</v>
      </c>
      <c r="C67" s="15" t="s">
        <v>302</v>
      </c>
      <c r="D67" s="15" t="s">
        <v>303</v>
      </c>
      <c r="E67" s="20" t="s">
        <v>304</v>
      </c>
      <c r="F67" s="15" t="s">
        <v>212</v>
      </c>
      <c r="G67" s="21">
        <v>2.5707101E7</v>
      </c>
    </row>
    <row r="68">
      <c r="A68" s="13" t="s">
        <v>305</v>
      </c>
      <c r="B68" s="101" t="s">
        <v>306</v>
      </c>
      <c r="C68" s="15" t="s">
        <v>306</v>
      </c>
      <c r="D68" s="15" t="s">
        <v>307</v>
      </c>
      <c r="E68" s="20" t="s">
        <v>308</v>
      </c>
      <c r="F68" s="15" t="s">
        <v>59</v>
      </c>
      <c r="G68" s="21">
        <v>5321603.0</v>
      </c>
    </row>
    <row r="69">
      <c r="A69" s="13" t="s">
        <v>309</v>
      </c>
      <c r="B69" s="101" t="s">
        <v>310</v>
      </c>
      <c r="C69" s="15" t="s">
        <v>310</v>
      </c>
      <c r="D69" s="15" t="s">
        <v>311</v>
      </c>
      <c r="E69" s="20" t="s">
        <v>312</v>
      </c>
      <c r="F69" s="15" t="s">
        <v>20</v>
      </c>
      <c r="G69" s="21">
        <v>162719.0</v>
      </c>
    </row>
    <row r="70">
      <c r="A70" s="13" t="s">
        <v>313</v>
      </c>
      <c r="B70" s="101" t="s">
        <v>314</v>
      </c>
      <c r="C70" s="15" t="s">
        <v>314</v>
      </c>
      <c r="D70" s="15" t="s">
        <v>315</v>
      </c>
      <c r="E70" s="20" t="s">
        <v>316</v>
      </c>
      <c r="F70" s="15" t="s">
        <v>20</v>
      </c>
      <c r="G70" s="21">
        <v>329751.0</v>
      </c>
    </row>
    <row r="71">
      <c r="A71" s="13" t="s">
        <v>317</v>
      </c>
      <c r="B71" s="101" t="s">
        <v>318</v>
      </c>
      <c r="C71" s="15" t="s">
        <v>318</v>
      </c>
      <c r="D71" s="15" t="s">
        <v>319</v>
      </c>
      <c r="E71" s="20" t="s">
        <v>320</v>
      </c>
      <c r="F71" s="15" t="s">
        <v>20</v>
      </c>
      <c r="G71" s="21">
        <v>40120.0</v>
      </c>
    </row>
    <row r="72">
      <c r="A72" s="13" t="s">
        <v>321</v>
      </c>
      <c r="B72" s="101" t="s">
        <v>322</v>
      </c>
      <c r="C72" s="15" t="s">
        <v>322</v>
      </c>
      <c r="D72" s="15" t="s">
        <v>323</v>
      </c>
      <c r="E72" s="20" t="s">
        <v>324</v>
      </c>
      <c r="F72" s="15" t="s">
        <v>20</v>
      </c>
      <c r="G72" s="21">
        <v>167151.0</v>
      </c>
    </row>
    <row r="73">
      <c r="A73" s="13" t="s">
        <v>325</v>
      </c>
      <c r="B73" s="101" t="s">
        <v>326</v>
      </c>
      <c r="C73" s="15" t="s">
        <v>326</v>
      </c>
      <c r="D73" s="15" t="s">
        <v>327</v>
      </c>
      <c r="E73" s="20" t="s">
        <v>328</v>
      </c>
      <c r="F73" s="15" t="s">
        <v>20</v>
      </c>
      <c r="G73" s="21">
        <v>93076.0</v>
      </c>
    </row>
    <row r="74">
      <c r="A74" s="9" t="s">
        <v>329</v>
      </c>
      <c r="B74" s="11"/>
      <c r="C74" s="11"/>
      <c r="D74" s="11"/>
      <c r="E74" s="11"/>
      <c r="F74" s="11"/>
      <c r="G74" s="11"/>
    </row>
    <row r="75">
      <c r="A75" s="13" t="s">
        <v>330</v>
      </c>
      <c r="B75" s="101" t="s">
        <v>331</v>
      </c>
      <c r="C75" s="15" t="s">
        <v>331</v>
      </c>
      <c r="D75" s="15" t="s">
        <v>332</v>
      </c>
      <c r="E75" s="20" t="s">
        <v>333</v>
      </c>
      <c r="F75" s="15" t="s">
        <v>20</v>
      </c>
      <c r="G75" s="21">
        <v>254392.0</v>
      </c>
    </row>
    <row r="76">
      <c r="A76" s="13" t="s">
        <v>334</v>
      </c>
      <c r="B76" s="101" t="s">
        <v>335</v>
      </c>
      <c r="C76" s="15" t="s">
        <v>335</v>
      </c>
      <c r="D76" s="15" t="s">
        <v>336</v>
      </c>
      <c r="E76" s="20" t="s">
        <v>337</v>
      </c>
      <c r="F76" s="15" t="s">
        <v>14</v>
      </c>
      <c r="G76" s="21">
        <v>657694.0</v>
      </c>
    </row>
    <row r="77">
      <c r="A77" s="13" t="s">
        <v>48</v>
      </c>
      <c r="B77" s="101" t="s">
        <v>338</v>
      </c>
      <c r="C77" s="15" t="s">
        <v>338</v>
      </c>
      <c r="D77" s="15" t="s">
        <v>339</v>
      </c>
      <c r="E77" s="20" t="s">
        <v>340</v>
      </c>
      <c r="F77" s="15" t="s">
        <v>212</v>
      </c>
      <c r="G77" s="21">
        <v>2.8267394E7</v>
      </c>
    </row>
    <row r="78">
      <c r="A78" s="13" t="s">
        <v>341</v>
      </c>
      <c r="B78" s="101" t="s">
        <v>342</v>
      </c>
      <c r="C78" s="15" t="s">
        <v>342</v>
      </c>
      <c r="D78" s="15" t="s">
        <v>343</v>
      </c>
      <c r="E78" s="20" t="s">
        <v>344</v>
      </c>
      <c r="F78" s="15" t="s">
        <v>20</v>
      </c>
      <c r="G78" s="21">
        <v>187789.0</v>
      </c>
    </row>
    <row r="79">
      <c r="A79" s="115" t="s">
        <v>345</v>
      </c>
      <c r="B79" s="101" t="s">
        <v>346</v>
      </c>
      <c r="C79" s="15" t="s">
        <v>346</v>
      </c>
      <c r="D79" s="15" t="s">
        <v>347</v>
      </c>
      <c r="E79" s="20" t="s">
        <v>348</v>
      </c>
      <c r="F79" s="15" t="s">
        <v>20</v>
      </c>
      <c r="G79" s="21">
        <v>163840.0</v>
      </c>
    </row>
    <row r="80">
      <c r="A80" s="13" t="s">
        <v>349</v>
      </c>
      <c r="B80" s="101" t="s">
        <v>350</v>
      </c>
      <c r="C80" s="15" t="s">
        <v>350</v>
      </c>
      <c r="D80" s="15" t="s">
        <v>351</v>
      </c>
      <c r="E80" s="20" t="s">
        <v>352</v>
      </c>
      <c r="F80" s="15" t="s">
        <v>20</v>
      </c>
      <c r="G80" s="21">
        <v>218319.0</v>
      </c>
    </row>
    <row r="81">
      <c r="A81" s="13" t="s">
        <v>353</v>
      </c>
      <c r="B81" s="101" t="s">
        <v>354</v>
      </c>
      <c r="C81" s="15" t="s">
        <v>354</v>
      </c>
      <c r="D81" s="15" t="s">
        <v>355</v>
      </c>
      <c r="E81" s="20" t="s">
        <v>356</v>
      </c>
      <c r="F81" s="15" t="s">
        <v>20</v>
      </c>
      <c r="G81" s="21">
        <v>30780.0</v>
      </c>
    </row>
    <row r="82">
      <c r="A82" s="13" t="s">
        <v>357</v>
      </c>
      <c r="B82" s="101" t="s">
        <v>358</v>
      </c>
      <c r="C82" s="15" t="s">
        <v>358</v>
      </c>
      <c r="D82" s="15" t="s">
        <v>359</v>
      </c>
      <c r="E82" s="20" t="s">
        <v>360</v>
      </c>
      <c r="F82" s="15" t="s">
        <v>20</v>
      </c>
      <c r="G82" s="21">
        <v>34979.0</v>
      </c>
    </row>
    <row r="83">
      <c r="A83" s="13" t="s">
        <v>361</v>
      </c>
      <c r="B83" s="101" t="s">
        <v>362</v>
      </c>
      <c r="C83" s="15" t="s">
        <v>362</v>
      </c>
      <c r="D83" s="15" t="s">
        <v>363</v>
      </c>
      <c r="E83" s="20" t="s">
        <v>364</v>
      </c>
      <c r="F83" s="15" t="s">
        <v>20</v>
      </c>
      <c r="G83" s="21">
        <v>116272.0</v>
      </c>
    </row>
    <row r="84">
      <c r="A84" s="9" t="s">
        <v>365</v>
      </c>
      <c r="B84" s="11"/>
      <c r="C84" s="11"/>
      <c r="D84" s="11"/>
      <c r="E84" s="11"/>
      <c r="F84" s="11"/>
      <c r="G84" s="11"/>
    </row>
    <row r="85">
      <c r="A85" s="13" t="s">
        <v>366</v>
      </c>
      <c r="B85" s="15" t="s">
        <v>367</v>
      </c>
      <c r="C85" s="15" t="s">
        <v>367</v>
      </c>
      <c r="D85" s="15" t="s">
        <v>368</v>
      </c>
      <c r="E85" s="20" t="s">
        <v>369</v>
      </c>
      <c r="F85" s="15" t="s">
        <v>59</v>
      </c>
      <c r="G85" s="21">
        <v>2982194.0</v>
      </c>
    </row>
    <row r="86">
      <c r="A86" s="13" t="s">
        <v>370</v>
      </c>
      <c r="B86" s="15" t="s">
        <v>371</v>
      </c>
      <c r="C86" s="15" t="s">
        <v>371</v>
      </c>
      <c r="D86" s="15" t="s">
        <v>372</v>
      </c>
      <c r="E86" s="20" t="s">
        <v>373</v>
      </c>
      <c r="F86" s="15" t="s">
        <v>20</v>
      </c>
      <c r="G86" s="21">
        <v>27911.0</v>
      </c>
    </row>
    <row r="87">
      <c r="A87" s="9" t="s">
        <v>374</v>
      </c>
      <c r="B87" s="11"/>
      <c r="C87" s="11"/>
      <c r="D87" s="11"/>
      <c r="E87" s="11"/>
      <c r="F87" s="11"/>
      <c r="G87" s="11"/>
    </row>
    <row r="88">
      <c r="A88" s="13" t="s">
        <v>375</v>
      </c>
      <c r="B88" s="101" t="s">
        <v>376</v>
      </c>
      <c r="C88" s="15" t="s">
        <v>376</v>
      </c>
      <c r="D88" s="15" t="s">
        <v>377</v>
      </c>
      <c r="E88" s="20" t="s">
        <v>378</v>
      </c>
      <c r="F88" s="15" t="s">
        <v>20</v>
      </c>
      <c r="G88" s="21">
        <v>1043.0</v>
      </c>
    </row>
    <row r="89">
      <c r="A89" s="9" t="s">
        <v>379</v>
      </c>
      <c r="B89" s="11"/>
      <c r="C89" s="11"/>
      <c r="D89" s="11"/>
      <c r="E89" s="11"/>
      <c r="F89" s="11"/>
      <c r="G89" s="11"/>
    </row>
    <row r="90">
      <c r="A90" s="13" t="s">
        <v>380</v>
      </c>
      <c r="B90" s="101" t="s">
        <v>381</v>
      </c>
      <c r="C90" s="15" t="s">
        <v>381</v>
      </c>
      <c r="D90" s="15" t="s">
        <v>382</v>
      </c>
      <c r="E90" s="20" t="s">
        <v>383</v>
      </c>
      <c r="F90" s="15" t="s">
        <v>20</v>
      </c>
      <c r="G90" s="21">
        <v>342495.0</v>
      </c>
    </row>
    <row r="91">
      <c r="A91" s="13" t="s">
        <v>384</v>
      </c>
      <c r="B91" s="101" t="s">
        <v>385</v>
      </c>
      <c r="C91" s="15" t="s">
        <v>385</v>
      </c>
      <c r="D91" s="15" t="s">
        <v>386</v>
      </c>
      <c r="E91" s="20" t="s">
        <v>387</v>
      </c>
      <c r="F91" s="15" t="s">
        <v>212</v>
      </c>
      <c r="G91" s="21">
        <v>1.426327E7</v>
      </c>
    </row>
    <row r="92">
      <c r="A92" s="13" t="s">
        <v>388</v>
      </c>
      <c r="B92" s="101" t="s">
        <v>389</v>
      </c>
      <c r="C92" s="15" t="s">
        <v>389</v>
      </c>
      <c r="D92" s="15" t="s">
        <v>390</v>
      </c>
      <c r="E92" s="20" t="s">
        <v>391</v>
      </c>
      <c r="F92" s="15" t="s">
        <v>59</v>
      </c>
      <c r="G92" s="21">
        <v>4239261.0</v>
      </c>
    </row>
    <row r="93">
      <c r="A93" s="13" t="s">
        <v>392</v>
      </c>
      <c r="B93" s="101" t="s">
        <v>393</v>
      </c>
      <c r="C93" s="15" t="s">
        <v>393</v>
      </c>
      <c r="D93" s="15" t="s">
        <v>394</v>
      </c>
      <c r="E93" s="42" t="s">
        <v>395</v>
      </c>
      <c r="F93" s="15" t="s">
        <v>14</v>
      </c>
      <c r="G93" s="21">
        <v>440002.0</v>
      </c>
    </row>
    <row r="94">
      <c r="A94" s="13" t="s">
        <v>396</v>
      </c>
      <c r="B94" s="101" t="s">
        <v>397</v>
      </c>
      <c r="C94" s="15" t="s">
        <v>397</v>
      </c>
      <c r="D94" s="15" t="s">
        <v>398</v>
      </c>
      <c r="E94" s="20" t="s">
        <v>399</v>
      </c>
      <c r="F94" s="15" t="s">
        <v>20</v>
      </c>
      <c r="G94" s="21">
        <v>206330.0</v>
      </c>
    </row>
    <row r="95">
      <c r="A95" s="13" t="s">
        <v>47</v>
      </c>
      <c r="B95" s="101" t="s">
        <v>400</v>
      </c>
      <c r="C95" s="15" t="s">
        <v>400</v>
      </c>
      <c r="D95" s="15" t="s">
        <v>401</v>
      </c>
      <c r="E95" s="20" t="s">
        <v>402</v>
      </c>
      <c r="F95" s="15" t="s">
        <v>59</v>
      </c>
      <c r="G95" s="21">
        <v>2729129.0</v>
      </c>
    </row>
    <row r="96">
      <c r="A96" s="13" t="s">
        <v>403</v>
      </c>
      <c r="B96" s="101" t="s">
        <v>404</v>
      </c>
      <c r="C96" s="15" t="s">
        <v>404</v>
      </c>
      <c r="D96" s="15" t="s">
        <v>405</v>
      </c>
      <c r="E96" s="20" t="s">
        <v>406</v>
      </c>
      <c r="F96" s="15" t="s">
        <v>14</v>
      </c>
      <c r="G96" s="21">
        <v>380505.0</v>
      </c>
    </row>
    <row r="97">
      <c r="A97" s="13" t="s">
        <v>407</v>
      </c>
      <c r="B97" s="101" t="s">
        <v>408</v>
      </c>
      <c r="C97" s="15" t="s">
        <v>408</v>
      </c>
      <c r="D97" s="15" t="s">
        <v>409</v>
      </c>
      <c r="E97" s="20" t="s">
        <v>410</v>
      </c>
      <c r="F97" s="15" t="s">
        <v>20</v>
      </c>
      <c r="G97" s="21">
        <v>220360.0</v>
      </c>
    </row>
    <row r="98">
      <c r="A98" s="13" t="s">
        <v>411</v>
      </c>
      <c r="B98" s="101" t="s">
        <v>412</v>
      </c>
      <c r="C98" s="15" t="s">
        <v>412</v>
      </c>
      <c r="D98" s="15" t="s">
        <v>413</v>
      </c>
      <c r="E98" s="20" t="s">
        <v>414</v>
      </c>
      <c r="F98" s="15" t="s">
        <v>212</v>
      </c>
      <c r="G98" s="21">
        <v>2.0875813E7</v>
      </c>
    </row>
    <row r="99">
      <c r="A99" s="13" t="s">
        <v>415</v>
      </c>
      <c r="B99" s="101" t="s">
        <v>416</v>
      </c>
      <c r="C99" s="15" t="s">
        <v>416</v>
      </c>
      <c r="D99" s="15" t="s">
        <v>417</v>
      </c>
      <c r="E99" s="20" t="s">
        <v>418</v>
      </c>
      <c r="F99" s="15" t="s">
        <v>212</v>
      </c>
      <c r="G99" s="21">
        <v>2.0283541E7</v>
      </c>
    </row>
    <row r="100">
      <c r="A100" s="13" t="s">
        <v>419</v>
      </c>
      <c r="B100" s="101" t="s">
        <v>420</v>
      </c>
      <c r="C100" s="15" t="s">
        <v>420</v>
      </c>
      <c r="D100" s="15" t="s">
        <v>421</v>
      </c>
      <c r="E100" s="42" t="s">
        <v>422</v>
      </c>
      <c r="F100" s="15" t="s">
        <v>14</v>
      </c>
      <c r="G100" s="21">
        <v>434302.0</v>
      </c>
    </row>
    <row r="101">
      <c r="A101" s="13" t="s">
        <v>423</v>
      </c>
      <c r="B101" s="101" t="s">
        <v>424</v>
      </c>
      <c r="C101" s="15" t="s">
        <v>424</v>
      </c>
      <c r="D101" s="15" t="s">
        <v>425</v>
      </c>
      <c r="E101" s="20" t="s">
        <v>426</v>
      </c>
      <c r="F101" s="15" t="s">
        <v>14</v>
      </c>
      <c r="G101" s="21">
        <v>986766.0</v>
      </c>
    </row>
    <row r="102">
      <c r="A102" s="13" t="s">
        <v>427</v>
      </c>
      <c r="B102" s="101" t="s">
        <v>428</v>
      </c>
      <c r="C102" s="15" t="s">
        <v>428</v>
      </c>
      <c r="D102" s="15" t="s">
        <v>429</v>
      </c>
      <c r="E102" s="20" t="s">
        <v>430</v>
      </c>
      <c r="F102" s="15" t="s">
        <v>14</v>
      </c>
      <c r="G102" s="21">
        <v>558482.0</v>
      </c>
    </row>
    <row r="103">
      <c r="A103" s="13" t="s">
        <v>431</v>
      </c>
      <c r="B103" s="101" t="s">
        <v>432</v>
      </c>
      <c r="C103" s="15" t="s">
        <v>432</v>
      </c>
      <c r="D103" s="15" t="s">
        <v>433</v>
      </c>
      <c r="E103" s="20" t="s">
        <v>434</v>
      </c>
      <c r="F103" s="15" t="s">
        <v>14</v>
      </c>
      <c r="G103" s="21">
        <v>1321675.0</v>
      </c>
    </row>
    <row r="104">
      <c r="A104" s="13" t="s">
        <v>435</v>
      </c>
      <c r="B104" s="101" t="s">
        <v>436</v>
      </c>
      <c r="C104" s="15" t="s">
        <v>436</v>
      </c>
      <c r="D104" s="15" t="s">
        <v>437</v>
      </c>
      <c r="E104" s="20" t="s">
        <v>438</v>
      </c>
      <c r="F104" s="15" t="s">
        <v>14</v>
      </c>
      <c r="G104" s="21">
        <v>589860.0</v>
      </c>
    </row>
    <row r="105">
      <c r="A105" s="13" t="s">
        <v>439</v>
      </c>
      <c r="B105" s="101" t="s">
        <v>440</v>
      </c>
      <c r="C105" s="114" t="s">
        <v>441</v>
      </c>
      <c r="D105" s="15" t="s">
        <v>442</v>
      </c>
      <c r="E105" s="13" t="s">
        <v>443</v>
      </c>
      <c r="F105" s="15" t="s">
        <v>20</v>
      </c>
      <c r="G105" s="21">
        <v>28462.0</v>
      </c>
    </row>
    <row r="106">
      <c r="A106" s="13" t="s">
        <v>444</v>
      </c>
      <c r="B106" s="101" t="s">
        <v>445</v>
      </c>
      <c r="C106" s="15" t="s">
        <v>445</v>
      </c>
      <c r="D106" s="15" t="s">
        <v>446</v>
      </c>
      <c r="E106" s="20" t="s">
        <v>447</v>
      </c>
      <c r="F106" s="15" t="s">
        <v>14</v>
      </c>
      <c r="G106" s="21">
        <v>915672.0</v>
      </c>
    </row>
    <row r="107">
      <c r="A107" s="13" t="s">
        <v>448</v>
      </c>
      <c r="B107" s="101" t="s">
        <v>449</v>
      </c>
      <c r="C107" s="15" t="s">
        <v>449</v>
      </c>
      <c r="D107" s="15" t="s">
        <v>450</v>
      </c>
      <c r="E107" s="20" t="s">
        <v>451</v>
      </c>
      <c r="F107" s="15" t="s">
        <v>20</v>
      </c>
      <c r="G107" s="21">
        <v>345404.0</v>
      </c>
    </row>
    <row r="108">
      <c r="A108" s="13" t="s">
        <v>452</v>
      </c>
      <c r="B108" s="101" t="s">
        <v>453</v>
      </c>
      <c r="C108" s="15" t="s">
        <v>453</v>
      </c>
      <c r="D108" s="15" t="s">
        <v>454</v>
      </c>
      <c r="E108" s="20" t="s">
        <v>455</v>
      </c>
      <c r="F108" s="15" t="s">
        <v>212</v>
      </c>
      <c r="G108" s="21">
        <v>9194994.0</v>
      </c>
    </row>
    <row r="109">
      <c r="A109" s="13" t="s">
        <v>456</v>
      </c>
      <c r="B109" s="101" t="s">
        <v>457</v>
      </c>
      <c r="C109" s="15" t="s">
        <v>457</v>
      </c>
      <c r="D109" s="15" t="s">
        <v>458</v>
      </c>
      <c r="E109" s="20" t="s">
        <v>459</v>
      </c>
      <c r="F109" s="15" t="s">
        <v>59</v>
      </c>
      <c r="G109" s="21">
        <v>3100624.0</v>
      </c>
    </row>
    <row r="110">
      <c r="A110" s="9" t="s">
        <v>460</v>
      </c>
      <c r="B110" s="11"/>
      <c r="C110" s="11"/>
      <c r="D110" s="11"/>
      <c r="E110" s="11"/>
      <c r="F110" s="11"/>
      <c r="G110" s="11"/>
    </row>
    <row r="111">
      <c r="A111" s="13" t="s">
        <v>461</v>
      </c>
      <c r="B111" s="101" t="s">
        <v>462</v>
      </c>
      <c r="C111" s="15" t="s">
        <v>462</v>
      </c>
      <c r="D111" s="15" t="s">
        <v>463</v>
      </c>
      <c r="E111" s="20" t="s">
        <v>464</v>
      </c>
      <c r="F111" s="15" t="s">
        <v>20</v>
      </c>
      <c r="G111" s="21">
        <v>34226.0</v>
      </c>
    </row>
    <row r="112">
      <c r="A112" s="13" t="s">
        <v>465</v>
      </c>
      <c r="B112" s="101" t="s">
        <v>466</v>
      </c>
      <c r="C112" s="15" t="s">
        <v>466</v>
      </c>
      <c r="D112" s="15" t="s">
        <v>467</v>
      </c>
      <c r="E112" s="20" t="s">
        <v>468</v>
      </c>
      <c r="F112" s="15" t="s">
        <v>212</v>
      </c>
      <c r="G112" s="21">
        <v>5.0501858E7</v>
      </c>
    </row>
    <row r="113">
      <c r="A113" s="13" t="s">
        <v>469</v>
      </c>
      <c r="B113" s="101" t="s">
        <v>470</v>
      </c>
      <c r="C113" s="15" t="s">
        <v>470</v>
      </c>
      <c r="D113" s="15" t="s">
        <v>471</v>
      </c>
      <c r="E113" s="20" t="s">
        <v>472</v>
      </c>
      <c r="F113" s="15" t="s">
        <v>20</v>
      </c>
      <c r="G113" s="21">
        <v>270797.0</v>
      </c>
    </row>
    <row r="114">
      <c r="A114" s="13" t="s">
        <v>473</v>
      </c>
      <c r="B114" s="101" t="s">
        <v>474</v>
      </c>
      <c r="C114" s="15" t="s">
        <v>474</v>
      </c>
      <c r="D114" s="15" t="s">
        <v>475</v>
      </c>
      <c r="E114" s="20" t="s">
        <v>476</v>
      </c>
      <c r="F114" s="15" t="s">
        <v>20</v>
      </c>
      <c r="G114" s="21">
        <v>36054.0</v>
      </c>
    </row>
    <row r="115">
      <c r="A115" s="13" t="s">
        <v>477</v>
      </c>
      <c r="B115" s="101" t="s">
        <v>478</v>
      </c>
      <c r="C115" s="15" t="s">
        <v>478</v>
      </c>
      <c r="D115" s="15" t="s">
        <v>479</v>
      </c>
      <c r="E115" s="20" t="s">
        <v>480</v>
      </c>
      <c r="F115" s="15" t="s">
        <v>20</v>
      </c>
      <c r="G115" s="21">
        <v>44813.0</v>
      </c>
    </row>
    <row r="116">
      <c r="A116" s="13" t="s">
        <v>481</v>
      </c>
      <c r="B116" s="101" t="s">
        <v>482</v>
      </c>
      <c r="C116" s="15" t="s">
        <v>482</v>
      </c>
      <c r="D116" s="15" t="s">
        <v>483</v>
      </c>
      <c r="E116" s="20" t="s">
        <v>484</v>
      </c>
      <c r="F116" s="15" t="s">
        <v>14</v>
      </c>
      <c r="G116" s="21">
        <v>1056265.0</v>
      </c>
    </row>
    <row r="117">
      <c r="A117" s="13" t="s">
        <v>485</v>
      </c>
      <c r="B117" s="101" t="s">
        <v>486</v>
      </c>
      <c r="C117" s="15" t="s">
        <v>486</v>
      </c>
      <c r="D117" s="15" t="s">
        <v>487</v>
      </c>
      <c r="E117" s="20" t="s">
        <v>488</v>
      </c>
      <c r="F117" s="15" t="s">
        <v>20</v>
      </c>
      <c r="G117" s="21">
        <v>40275.0</v>
      </c>
    </row>
    <row r="118">
      <c r="A118" s="9" t="s">
        <v>489</v>
      </c>
      <c r="B118" s="11"/>
      <c r="C118" s="11"/>
      <c r="D118" s="11"/>
      <c r="E118" s="11"/>
      <c r="F118" s="11"/>
      <c r="G118" s="11"/>
    </row>
    <row r="119">
      <c r="A119" s="13" t="s">
        <v>490</v>
      </c>
      <c r="B119" s="101" t="s">
        <v>491</v>
      </c>
      <c r="C119" s="15" t="s">
        <v>491</v>
      </c>
      <c r="D119" s="15" t="s">
        <v>492</v>
      </c>
      <c r="E119" s="20" t="s">
        <v>493</v>
      </c>
      <c r="F119" s="15" t="s">
        <v>14</v>
      </c>
      <c r="G119" s="21">
        <v>640757.0</v>
      </c>
    </row>
    <row r="120">
      <c r="A120" s="13" t="s">
        <v>494</v>
      </c>
      <c r="B120" s="101" t="s">
        <v>495</v>
      </c>
      <c r="C120" s="15" t="s">
        <v>495</v>
      </c>
      <c r="D120" s="15" t="s">
        <v>496</v>
      </c>
      <c r="E120" s="20" t="s">
        <v>497</v>
      </c>
      <c r="F120" s="15" t="s">
        <v>212</v>
      </c>
      <c r="G120" s="21">
        <v>9656340.0</v>
      </c>
    </row>
    <row r="121">
      <c r="A121" s="13" t="s">
        <v>498</v>
      </c>
      <c r="B121" s="101" t="s">
        <v>499</v>
      </c>
      <c r="C121" s="15" t="s">
        <v>499</v>
      </c>
      <c r="D121" s="15" t="s">
        <v>500</v>
      </c>
      <c r="E121" s="20" t="s">
        <v>501</v>
      </c>
      <c r="F121" s="15" t="s">
        <v>59</v>
      </c>
      <c r="G121" s="21">
        <v>3352813.0</v>
      </c>
    </row>
    <row r="122">
      <c r="A122" s="13" t="s">
        <v>502</v>
      </c>
      <c r="B122" s="101" t="s">
        <v>503</v>
      </c>
      <c r="C122" s="15" t="s">
        <v>503</v>
      </c>
      <c r="D122" s="15" t="s">
        <v>504</v>
      </c>
      <c r="E122" s="20" t="s">
        <v>505</v>
      </c>
      <c r="F122" s="15" t="s">
        <v>14</v>
      </c>
      <c r="G122" s="21">
        <v>1569602.0</v>
      </c>
    </row>
    <row r="123">
      <c r="A123" s="13" t="s">
        <v>506</v>
      </c>
      <c r="B123" s="101" t="s">
        <v>507</v>
      </c>
      <c r="C123" s="15" t="s">
        <v>507</v>
      </c>
      <c r="D123" s="15" t="s">
        <v>508</v>
      </c>
      <c r="E123" s="20" t="s">
        <v>509</v>
      </c>
      <c r="F123" s="15" t="s">
        <v>20</v>
      </c>
      <c r="G123" s="21">
        <v>92560.0</v>
      </c>
    </row>
    <row r="124">
      <c r="A124" s="13" t="s">
        <v>510</v>
      </c>
      <c r="B124" s="101" t="s">
        <v>511</v>
      </c>
      <c r="C124" s="15" t="s">
        <v>511</v>
      </c>
      <c r="D124" s="15" t="s">
        <v>512</v>
      </c>
      <c r="E124" s="20" t="s">
        <v>513</v>
      </c>
      <c r="F124" s="15" t="s">
        <v>20</v>
      </c>
      <c r="G124" s="21">
        <v>43275.0</v>
      </c>
    </row>
    <row r="125">
      <c r="A125" s="13" t="s">
        <v>514</v>
      </c>
      <c r="B125" s="101" t="s">
        <v>515</v>
      </c>
      <c r="C125" s="15" t="s">
        <v>515</v>
      </c>
      <c r="D125" s="15" t="s">
        <v>516</v>
      </c>
      <c r="E125" s="20" t="s">
        <v>517</v>
      </c>
      <c r="F125" s="15" t="s">
        <v>14</v>
      </c>
      <c r="G125" s="21">
        <v>1458940.0</v>
      </c>
    </row>
    <row r="126">
      <c r="A126" s="9" t="s">
        <v>518</v>
      </c>
      <c r="B126" s="11"/>
      <c r="C126" s="11"/>
      <c r="D126" s="11"/>
      <c r="E126" s="11"/>
      <c r="F126" s="11"/>
      <c r="G126" s="11"/>
    </row>
    <row r="127">
      <c r="A127" s="13" t="s">
        <v>519</v>
      </c>
      <c r="B127" s="101" t="s">
        <v>520</v>
      </c>
      <c r="C127" s="15" t="s">
        <v>520</v>
      </c>
      <c r="D127" s="15" t="s">
        <v>521</v>
      </c>
      <c r="E127" s="20" t="s">
        <v>522</v>
      </c>
      <c r="F127" s="15" t="s">
        <v>14</v>
      </c>
      <c r="G127" s="21">
        <v>1633507.0</v>
      </c>
    </row>
    <row r="128">
      <c r="A128" s="13" t="s">
        <v>523</v>
      </c>
      <c r="B128" s="101" t="s">
        <v>524</v>
      </c>
      <c r="C128" s="15" t="s">
        <v>524</v>
      </c>
      <c r="D128" s="15" t="s">
        <v>525</v>
      </c>
      <c r="E128" s="20" t="s">
        <v>526</v>
      </c>
      <c r="F128" s="15" t="s">
        <v>20</v>
      </c>
      <c r="G128" s="21">
        <v>146213.0</v>
      </c>
    </row>
    <row r="129">
      <c r="A129" s="13" t="s">
        <v>527</v>
      </c>
      <c r="B129" s="101" t="s">
        <v>528</v>
      </c>
      <c r="C129" s="15" t="s">
        <v>528</v>
      </c>
      <c r="D129" s="15" t="s">
        <v>529</v>
      </c>
      <c r="E129" s="20" t="s">
        <v>530</v>
      </c>
      <c r="F129" s="15" t="s">
        <v>20</v>
      </c>
      <c r="G129" s="21">
        <v>72724.0</v>
      </c>
    </row>
    <row r="130">
      <c r="A130" s="13" t="s">
        <v>531</v>
      </c>
      <c r="B130" s="101" t="s">
        <v>532</v>
      </c>
      <c r="C130" s="15" t="s">
        <v>532</v>
      </c>
      <c r="D130" s="15" t="s">
        <v>533</v>
      </c>
      <c r="E130" s="20" t="s">
        <v>534</v>
      </c>
      <c r="F130" s="15" t="s">
        <v>20</v>
      </c>
      <c r="G130" s="21">
        <v>34462.0</v>
      </c>
    </row>
    <row r="131">
      <c r="A131" s="13" t="s">
        <v>535</v>
      </c>
      <c r="B131" s="101" t="s">
        <v>536</v>
      </c>
      <c r="C131" s="15" t="s">
        <v>536</v>
      </c>
      <c r="D131" s="15" t="s">
        <v>537</v>
      </c>
      <c r="E131" s="20" t="s">
        <v>538</v>
      </c>
      <c r="F131" s="15" t="s">
        <v>20</v>
      </c>
      <c r="G131" s="21">
        <v>77729.0</v>
      </c>
    </row>
    <row r="132">
      <c r="A132" s="13" t="s">
        <v>539</v>
      </c>
      <c r="B132" s="101" t="s">
        <v>540</v>
      </c>
      <c r="C132" s="15" t="s">
        <v>540</v>
      </c>
      <c r="D132" s="15" t="s">
        <v>541</v>
      </c>
      <c r="E132" s="20" t="s">
        <v>542</v>
      </c>
      <c r="F132" s="15" t="s">
        <v>20</v>
      </c>
      <c r="G132" s="21">
        <v>38869.0</v>
      </c>
    </row>
    <row r="133">
      <c r="A133" s="9" t="s">
        <v>543</v>
      </c>
      <c r="B133" s="11"/>
      <c r="C133" s="11"/>
      <c r="D133" s="11"/>
      <c r="E133" s="11"/>
      <c r="F133" s="11"/>
      <c r="G133" s="11"/>
    </row>
    <row r="134">
      <c r="A134" s="13" t="s">
        <v>544</v>
      </c>
      <c r="B134" s="15" t="s">
        <v>545</v>
      </c>
      <c r="C134" s="15" t="s">
        <v>545</v>
      </c>
      <c r="D134" s="15" t="s">
        <v>546</v>
      </c>
      <c r="E134" s="42" t="s">
        <v>547</v>
      </c>
      <c r="F134" s="15" t="s">
        <v>20</v>
      </c>
      <c r="G134" s="21">
        <v>79988.0</v>
      </c>
    </row>
    <row r="135">
      <c r="A135" s="13" t="s">
        <v>548</v>
      </c>
      <c r="B135" s="15" t="s">
        <v>549</v>
      </c>
      <c r="C135" s="15" t="s">
        <v>549</v>
      </c>
      <c r="D135" s="15" t="s">
        <v>550</v>
      </c>
      <c r="E135" s="20" t="s">
        <v>551</v>
      </c>
      <c r="F135" s="15" t="s">
        <v>20</v>
      </c>
      <c r="G135" s="21">
        <v>188490.0</v>
      </c>
    </row>
    <row r="136">
      <c r="A136" s="13" t="s">
        <v>552</v>
      </c>
      <c r="B136" s="15" t="s">
        <v>553</v>
      </c>
      <c r="C136" s="15" t="s">
        <v>553</v>
      </c>
      <c r="D136" s="15" t="s">
        <v>554</v>
      </c>
      <c r="E136" s="20" t="s">
        <v>555</v>
      </c>
      <c r="F136" s="15" t="s">
        <v>20</v>
      </c>
      <c r="G136" s="21">
        <v>89318.0</v>
      </c>
    </row>
    <row r="137">
      <c r="A137" s="13" t="s">
        <v>556</v>
      </c>
      <c r="B137" s="15" t="s">
        <v>557</v>
      </c>
      <c r="C137" s="15" t="s">
        <v>557</v>
      </c>
      <c r="D137" s="15" t="s">
        <v>558</v>
      </c>
      <c r="E137" s="20" t="s">
        <v>559</v>
      </c>
      <c r="F137" s="15" t="s">
        <v>212</v>
      </c>
      <c r="G137" s="21">
        <v>3.7589899E7</v>
      </c>
    </row>
    <row r="138">
      <c r="A138" s="13" t="s">
        <v>556</v>
      </c>
      <c r="B138" s="15" t="s">
        <v>560</v>
      </c>
      <c r="C138" s="15" t="s">
        <v>560</v>
      </c>
      <c r="D138" s="15" t="s">
        <v>561</v>
      </c>
      <c r="E138" s="20" t="s">
        <v>562</v>
      </c>
      <c r="F138" s="15" t="s">
        <v>212</v>
      </c>
      <c r="G138" s="21">
        <v>1.1044387E7</v>
      </c>
    </row>
    <row r="139">
      <c r="A139" s="13" t="s">
        <v>563</v>
      </c>
      <c r="B139" s="15" t="s">
        <v>564</v>
      </c>
      <c r="C139" s="15" t="s">
        <v>564</v>
      </c>
      <c r="D139" s="15" t="s">
        <v>565</v>
      </c>
      <c r="E139" s="20" t="s">
        <v>566</v>
      </c>
      <c r="F139" s="15" t="s">
        <v>20</v>
      </c>
      <c r="G139" s="21">
        <v>10044.0</v>
      </c>
    </row>
    <row r="140">
      <c r="A140" s="13" t="s">
        <v>567</v>
      </c>
      <c r="B140" s="15" t="s">
        <v>568</v>
      </c>
      <c r="C140" s="15" t="s">
        <v>568</v>
      </c>
      <c r="D140" s="15" t="s">
        <v>569</v>
      </c>
      <c r="E140" s="20" t="s">
        <v>570</v>
      </c>
      <c r="F140" s="15" t="s">
        <v>20</v>
      </c>
      <c r="G140" s="21">
        <v>364393.0</v>
      </c>
    </row>
    <row r="141">
      <c r="A141" s="13" t="s">
        <v>571</v>
      </c>
      <c r="B141" s="15" t="s">
        <v>572</v>
      </c>
      <c r="C141" s="15" t="s">
        <v>572</v>
      </c>
      <c r="D141" s="15" t="s">
        <v>573</v>
      </c>
      <c r="E141" s="20" t="s">
        <v>574</v>
      </c>
      <c r="F141" s="15" t="s">
        <v>20</v>
      </c>
      <c r="G141" s="21">
        <v>307189.0</v>
      </c>
    </row>
    <row r="142">
      <c r="A142" s="13" t="s">
        <v>575</v>
      </c>
      <c r="B142" s="15" t="s">
        <v>576</v>
      </c>
      <c r="C142" s="15" t="s">
        <v>576</v>
      </c>
      <c r="D142" s="15" t="s">
        <v>577</v>
      </c>
      <c r="E142" s="20" t="s">
        <v>578</v>
      </c>
      <c r="F142" s="15" t="s">
        <v>20</v>
      </c>
      <c r="G142" s="21">
        <v>7847.0</v>
      </c>
    </row>
    <row r="143">
      <c r="A143" s="13" t="s">
        <v>579</v>
      </c>
      <c r="B143" s="15" t="s">
        <v>580</v>
      </c>
      <c r="C143" s="15" t="s">
        <v>580</v>
      </c>
      <c r="D143" s="15" t="s">
        <v>581</v>
      </c>
      <c r="E143" s="20" t="s">
        <v>582</v>
      </c>
      <c r="F143" s="15" t="s">
        <v>20</v>
      </c>
      <c r="G143" s="21">
        <v>101790.0</v>
      </c>
    </row>
    <row r="144">
      <c r="A144" s="13" t="s">
        <v>583</v>
      </c>
      <c r="B144" s="15" t="s">
        <v>584</v>
      </c>
      <c r="C144" s="15" t="s">
        <v>584</v>
      </c>
      <c r="D144" s="15" t="s">
        <v>585</v>
      </c>
      <c r="E144" s="20" t="s">
        <v>586</v>
      </c>
      <c r="F144" s="15" t="s">
        <v>20</v>
      </c>
      <c r="G144" s="21">
        <v>93269.0</v>
      </c>
    </row>
    <row r="145">
      <c r="A145" s="9" t="s">
        <v>587</v>
      </c>
      <c r="B145" s="11"/>
      <c r="C145" s="11"/>
      <c r="D145" s="11"/>
      <c r="E145" s="11"/>
      <c r="F145" s="11"/>
      <c r="G145" s="11"/>
    </row>
    <row r="146">
      <c r="A146" s="13" t="s">
        <v>588</v>
      </c>
      <c r="B146" s="101" t="s">
        <v>589</v>
      </c>
      <c r="C146" s="15" t="s">
        <v>589</v>
      </c>
      <c r="D146" s="15" t="s">
        <v>590</v>
      </c>
      <c r="E146" s="20" t="s">
        <v>591</v>
      </c>
      <c r="F146" s="15" t="s">
        <v>20</v>
      </c>
      <c r="G146" s="21">
        <v>204352.0</v>
      </c>
    </row>
    <row r="147">
      <c r="A147" s="13" t="s">
        <v>592</v>
      </c>
      <c r="B147" s="101" t="s">
        <v>593</v>
      </c>
      <c r="C147" s="15" t="s">
        <v>593</v>
      </c>
      <c r="D147" s="15" t="s">
        <v>594</v>
      </c>
      <c r="E147" s="20" t="s">
        <v>595</v>
      </c>
      <c r="F147" s="15" t="s">
        <v>20</v>
      </c>
      <c r="G147" s="21">
        <v>360369.0</v>
      </c>
    </row>
    <row r="148">
      <c r="A148" s="13" t="s">
        <v>596</v>
      </c>
      <c r="B148" s="15" t="s">
        <v>597</v>
      </c>
      <c r="C148" s="15" t="s">
        <v>597</v>
      </c>
      <c r="D148" s="15" t="s">
        <v>598</v>
      </c>
      <c r="E148" s="20" t="s">
        <v>599</v>
      </c>
      <c r="F148" s="15" t="s">
        <v>59</v>
      </c>
      <c r="G148" s="21">
        <v>4216766.0</v>
      </c>
    </row>
    <row r="149">
      <c r="A149" s="13" t="s">
        <v>600</v>
      </c>
      <c r="B149" s="15" t="s">
        <v>601</v>
      </c>
      <c r="C149" s="15" t="s">
        <v>601</v>
      </c>
      <c r="D149" s="15" t="s">
        <v>602</v>
      </c>
      <c r="E149" s="20" t="s">
        <v>603</v>
      </c>
      <c r="F149" s="15" t="s">
        <v>20</v>
      </c>
      <c r="G149" s="21">
        <v>329957.0</v>
      </c>
    </row>
    <row r="150">
      <c r="A150" s="9" t="s">
        <v>604</v>
      </c>
      <c r="B150" s="11"/>
      <c r="C150" s="11"/>
      <c r="D150" s="11"/>
      <c r="E150" s="11"/>
      <c r="F150" s="11"/>
      <c r="G150" s="11"/>
    </row>
    <row r="151">
      <c r="A151" s="13" t="s">
        <v>605</v>
      </c>
      <c r="B151" s="101" t="s">
        <v>606</v>
      </c>
      <c r="C151" s="15" t="s">
        <v>606</v>
      </c>
      <c r="D151" s="15" t="s">
        <v>607</v>
      </c>
      <c r="E151" s="20" t="s">
        <v>608</v>
      </c>
      <c r="F151" s="15" t="s">
        <v>14</v>
      </c>
      <c r="G151" s="21">
        <v>547786.0</v>
      </c>
    </row>
    <row r="152">
      <c r="A152" s="13" t="s">
        <v>609</v>
      </c>
      <c r="B152" s="101" t="s">
        <v>610</v>
      </c>
      <c r="C152" s="15" t="s">
        <v>610</v>
      </c>
      <c r="D152" s="15" t="s">
        <v>611</v>
      </c>
      <c r="E152" s="20" t="s">
        <v>612</v>
      </c>
      <c r="F152" s="15" t="s">
        <v>14</v>
      </c>
      <c r="G152" s="21">
        <v>1216357.0</v>
      </c>
    </row>
    <row r="153">
      <c r="A153" s="13" t="s">
        <v>613</v>
      </c>
      <c r="B153" s="101" t="s">
        <v>614</v>
      </c>
      <c r="C153" s="15" t="s">
        <v>614</v>
      </c>
      <c r="D153" s="15" t="s">
        <v>615</v>
      </c>
      <c r="E153" s="20" t="s">
        <v>616</v>
      </c>
      <c r="F153" s="15" t="s">
        <v>20</v>
      </c>
      <c r="G153" s="21">
        <v>37954.0</v>
      </c>
    </row>
    <row r="154">
      <c r="A154" s="13" t="s">
        <v>617</v>
      </c>
      <c r="B154" s="101" t="s">
        <v>618</v>
      </c>
      <c r="C154" s="15" t="s">
        <v>618</v>
      </c>
      <c r="D154" s="15" t="s">
        <v>619</v>
      </c>
      <c r="E154" s="20" t="s">
        <v>620</v>
      </c>
      <c r="F154" s="15" t="s">
        <v>20</v>
      </c>
      <c r="G154" s="21">
        <v>36413.0</v>
      </c>
    </row>
    <row r="155">
      <c r="A155" s="13" t="s">
        <v>621</v>
      </c>
      <c r="B155" s="101" t="s">
        <v>622</v>
      </c>
      <c r="C155" s="15" t="s">
        <v>622</v>
      </c>
      <c r="D155" s="15" t="s">
        <v>623</v>
      </c>
      <c r="E155" s="20" t="s">
        <v>624</v>
      </c>
      <c r="F155" s="15" t="s">
        <v>20</v>
      </c>
      <c r="G155" s="21">
        <v>27069.0</v>
      </c>
    </row>
    <row r="156">
      <c r="A156" s="9" t="s">
        <v>625</v>
      </c>
      <c r="B156" s="11"/>
      <c r="C156" s="11"/>
      <c r="D156" s="11"/>
      <c r="E156" s="11"/>
      <c r="F156" s="11"/>
      <c r="G156" s="11"/>
    </row>
    <row r="157">
      <c r="A157" s="13" t="s">
        <v>626</v>
      </c>
      <c r="B157" s="101" t="s">
        <v>627</v>
      </c>
      <c r="C157" s="15" t="s">
        <v>627</v>
      </c>
      <c r="D157" s="15" t="s">
        <v>628</v>
      </c>
      <c r="E157" s="20" t="s">
        <v>629</v>
      </c>
      <c r="F157" s="15" t="s">
        <v>20</v>
      </c>
      <c r="G157" s="21">
        <v>26825.0</v>
      </c>
    </row>
    <row r="158">
      <c r="A158" s="13" t="s">
        <v>630</v>
      </c>
      <c r="B158" s="101" t="s">
        <v>631</v>
      </c>
      <c r="C158" s="15" t="s">
        <v>631</v>
      </c>
      <c r="D158" s="15" t="s">
        <v>632</v>
      </c>
      <c r="E158" s="20" t="s">
        <v>633</v>
      </c>
      <c r="F158" s="15" t="s">
        <v>20</v>
      </c>
      <c r="G158" s="21">
        <v>63761.0</v>
      </c>
    </row>
    <row r="159">
      <c r="A159" s="13" t="s">
        <v>634</v>
      </c>
      <c r="B159" s="101" t="s">
        <v>635</v>
      </c>
      <c r="C159" s="15" t="s">
        <v>635</v>
      </c>
      <c r="D159" s="15" t="s">
        <v>636</v>
      </c>
      <c r="E159" s="20" t="s">
        <v>637</v>
      </c>
      <c r="F159" s="15" t="s">
        <v>20</v>
      </c>
      <c r="G159" s="21">
        <v>6051.0</v>
      </c>
    </row>
    <row r="160">
      <c r="A160" s="13" t="s">
        <v>638</v>
      </c>
      <c r="B160" s="101" t="s">
        <v>639</v>
      </c>
      <c r="C160" s="15" t="s">
        <v>639</v>
      </c>
      <c r="D160" s="15" t="s">
        <v>640</v>
      </c>
      <c r="E160" s="20" t="s">
        <v>641</v>
      </c>
      <c r="F160" s="15" t="s">
        <v>14</v>
      </c>
      <c r="G160" s="21">
        <v>781944.0</v>
      </c>
    </row>
    <row r="161">
      <c r="A161" s="9" t="s">
        <v>642</v>
      </c>
      <c r="B161" s="11"/>
      <c r="C161" s="11"/>
      <c r="D161" s="11"/>
      <c r="E161" s="11"/>
      <c r="F161" s="11"/>
      <c r="G161" s="11"/>
    </row>
    <row r="162">
      <c r="A162" s="115" t="s">
        <v>643</v>
      </c>
      <c r="B162" s="101" t="s">
        <v>644</v>
      </c>
      <c r="C162" s="15" t="s">
        <v>644</v>
      </c>
      <c r="D162" s="15" t="s">
        <v>645</v>
      </c>
      <c r="E162" s="20" t="s">
        <v>646</v>
      </c>
      <c r="F162" s="15" t="s">
        <v>59</v>
      </c>
      <c r="G162" s="21">
        <v>3269979.0</v>
      </c>
    </row>
    <row r="163">
      <c r="A163" s="13" t="s">
        <v>647</v>
      </c>
      <c r="B163" s="101" t="s">
        <v>648</v>
      </c>
      <c r="C163" s="15" t="s">
        <v>648</v>
      </c>
      <c r="D163" s="15" t="s">
        <v>649</v>
      </c>
      <c r="E163" s="20" t="s">
        <v>650</v>
      </c>
      <c r="F163" s="15" t="s">
        <v>14</v>
      </c>
      <c r="G163" s="21">
        <v>638316.0</v>
      </c>
    </row>
    <row r="164">
      <c r="A164" s="13" t="s">
        <v>651</v>
      </c>
      <c r="B164" s="101" t="s">
        <v>652</v>
      </c>
      <c r="C164" s="15" t="s">
        <v>652</v>
      </c>
      <c r="D164" s="15" t="s">
        <v>653</v>
      </c>
      <c r="E164" s="20" t="s">
        <v>654</v>
      </c>
      <c r="F164" s="15" t="s">
        <v>14</v>
      </c>
      <c r="G164" s="21">
        <v>1631494.0</v>
      </c>
    </row>
    <row r="165">
      <c r="A165" s="13" t="s">
        <v>655</v>
      </c>
      <c r="B165" s="101" t="s">
        <v>656</v>
      </c>
      <c r="C165" s="15" t="s">
        <v>656</v>
      </c>
      <c r="D165" s="15" t="s">
        <v>657</v>
      </c>
      <c r="E165" s="20" t="s">
        <v>658</v>
      </c>
      <c r="F165" s="15" t="s">
        <v>20</v>
      </c>
      <c r="G165" s="21">
        <v>23537.0</v>
      </c>
    </row>
    <row r="166">
      <c r="A166" s="13" t="s">
        <v>659</v>
      </c>
      <c r="B166" s="101" t="s">
        <v>660</v>
      </c>
      <c r="C166" s="15" t="s">
        <v>660</v>
      </c>
      <c r="D166" s="15" t="s">
        <v>661</v>
      </c>
      <c r="E166" s="20" t="s">
        <v>662</v>
      </c>
      <c r="F166" s="15" t="s">
        <v>20</v>
      </c>
      <c r="G166" s="21">
        <v>20266.0</v>
      </c>
    </row>
    <row r="167">
      <c r="A167" s="9" t="s">
        <v>663</v>
      </c>
      <c r="B167" s="11"/>
      <c r="C167" s="11"/>
      <c r="D167" s="11"/>
      <c r="E167" s="11"/>
      <c r="F167" s="11"/>
      <c r="G167" s="11"/>
    </row>
    <row r="168">
      <c r="A168" s="13" t="s">
        <v>664</v>
      </c>
      <c r="B168" s="101" t="s">
        <v>665</v>
      </c>
      <c r="C168" s="15" t="s">
        <v>665</v>
      </c>
      <c r="D168" s="15" t="s">
        <v>666</v>
      </c>
      <c r="E168" s="20" t="s">
        <v>667</v>
      </c>
      <c r="F168" s="15" t="s">
        <v>20</v>
      </c>
      <c r="G168" s="21">
        <v>129776.0</v>
      </c>
    </row>
    <row r="169">
      <c r="A169" s="13" t="s">
        <v>668</v>
      </c>
      <c r="B169" s="101" t="s">
        <v>669</v>
      </c>
      <c r="C169" s="15" t="s">
        <v>669</v>
      </c>
      <c r="D169" s="15" t="s">
        <v>670</v>
      </c>
      <c r="E169" s="20" t="s">
        <v>671</v>
      </c>
      <c r="F169" s="15" t="s">
        <v>20</v>
      </c>
      <c r="G169" s="21">
        <v>364200.0</v>
      </c>
    </row>
    <row r="170">
      <c r="A170" s="13" t="s">
        <v>672</v>
      </c>
      <c r="B170" s="101" t="s">
        <v>673</v>
      </c>
      <c r="C170" s="15" t="s">
        <v>673</v>
      </c>
      <c r="D170" s="15" t="s">
        <v>674</v>
      </c>
      <c r="E170" s="20" t="s">
        <v>675</v>
      </c>
      <c r="F170" s="15" t="s">
        <v>20</v>
      </c>
      <c r="G170" s="21">
        <v>206667.0</v>
      </c>
    </row>
    <row r="171">
      <c r="A171" s="13" t="s">
        <v>676</v>
      </c>
      <c r="B171" s="101" t="s">
        <v>677</v>
      </c>
      <c r="C171" s="15" t="s">
        <v>677</v>
      </c>
      <c r="D171" s="15" t="s">
        <v>678</v>
      </c>
      <c r="E171" s="20" t="s">
        <v>679</v>
      </c>
      <c r="F171" s="15" t="s">
        <v>20</v>
      </c>
      <c r="G171" s="21">
        <v>53576.0</v>
      </c>
    </row>
    <row r="172">
      <c r="A172" s="13" t="s">
        <v>680</v>
      </c>
      <c r="B172" s="101" t="s">
        <v>681</v>
      </c>
      <c r="C172" s="15" t="s">
        <v>681</v>
      </c>
      <c r="D172" s="15" t="s">
        <v>682</v>
      </c>
      <c r="E172" s="20" t="s">
        <v>683</v>
      </c>
      <c r="F172" s="15" t="s">
        <v>20</v>
      </c>
      <c r="G172" s="21">
        <v>102342.0</v>
      </c>
    </row>
    <row r="173">
      <c r="A173" s="13" t="s">
        <v>684</v>
      </c>
      <c r="B173" s="101" t="s">
        <v>685</v>
      </c>
      <c r="C173" s="15" t="s">
        <v>685</v>
      </c>
      <c r="D173" s="15" t="s">
        <v>686</v>
      </c>
      <c r="E173" s="20" t="s">
        <v>687</v>
      </c>
      <c r="F173" s="15" t="s">
        <v>59</v>
      </c>
      <c r="G173" s="21">
        <v>5569705.0</v>
      </c>
    </row>
    <row r="174">
      <c r="A174" s="13" t="s">
        <v>688</v>
      </c>
      <c r="B174" s="101" t="s">
        <v>689</v>
      </c>
      <c r="C174" s="15" t="s">
        <v>689</v>
      </c>
      <c r="D174" s="15" t="s">
        <v>690</v>
      </c>
      <c r="E174" s="20" t="s">
        <v>691</v>
      </c>
      <c r="F174" s="15" t="s">
        <v>20</v>
      </c>
      <c r="G174" s="21">
        <v>270395.0</v>
      </c>
    </row>
    <row r="175">
      <c r="A175" s="9" t="s">
        <v>692</v>
      </c>
      <c r="B175" s="11"/>
      <c r="C175" s="11"/>
      <c r="D175" s="11"/>
      <c r="E175" s="11"/>
      <c r="F175" s="11"/>
      <c r="G175" s="11"/>
    </row>
    <row r="176">
      <c r="A176" s="13" t="s">
        <v>693</v>
      </c>
      <c r="B176" s="15" t="s">
        <v>694</v>
      </c>
      <c r="C176" s="15" t="s">
        <v>694</v>
      </c>
      <c r="D176" s="15" t="s">
        <v>695</v>
      </c>
      <c r="E176" s="20" t="s">
        <v>696</v>
      </c>
      <c r="F176" s="15" t="s">
        <v>20</v>
      </c>
      <c r="G176" s="21">
        <v>269013.0</v>
      </c>
    </row>
    <row r="177">
      <c r="A177" s="13" t="s">
        <v>697</v>
      </c>
      <c r="B177" s="15" t="s">
        <v>698</v>
      </c>
      <c r="C177" s="15" t="s">
        <v>698</v>
      </c>
      <c r="D177" s="15" t="s">
        <v>699</v>
      </c>
      <c r="E177" s="20" t="s">
        <v>700</v>
      </c>
      <c r="F177" s="15" t="s">
        <v>14</v>
      </c>
      <c r="G177" s="21">
        <v>886343.0</v>
      </c>
    </row>
    <row r="178">
      <c r="A178" s="13" t="s">
        <v>701</v>
      </c>
      <c r="B178" s="15" t="s">
        <v>702</v>
      </c>
      <c r="C178" s="15" t="s">
        <v>702</v>
      </c>
      <c r="D178" s="15" t="s">
        <v>703</v>
      </c>
      <c r="E178" s="20" t="s">
        <v>704</v>
      </c>
      <c r="F178" s="15" t="s">
        <v>20</v>
      </c>
      <c r="G178" s="21">
        <v>12526.0</v>
      </c>
    </row>
    <row r="179">
      <c r="A179" s="13" t="s">
        <v>705</v>
      </c>
      <c r="B179" s="15" t="s">
        <v>706</v>
      </c>
      <c r="C179" s="15" t="s">
        <v>706</v>
      </c>
      <c r="D179" s="15" t="s">
        <v>707</v>
      </c>
      <c r="E179" s="20" t="s">
        <v>708</v>
      </c>
      <c r="F179" s="15" t="s">
        <v>20</v>
      </c>
      <c r="G179" s="21">
        <v>16206.0</v>
      </c>
    </row>
    <row r="180">
      <c r="A180" s="9" t="s">
        <v>709</v>
      </c>
      <c r="B180" s="11"/>
      <c r="C180" s="11"/>
      <c r="D180" s="11"/>
      <c r="E180" s="11"/>
      <c r="F180" s="11"/>
      <c r="G180" s="11"/>
    </row>
    <row r="181">
      <c r="A181" s="13" t="s">
        <v>710</v>
      </c>
      <c r="B181" s="101" t="s">
        <v>711</v>
      </c>
      <c r="C181" s="15" t="s">
        <v>711</v>
      </c>
      <c r="D181" s="15" t="s">
        <v>712</v>
      </c>
      <c r="E181" s="20" t="s">
        <v>713</v>
      </c>
      <c r="F181" s="15" t="s">
        <v>212</v>
      </c>
      <c r="G181" s="21">
        <v>1.3371816E7</v>
      </c>
    </row>
    <row r="182">
      <c r="A182" s="13" t="s">
        <v>714</v>
      </c>
      <c r="B182" s="101" t="s">
        <v>715</v>
      </c>
      <c r="C182" s="15" t="s">
        <v>715</v>
      </c>
      <c r="D182" s="15" t="s">
        <v>716</v>
      </c>
      <c r="E182" s="20" t="s">
        <v>717</v>
      </c>
      <c r="F182" s="15" t="s">
        <v>20</v>
      </c>
      <c r="G182" s="21">
        <v>23654.0</v>
      </c>
    </row>
    <row r="183">
      <c r="A183" s="13" t="s">
        <v>718</v>
      </c>
      <c r="B183" s="101" t="s">
        <v>719</v>
      </c>
      <c r="C183" s="15" t="s">
        <v>719</v>
      </c>
      <c r="D183" s="15" t="s">
        <v>720</v>
      </c>
      <c r="E183" s="20" t="s">
        <v>721</v>
      </c>
      <c r="F183" s="15" t="s">
        <v>20</v>
      </c>
      <c r="G183" s="21">
        <v>64393.0</v>
      </c>
    </row>
    <row r="184">
      <c r="A184" s="9" t="s">
        <v>722</v>
      </c>
      <c r="B184" s="11"/>
      <c r="C184" s="11"/>
      <c r="D184" s="11"/>
      <c r="E184" s="11"/>
      <c r="F184" s="11"/>
      <c r="G184" s="11"/>
    </row>
    <row r="185">
      <c r="A185" s="13" t="s">
        <v>723</v>
      </c>
      <c r="B185" s="15" t="s">
        <v>724</v>
      </c>
      <c r="C185" s="15" t="s">
        <v>724</v>
      </c>
      <c r="D185" s="15" t="s">
        <v>725</v>
      </c>
      <c r="E185" s="20" t="s">
        <v>726</v>
      </c>
      <c r="F185" s="15" t="s">
        <v>212</v>
      </c>
      <c r="G185" s="21">
        <v>1.7759044E7</v>
      </c>
    </row>
    <row r="186">
      <c r="A186" s="13" t="s">
        <v>727</v>
      </c>
      <c r="B186" s="15" t="s">
        <v>728</v>
      </c>
      <c r="C186" s="15" t="s">
        <v>728</v>
      </c>
      <c r="D186" s="15" t="s">
        <v>729</v>
      </c>
      <c r="E186" s="20" t="s">
        <v>730</v>
      </c>
      <c r="F186" s="15" t="s">
        <v>20</v>
      </c>
      <c r="G186" s="21">
        <v>31027.0</v>
      </c>
    </row>
    <row r="187">
      <c r="A187" s="13" t="s">
        <v>731</v>
      </c>
      <c r="B187" s="15" t="s">
        <v>732</v>
      </c>
      <c r="C187" s="15" t="s">
        <v>732</v>
      </c>
      <c r="D187" s="15" t="s">
        <v>733</v>
      </c>
      <c r="E187" s="20" t="s">
        <v>734</v>
      </c>
      <c r="F187" s="15" t="s">
        <v>20</v>
      </c>
      <c r="G187" s="21">
        <v>126197.0</v>
      </c>
    </row>
    <row r="188">
      <c r="A188" s="13" t="s">
        <v>735</v>
      </c>
      <c r="B188" s="15" t="s">
        <v>736</v>
      </c>
      <c r="C188" s="15" t="s">
        <v>736</v>
      </c>
      <c r="D188" s="15" t="s">
        <v>737</v>
      </c>
      <c r="E188" s="20" t="s">
        <v>738</v>
      </c>
      <c r="F188" s="15" t="s">
        <v>20</v>
      </c>
      <c r="G188" s="21">
        <v>10074.0</v>
      </c>
    </row>
    <row r="189">
      <c r="A189" s="13" t="s">
        <v>739</v>
      </c>
      <c r="B189" s="15" t="s">
        <v>740</v>
      </c>
      <c r="C189" s="15" t="s">
        <v>740</v>
      </c>
      <c r="D189" s="15" t="s">
        <v>741</v>
      </c>
      <c r="E189" s="20" t="s">
        <v>742</v>
      </c>
      <c r="F189" s="15" t="s">
        <v>20</v>
      </c>
      <c r="G189" s="21">
        <v>54084.0</v>
      </c>
    </row>
    <row r="190">
      <c r="A190" s="13" t="s">
        <v>743</v>
      </c>
      <c r="B190" s="15" t="s">
        <v>744</v>
      </c>
      <c r="C190" s="15" t="s">
        <v>744</v>
      </c>
      <c r="D190" s="15" t="s">
        <v>745</v>
      </c>
      <c r="E190" s="20" t="s">
        <v>746</v>
      </c>
      <c r="F190" s="15" t="s">
        <v>20</v>
      </c>
      <c r="G190" s="21">
        <v>57800.0</v>
      </c>
    </row>
    <row r="191">
      <c r="A191" s="9" t="s">
        <v>747</v>
      </c>
      <c r="B191" s="11"/>
      <c r="C191" s="11"/>
      <c r="D191" s="11"/>
      <c r="E191" s="11"/>
      <c r="F191" s="11"/>
      <c r="G191" s="11"/>
    </row>
    <row r="192">
      <c r="A192" s="13" t="s">
        <v>748</v>
      </c>
      <c r="B192" s="101" t="s">
        <v>749</v>
      </c>
      <c r="C192" s="15" t="s">
        <v>749</v>
      </c>
      <c r="D192" s="15" t="s">
        <v>750</v>
      </c>
      <c r="E192" s="20" t="s">
        <v>751</v>
      </c>
      <c r="F192" s="15" t="s">
        <v>20</v>
      </c>
      <c r="G192" s="21">
        <v>10031.0</v>
      </c>
    </row>
    <row r="193">
      <c r="A193" s="13" t="s">
        <v>752</v>
      </c>
      <c r="B193" s="101" t="s">
        <v>753</v>
      </c>
      <c r="C193" s="15" t="s">
        <v>753</v>
      </c>
      <c r="D193" s="15" t="s">
        <v>754</v>
      </c>
      <c r="E193" s="20" t="s">
        <v>755</v>
      </c>
      <c r="F193" s="15" t="s">
        <v>212</v>
      </c>
      <c r="G193" s="21">
        <v>1.6847135E7</v>
      </c>
    </row>
    <row r="194">
      <c r="A194" s="13" t="s">
        <v>756</v>
      </c>
      <c r="B194" s="101" t="s">
        <v>757</v>
      </c>
      <c r="C194" s="15" t="s">
        <v>757</v>
      </c>
      <c r="D194" s="15" t="s">
        <v>758</v>
      </c>
      <c r="E194" s="20" t="s">
        <v>759</v>
      </c>
      <c r="F194" s="15" t="s">
        <v>20</v>
      </c>
      <c r="G194" s="21">
        <v>16822.0</v>
      </c>
    </row>
    <row r="195">
      <c r="A195" s="13" t="s">
        <v>760</v>
      </c>
      <c r="B195" s="101" t="s">
        <v>761</v>
      </c>
      <c r="C195" s="15" t="s">
        <v>761</v>
      </c>
      <c r="D195" s="15" t="s">
        <v>762</v>
      </c>
      <c r="E195" s="20" t="s">
        <v>763</v>
      </c>
      <c r="F195" s="15" t="s">
        <v>14</v>
      </c>
      <c r="G195" s="21">
        <v>398508.0</v>
      </c>
    </row>
    <row r="196">
      <c r="A196" s="13" t="s">
        <v>764</v>
      </c>
      <c r="B196" s="101" t="s">
        <v>765</v>
      </c>
      <c r="C196" s="15" t="s">
        <v>765</v>
      </c>
      <c r="D196" s="15" t="s">
        <v>766</v>
      </c>
      <c r="E196" s="20" t="s">
        <v>767</v>
      </c>
      <c r="F196" s="15" t="s">
        <v>14</v>
      </c>
      <c r="G196" s="21">
        <v>1334979.0</v>
      </c>
    </row>
    <row r="197">
      <c r="A197" s="13" t="s">
        <v>768</v>
      </c>
      <c r="B197" s="101" t="s">
        <v>769</v>
      </c>
      <c r="C197" s="15" t="s">
        <v>769</v>
      </c>
      <c r="D197" s="15" t="s">
        <v>770</v>
      </c>
      <c r="E197" s="20" t="s">
        <v>771</v>
      </c>
      <c r="F197" s="15" t="s">
        <v>20</v>
      </c>
      <c r="G197" s="21">
        <v>25439.0</v>
      </c>
    </row>
    <row r="198">
      <c r="A198" s="13" t="s">
        <v>772</v>
      </c>
      <c r="B198" s="101" t="s">
        <v>773</v>
      </c>
      <c r="C198" s="15" t="s">
        <v>773</v>
      </c>
      <c r="D198" s="15" t="s">
        <v>774</v>
      </c>
      <c r="E198" s="20" t="s">
        <v>775</v>
      </c>
      <c r="F198" s="15" t="s">
        <v>20</v>
      </c>
      <c r="G198" s="21">
        <v>12604.0</v>
      </c>
    </row>
    <row r="199">
      <c r="A199" s="13" t="s">
        <v>776</v>
      </c>
      <c r="B199" s="101" t="s">
        <v>777</v>
      </c>
      <c r="C199" s="15" t="s">
        <v>777</v>
      </c>
      <c r="D199" s="15" t="s">
        <v>778</v>
      </c>
      <c r="E199" s="20" t="s">
        <v>779</v>
      </c>
      <c r="F199" s="15" t="s">
        <v>20</v>
      </c>
      <c r="G199" s="21">
        <v>154242.0</v>
      </c>
    </row>
    <row r="200">
      <c r="A200" s="13" t="s">
        <v>780</v>
      </c>
      <c r="B200" s="101" t="s">
        <v>781</v>
      </c>
      <c r="C200" s="15" t="s">
        <v>781</v>
      </c>
      <c r="D200" s="15" t="s">
        <v>782</v>
      </c>
      <c r="E200" s="20" t="s">
        <v>783</v>
      </c>
      <c r="F200" s="15" t="s">
        <v>20</v>
      </c>
      <c r="G200" s="21">
        <v>161863.0</v>
      </c>
    </row>
    <row r="201">
      <c r="A201" s="13" t="s">
        <v>784</v>
      </c>
      <c r="B201" s="101" t="s">
        <v>785</v>
      </c>
      <c r="C201" s="114" t="s">
        <v>786</v>
      </c>
      <c r="D201" s="15" t="s">
        <v>787</v>
      </c>
      <c r="E201" s="20" t="s">
        <v>788</v>
      </c>
      <c r="F201" s="15" t="s">
        <v>20</v>
      </c>
      <c r="G201" s="21">
        <v>45462.0</v>
      </c>
    </row>
    <row r="202">
      <c r="A202" s="13" t="s">
        <v>789</v>
      </c>
      <c r="B202" s="101" t="s">
        <v>790</v>
      </c>
      <c r="C202" s="15" t="s">
        <v>790</v>
      </c>
      <c r="D202" s="15" t="s">
        <v>791</v>
      </c>
      <c r="E202" s="20" t="s">
        <v>792</v>
      </c>
      <c r="F202" s="15" t="s">
        <v>20</v>
      </c>
      <c r="G202" s="21">
        <v>18165.0</v>
      </c>
    </row>
    <row r="203">
      <c r="A203" s="13" t="s">
        <v>793</v>
      </c>
      <c r="B203" s="101" t="s">
        <v>794</v>
      </c>
      <c r="C203" s="15" t="s">
        <v>794</v>
      </c>
      <c r="D203" s="15" t="s">
        <v>795</v>
      </c>
      <c r="E203" s="20" t="s">
        <v>796</v>
      </c>
      <c r="F203" s="15" t="s">
        <v>20</v>
      </c>
      <c r="G203" s="21">
        <v>25497.0</v>
      </c>
    </row>
    <row r="204">
      <c r="A204" s="13" t="s">
        <v>797</v>
      </c>
      <c r="B204" s="101" t="s">
        <v>798</v>
      </c>
      <c r="C204" s="15" t="s">
        <v>798</v>
      </c>
      <c r="D204" s="15" t="s">
        <v>799</v>
      </c>
      <c r="E204" s="20" t="s">
        <v>800</v>
      </c>
      <c r="F204" s="15" t="s">
        <v>20</v>
      </c>
      <c r="G204" s="21">
        <v>122469.0</v>
      </c>
    </row>
    <row r="205">
      <c r="A205" s="13" t="s">
        <v>801</v>
      </c>
      <c r="B205" s="101" t="s">
        <v>802</v>
      </c>
      <c r="C205" s="15" t="s">
        <v>802</v>
      </c>
      <c r="D205" s="15" t="s">
        <v>803</v>
      </c>
      <c r="E205" s="20" t="s">
        <v>804</v>
      </c>
      <c r="F205" s="15" t="s">
        <v>20</v>
      </c>
      <c r="G205" s="21">
        <v>20974.0</v>
      </c>
    </row>
    <row r="206">
      <c r="A206" s="13" t="s">
        <v>805</v>
      </c>
      <c r="B206" s="101" t="s">
        <v>806</v>
      </c>
      <c r="C206" s="15" t="s">
        <v>806</v>
      </c>
      <c r="D206" s="15" t="s">
        <v>807</v>
      </c>
      <c r="E206" s="20" t="s">
        <v>808</v>
      </c>
      <c r="F206" s="15" t="s">
        <v>20</v>
      </c>
      <c r="G206" s="21">
        <v>223924.0</v>
      </c>
    </row>
    <row r="207">
      <c r="A207" s="9" t="s">
        <v>809</v>
      </c>
      <c r="B207" s="11"/>
      <c r="C207" s="11"/>
      <c r="D207" s="11"/>
      <c r="E207" s="11"/>
      <c r="F207" s="11"/>
      <c r="G207" s="11"/>
    </row>
    <row r="208">
      <c r="A208" s="13" t="s">
        <v>810</v>
      </c>
      <c r="B208" s="101" t="s">
        <v>811</v>
      </c>
      <c r="C208" s="15" t="s">
        <v>811</v>
      </c>
      <c r="D208" s="15" t="s">
        <v>812</v>
      </c>
      <c r="E208" s="20" t="s">
        <v>813</v>
      </c>
      <c r="F208" s="15" t="s">
        <v>20</v>
      </c>
      <c r="G208" s="21">
        <v>25510.0</v>
      </c>
    </row>
    <row r="209">
      <c r="A209" s="13" t="s">
        <v>814</v>
      </c>
      <c r="B209" s="101" t="s">
        <v>815</v>
      </c>
      <c r="C209" s="15" t="s">
        <v>815</v>
      </c>
      <c r="D209" s="15" t="s">
        <v>816</v>
      </c>
      <c r="E209" s="20" t="s">
        <v>817</v>
      </c>
      <c r="F209" s="15" t="s">
        <v>20</v>
      </c>
      <c r="G209" s="21">
        <v>18200.0</v>
      </c>
    </row>
    <row r="210">
      <c r="A210" s="13" t="s">
        <v>818</v>
      </c>
      <c r="B210" s="101" t="s">
        <v>819</v>
      </c>
      <c r="C210" s="15" t="s">
        <v>819</v>
      </c>
      <c r="D210" s="15" t="s">
        <v>820</v>
      </c>
      <c r="E210" s="20" t="s">
        <v>821</v>
      </c>
      <c r="F210" s="15" t="s">
        <v>20</v>
      </c>
      <c r="G210" s="21">
        <v>124284.0</v>
      </c>
    </row>
    <row r="211">
      <c r="A211" s="13" t="s">
        <v>822</v>
      </c>
      <c r="B211" s="101" t="s">
        <v>823</v>
      </c>
      <c r="C211" s="15" t="s">
        <v>823</v>
      </c>
      <c r="D211" s="15" t="s">
        <v>824</v>
      </c>
      <c r="E211" s="20" t="s">
        <v>825</v>
      </c>
      <c r="F211" s="15" t="s">
        <v>20</v>
      </c>
      <c r="G211" s="21">
        <v>12654.0</v>
      </c>
    </row>
    <row r="212">
      <c r="A212" s="13" t="s">
        <v>826</v>
      </c>
      <c r="B212" s="101" t="s">
        <v>827</v>
      </c>
      <c r="C212" s="15" t="s">
        <v>827</v>
      </c>
      <c r="D212" s="15" t="s">
        <v>828</v>
      </c>
      <c r="E212" s="20" t="s">
        <v>829</v>
      </c>
      <c r="F212" s="15" t="s">
        <v>20</v>
      </c>
      <c r="G212" s="21">
        <v>13831.0</v>
      </c>
    </row>
    <row r="213">
      <c r="A213" s="13" t="s">
        <v>830</v>
      </c>
      <c r="B213" s="101" t="s">
        <v>831</v>
      </c>
      <c r="C213" s="15" t="s">
        <v>831</v>
      </c>
      <c r="D213" s="15" t="s">
        <v>832</v>
      </c>
      <c r="E213" s="20" t="s">
        <v>833</v>
      </c>
      <c r="F213" s="15" t="s">
        <v>212</v>
      </c>
      <c r="G213" s="21">
        <v>1.8123844E7</v>
      </c>
    </row>
    <row r="214">
      <c r="A214" s="13" t="s">
        <v>834</v>
      </c>
      <c r="B214" s="101" t="s">
        <v>835</v>
      </c>
      <c r="C214" s="15" t="s">
        <v>835</v>
      </c>
      <c r="D214" s="15" t="s">
        <v>836</v>
      </c>
      <c r="E214" s="20" t="s">
        <v>837</v>
      </c>
      <c r="F214" s="15" t="s">
        <v>20</v>
      </c>
      <c r="G214" s="21">
        <v>112864.0</v>
      </c>
    </row>
    <row r="215">
      <c r="A215" s="13" t="s">
        <v>838</v>
      </c>
      <c r="B215" s="101" t="s">
        <v>839</v>
      </c>
      <c r="C215" s="15" t="s">
        <v>839</v>
      </c>
      <c r="D215" s="15" t="s">
        <v>840</v>
      </c>
      <c r="E215" s="20" t="s">
        <v>841</v>
      </c>
      <c r="F215" s="15" t="s">
        <v>20</v>
      </c>
      <c r="G215" s="21">
        <v>15615.0</v>
      </c>
    </row>
    <row r="216">
      <c r="A216" s="9" t="s">
        <v>842</v>
      </c>
      <c r="B216" s="11"/>
      <c r="C216" s="11"/>
      <c r="D216" s="11"/>
      <c r="E216" s="11"/>
      <c r="F216" s="11"/>
      <c r="G216" s="11"/>
    </row>
    <row r="217">
      <c r="A217" s="13" t="s">
        <v>477</v>
      </c>
      <c r="B217" s="15" t="s">
        <v>843</v>
      </c>
      <c r="C217" s="15" t="s">
        <v>843</v>
      </c>
      <c r="D217" s="15" t="s">
        <v>844</v>
      </c>
      <c r="E217" s="20" t="s">
        <v>845</v>
      </c>
      <c r="F217" s="15" t="s">
        <v>20</v>
      </c>
      <c r="G217" s="21">
        <v>40823.0</v>
      </c>
    </row>
    <row r="218">
      <c r="A218" s="115" t="s">
        <v>846</v>
      </c>
      <c r="B218" s="15" t="s">
        <v>847</v>
      </c>
      <c r="C218" s="15" t="s">
        <v>847</v>
      </c>
      <c r="D218" s="15" t="s">
        <v>848</v>
      </c>
      <c r="E218" s="20" t="s">
        <v>849</v>
      </c>
      <c r="F218" s="15" t="s">
        <v>20</v>
      </c>
      <c r="G218" s="21">
        <v>305157.0</v>
      </c>
    </row>
    <row r="219">
      <c r="A219" s="13" t="s">
        <v>850</v>
      </c>
      <c r="B219" s="15" t="s">
        <v>851</v>
      </c>
      <c r="C219" s="15" t="s">
        <v>851</v>
      </c>
      <c r="D219" s="15" t="s">
        <v>852</v>
      </c>
      <c r="E219" s="20" t="s">
        <v>853</v>
      </c>
      <c r="F219" s="15" t="s">
        <v>14</v>
      </c>
      <c r="G219" s="21">
        <v>491464.0</v>
      </c>
    </row>
    <row r="220">
      <c r="A220" s="9" t="s">
        <v>854</v>
      </c>
      <c r="B220" s="11"/>
      <c r="C220" s="11"/>
      <c r="D220" s="11"/>
      <c r="E220" s="11"/>
      <c r="F220" s="11"/>
      <c r="G220" s="11"/>
    </row>
    <row r="221">
      <c r="A221" s="13" t="s">
        <v>855</v>
      </c>
      <c r="B221" s="101" t="s">
        <v>856</v>
      </c>
      <c r="C221" s="15" t="s">
        <v>856</v>
      </c>
      <c r="D221" s="15" t="s">
        <v>857</v>
      </c>
      <c r="E221" s="20" t="s">
        <v>858</v>
      </c>
      <c r="F221" s="15" t="s">
        <v>20</v>
      </c>
      <c r="G221" s="21">
        <v>65014.0</v>
      </c>
    </row>
    <row r="222">
      <c r="A222" s="13" t="s">
        <v>859</v>
      </c>
      <c r="B222" s="101" t="s">
        <v>860</v>
      </c>
      <c r="C222" s="15" t="s">
        <v>860</v>
      </c>
      <c r="D222" s="15" t="s">
        <v>861</v>
      </c>
      <c r="E222" s="20" t="s">
        <v>862</v>
      </c>
      <c r="F222" s="15" t="s">
        <v>20</v>
      </c>
      <c r="G222" s="21">
        <v>27930.0</v>
      </c>
    </row>
    <row r="223">
      <c r="A223" s="13" t="s">
        <v>863</v>
      </c>
      <c r="B223" s="101" t="s">
        <v>864</v>
      </c>
      <c r="C223" s="15" t="s">
        <v>864</v>
      </c>
      <c r="D223" s="15" t="s">
        <v>865</v>
      </c>
      <c r="E223" s="20" t="s">
        <v>866</v>
      </c>
      <c r="F223" s="15" t="s">
        <v>59</v>
      </c>
      <c r="G223" s="21">
        <v>5391557.0</v>
      </c>
    </row>
    <row r="224">
      <c r="A224" s="13" t="s">
        <v>583</v>
      </c>
      <c r="B224" s="101" t="s">
        <v>867</v>
      </c>
      <c r="C224" s="15" t="s">
        <v>867</v>
      </c>
      <c r="D224" s="15" t="s">
        <v>868</v>
      </c>
      <c r="E224" s="20" t="s">
        <v>869</v>
      </c>
      <c r="F224" s="15" t="s">
        <v>20</v>
      </c>
      <c r="G224" s="21">
        <v>462126.0</v>
      </c>
    </row>
    <row r="225">
      <c r="A225" s="13" t="s">
        <v>870</v>
      </c>
      <c r="B225" s="101" t="s">
        <v>871</v>
      </c>
      <c r="C225" s="15" t="s">
        <v>871</v>
      </c>
      <c r="D225" s="15" t="s">
        <v>872</v>
      </c>
      <c r="E225" s="20" t="s">
        <v>873</v>
      </c>
      <c r="F225" s="15" t="s">
        <v>59</v>
      </c>
      <c r="G225" s="21">
        <v>6793076.0</v>
      </c>
    </row>
    <row r="226">
      <c r="A226" s="9" t="s">
        <v>874</v>
      </c>
      <c r="B226" s="11"/>
      <c r="C226" s="11"/>
      <c r="D226" s="11"/>
      <c r="E226" s="11"/>
      <c r="F226" s="11"/>
      <c r="G226" s="11"/>
    </row>
    <row r="227">
      <c r="A227" s="13" t="s">
        <v>875</v>
      </c>
      <c r="B227" s="15" t="s">
        <v>876</v>
      </c>
      <c r="C227" s="15" t="s">
        <v>876</v>
      </c>
      <c r="D227" s="15" t="s">
        <v>877</v>
      </c>
      <c r="E227" s="20" t="s">
        <v>878</v>
      </c>
      <c r="F227" s="15" t="s">
        <v>14</v>
      </c>
      <c r="G227" s="21">
        <v>423213.0</v>
      </c>
    </row>
    <row r="228">
      <c r="A228" s="13" t="s">
        <v>879</v>
      </c>
      <c r="B228" s="15" t="s">
        <v>880</v>
      </c>
      <c r="C228" s="15" t="s">
        <v>880</v>
      </c>
      <c r="D228" s="15" t="s">
        <v>881</v>
      </c>
      <c r="E228" s="20" t="s">
        <v>882</v>
      </c>
      <c r="F228" s="15" t="s">
        <v>14</v>
      </c>
      <c r="G228" s="21">
        <v>553245.0</v>
      </c>
    </row>
    <row r="229">
      <c r="A229" s="13" t="s">
        <v>883</v>
      </c>
      <c r="B229" s="15" t="s">
        <v>884</v>
      </c>
      <c r="C229" s="15" t="s">
        <v>884</v>
      </c>
      <c r="D229" s="15" t="s">
        <v>885</v>
      </c>
      <c r="E229" s="20" t="s">
        <v>886</v>
      </c>
      <c r="F229" s="15" t="s">
        <v>20</v>
      </c>
      <c r="G229" s="21">
        <v>25890.0</v>
      </c>
    </row>
    <row r="230">
      <c r="A230" s="13" t="s">
        <v>887</v>
      </c>
      <c r="B230" s="15" t="s">
        <v>888</v>
      </c>
      <c r="C230" s="15" t="s">
        <v>888</v>
      </c>
      <c r="D230" s="15" t="s">
        <v>889</v>
      </c>
      <c r="E230" s="20" t="s">
        <v>890</v>
      </c>
      <c r="F230" s="15" t="s">
        <v>20</v>
      </c>
      <c r="G230" s="21">
        <v>176730.0</v>
      </c>
    </row>
    <row r="231">
      <c r="A231" s="13" t="s">
        <v>891</v>
      </c>
      <c r="B231" s="15" t="s">
        <v>892</v>
      </c>
      <c r="C231" s="15" t="s">
        <v>892</v>
      </c>
      <c r="D231" s="15" t="s">
        <v>893</v>
      </c>
      <c r="E231" s="20" t="s">
        <v>894</v>
      </c>
      <c r="F231" s="15" t="s">
        <v>20</v>
      </c>
      <c r="G231" s="21">
        <v>103239.0</v>
      </c>
    </row>
    <row r="232">
      <c r="A232" s="13" t="s">
        <v>895</v>
      </c>
      <c r="B232" s="15" t="s">
        <v>896</v>
      </c>
      <c r="C232" s="114" t="s">
        <v>897</v>
      </c>
      <c r="D232" s="15" t="s">
        <v>898</v>
      </c>
      <c r="E232" s="20" t="s">
        <v>899</v>
      </c>
      <c r="F232" s="15" t="s">
        <v>20</v>
      </c>
      <c r="G232" s="21">
        <v>247816.0</v>
      </c>
    </row>
    <row r="233">
      <c r="A233" s="13" t="s">
        <v>900</v>
      </c>
      <c r="B233" s="15" t="s">
        <v>901</v>
      </c>
      <c r="C233" s="15" t="s">
        <v>901</v>
      </c>
      <c r="D233" s="15" t="s">
        <v>902</v>
      </c>
      <c r="E233" s="20" t="s">
        <v>903</v>
      </c>
      <c r="F233" s="15" t="s">
        <v>14</v>
      </c>
      <c r="G233" s="21">
        <v>381582.0</v>
      </c>
    </row>
    <row r="234">
      <c r="A234" s="13" t="s">
        <v>904</v>
      </c>
      <c r="B234" s="15" t="s">
        <v>905</v>
      </c>
      <c r="C234" s="15" t="s">
        <v>905</v>
      </c>
      <c r="D234" s="15" t="s">
        <v>906</v>
      </c>
      <c r="E234" s="20" t="s">
        <v>907</v>
      </c>
      <c r="F234" s="15" t="s">
        <v>20</v>
      </c>
      <c r="G234" s="21">
        <v>8065.0</v>
      </c>
    </row>
    <row r="235">
      <c r="A235" s="9" t="s">
        <v>908</v>
      </c>
      <c r="B235" s="11"/>
      <c r="C235" s="11"/>
      <c r="D235" s="11"/>
      <c r="E235" s="11"/>
      <c r="F235" s="11"/>
      <c r="G235" s="11"/>
    </row>
    <row r="236">
      <c r="A236" s="13" t="s">
        <v>909</v>
      </c>
      <c r="B236" s="101" t="s">
        <v>910</v>
      </c>
      <c r="C236" s="15" t="s">
        <v>910</v>
      </c>
      <c r="D236" s="15" t="s">
        <v>911</v>
      </c>
      <c r="E236" s="20" t="s">
        <v>912</v>
      </c>
      <c r="F236" s="15" t="s">
        <v>20</v>
      </c>
      <c r="G236" s="21">
        <v>68879.0</v>
      </c>
    </row>
    <row r="237">
      <c r="A237" s="13" t="s">
        <v>913</v>
      </c>
      <c r="B237" s="101" t="s">
        <v>914</v>
      </c>
      <c r="C237" s="15" t="s">
        <v>914</v>
      </c>
      <c r="D237" s="15" t="s">
        <v>915</v>
      </c>
      <c r="E237" s="20" t="s">
        <v>916</v>
      </c>
      <c r="F237" s="15" t="s">
        <v>20</v>
      </c>
      <c r="G237" s="21">
        <v>162876.0</v>
      </c>
    </row>
    <row r="238">
      <c r="A238" s="13" t="s">
        <v>917</v>
      </c>
      <c r="B238" s="101" t="s">
        <v>918</v>
      </c>
      <c r="C238" s="15" t="s">
        <v>918</v>
      </c>
      <c r="D238" s="15" t="s">
        <v>919</v>
      </c>
      <c r="E238" s="20" t="s">
        <v>920</v>
      </c>
      <c r="F238" s="15" t="s">
        <v>59</v>
      </c>
      <c r="G238" s="21">
        <v>2127387.0</v>
      </c>
    </row>
    <row r="239">
      <c r="A239" s="9" t="s">
        <v>921</v>
      </c>
      <c r="B239" s="11"/>
      <c r="C239" s="11"/>
      <c r="D239" s="11"/>
      <c r="E239" s="11"/>
      <c r="F239" s="11"/>
      <c r="G239" s="11"/>
    </row>
    <row r="240">
      <c r="A240" s="13" t="s">
        <v>922</v>
      </c>
      <c r="B240" s="101" t="s">
        <v>923</v>
      </c>
      <c r="C240" s="114" t="s">
        <v>924</v>
      </c>
      <c r="D240" s="15" t="s">
        <v>925</v>
      </c>
      <c r="E240" s="20" t="s">
        <v>926</v>
      </c>
      <c r="F240" s="15" t="s">
        <v>20</v>
      </c>
      <c r="G240" s="21">
        <v>211615.0</v>
      </c>
    </row>
    <row r="241">
      <c r="A241" s="13" t="s">
        <v>927</v>
      </c>
      <c r="B241" s="101" t="s">
        <v>928</v>
      </c>
      <c r="C241" s="15" t="s">
        <v>928</v>
      </c>
      <c r="D241" s="15" t="s">
        <v>929</v>
      </c>
      <c r="E241" s="20" t="s">
        <v>930</v>
      </c>
      <c r="F241" s="15" t="s">
        <v>20</v>
      </c>
      <c r="G241" s="21">
        <v>14893.0</v>
      </c>
    </row>
    <row r="242">
      <c r="A242" s="13" t="s">
        <v>931</v>
      </c>
      <c r="B242" s="101" t="s">
        <v>932</v>
      </c>
      <c r="C242" s="15" t="s">
        <v>932</v>
      </c>
      <c r="D242" s="15" t="s">
        <v>933</v>
      </c>
      <c r="E242" s="20" t="s">
        <v>934</v>
      </c>
      <c r="F242" s="15" t="s">
        <v>212</v>
      </c>
      <c r="G242" s="21">
        <v>2.2833267E7</v>
      </c>
    </row>
    <row r="243">
      <c r="A243" s="13" t="s">
        <v>935</v>
      </c>
      <c r="B243" s="101" t="s">
        <v>936</v>
      </c>
      <c r="C243" s="15" t="s">
        <v>936</v>
      </c>
      <c r="D243" s="15" t="s">
        <v>937</v>
      </c>
      <c r="E243" s="20" t="s">
        <v>938</v>
      </c>
      <c r="F243" s="15" t="s">
        <v>20</v>
      </c>
      <c r="G243" s="21">
        <v>15828.0</v>
      </c>
    </row>
    <row r="244">
      <c r="A244" s="13" t="s">
        <v>939</v>
      </c>
      <c r="B244" s="101" t="s">
        <v>940</v>
      </c>
      <c r="C244" s="15" t="s">
        <v>940</v>
      </c>
      <c r="D244" s="15" t="s">
        <v>941</v>
      </c>
      <c r="E244" s="20" t="s">
        <v>942</v>
      </c>
      <c r="F244" s="15" t="s">
        <v>14</v>
      </c>
      <c r="G244" s="21">
        <v>1771864.0</v>
      </c>
    </row>
    <row r="245">
      <c r="A245" s="9" t="s">
        <v>943</v>
      </c>
      <c r="B245" s="11"/>
      <c r="C245" s="11"/>
      <c r="D245" s="11"/>
      <c r="E245" s="11"/>
      <c r="F245" s="11"/>
      <c r="G245" s="11"/>
    </row>
    <row r="246">
      <c r="A246" s="13" t="s">
        <v>944</v>
      </c>
      <c r="B246" s="101" t="s">
        <v>945</v>
      </c>
      <c r="C246" s="15" t="s">
        <v>945</v>
      </c>
      <c r="D246" s="15" t="s">
        <v>946</v>
      </c>
      <c r="E246" s="20" t="s">
        <v>947</v>
      </c>
      <c r="F246" s="15" t="s">
        <v>20</v>
      </c>
      <c r="G246" s="21">
        <v>10245.0</v>
      </c>
    </row>
    <row r="247">
      <c r="A247" s="13" t="s">
        <v>948</v>
      </c>
      <c r="B247" s="101" t="s">
        <v>949</v>
      </c>
      <c r="C247" s="15" t="s">
        <v>949</v>
      </c>
      <c r="D247" s="15" t="s">
        <v>950</v>
      </c>
      <c r="E247" s="20" t="s">
        <v>951</v>
      </c>
      <c r="F247" s="15" t="s">
        <v>14</v>
      </c>
      <c r="G247" s="21">
        <v>995403.0</v>
      </c>
    </row>
    <row r="248">
      <c r="A248" s="13" t="s">
        <v>952</v>
      </c>
      <c r="B248" s="101" t="s">
        <v>953</v>
      </c>
      <c r="C248" s="15" t="s">
        <v>953</v>
      </c>
      <c r="D248" s="15" t="s">
        <v>954</v>
      </c>
      <c r="E248" s="20" t="s">
        <v>955</v>
      </c>
      <c r="F248" s="15" t="s">
        <v>20</v>
      </c>
      <c r="G248" s="21">
        <v>73247.0</v>
      </c>
    </row>
    <row r="249">
      <c r="A249" s="9" t="s">
        <v>956</v>
      </c>
      <c r="B249" s="11"/>
      <c r="C249" s="11"/>
      <c r="D249" s="11"/>
      <c r="E249" s="11"/>
      <c r="F249" s="11"/>
      <c r="G249" s="11"/>
    </row>
    <row r="250">
      <c r="A250" s="13" t="s">
        <v>957</v>
      </c>
      <c r="B250" s="101" t="s">
        <v>958</v>
      </c>
      <c r="C250" s="15" t="s">
        <v>958</v>
      </c>
      <c r="D250" s="15" t="s">
        <v>959</v>
      </c>
      <c r="E250" s="20" t="s">
        <v>960</v>
      </c>
      <c r="F250" s="15" t="s">
        <v>14</v>
      </c>
      <c r="G250" s="21">
        <v>589091.0</v>
      </c>
    </row>
    <row r="251">
      <c r="A251" s="13" t="s">
        <v>961</v>
      </c>
      <c r="B251" s="101" t="s">
        <v>962</v>
      </c>
      <c r="C251" s="15" t="s">
        <v>962</v>
      </c>
      <c r="D251" s="15" t="s">
        <v>963</v>
      </c>
      <c r="E251" s="20" t="s">
        <v>964</v>
      </c>
      <c r="F251" s="15" t="s">
        <v>20</v>
      </c>
      <c r="G251" s="21">
        <v>278436.0</v>
      </c>
    </row>
    <row r="252">
      <c r="A252" s="13" t="s">
        <v>965</v>
      </c>
      <c r="B252" s="101" t="s">
        <v>966</v>
      </c>
      <c r="C252" s="15" t="s">
        <v>966</v>
      </c>
      <c r="D252" s="15" t="s">
        <v>967</v>
      </c>
      <c r="E252" s="20" t="s">
        <v>968</v>
      </c>
      <c r="F252" s="15" t="s">
        <v>212</v>
      </c>
      <c r="G252" s="21">
        <v>1.9923009E7</v>
      </c>
    </row>
    <row r="253">
      <c r="A253" s="9" t="s">
        <v>969</v>
      </c>
      <c r="B253" s="11"/>
      <c r="C253" s="11"/>
      <c r="D253" s="11"/>
      <c r="E253" s="11"/>
      <c r="F253" s="11"/>
      <c r="G253" s="11"/>
    </row>
    <row r="254">
      <c r="A254" s="13" t="s">
        <v>970</v>
      </c>
      <c r="B254" s="15" t="s">
        <v>971</v>
      </c>
      <c r="C254" s="15" t="s">
        <v>971</v>
      </c>
      <c r="D254" s="15" t="s">
        <v>972</v>
      </c>
      <c r="E254" s="20" t="s">
        <v>973</v>
      </c>
      <c r="F254" s="15" t="s">
        <v>59</v>
      </c>
      <c r="G254" s="21">
        <v>2341719.0</v>
      </c>
    </row>
    <row r="255">
      <c r="A255" s="13" t="s">
        <v>974</v>
      </c>
      <c r="B255" s="15" t="s">
        <v>975</v>
      </c>
      <c r="C255" s="15" t="s">
        <v>975</v>
      </c>
      <c r="D255" s="15" t="s">
        <v>976</v>
      </c>
      <c r="E255" s="20" t="s">
        <v>977</v>
      </c>
      <c r="F255" s="15" t="s">
        <v>20</v>
      </c>
      <c r="G255" s="21">
        <v>14707.0</v>
      </c>
    </row>
    <row r="256">
      <c r="A256" s="13" t="s">
        <v>978</v>
      </c>
      <c r="B256" s="15" t="s">
        <v>979</v>
      </c>
      <c r="C256" s="15" t="s">
        <v>979</v>
      </c>
      <c r="D256" s="15" t="s">
        <v>980</v>
      </c>
      <c r="E256" s="20" t="s">
        <v>981</v>
      </c>
      <c r="F256" s="15" t="s">
        <v>20</v>
      </c>
      <c r="G256" s="21">
        <v>44378.0</v>
      </c>
    </row>
    <row r="257">
      <c r="A257" s="13" t="s">
        <v>982</v>
      </c>
      <c r="B257" s="15" t="s">
        <v>983</v>
      </c>
      <c r="C257" s="15" t="s">
        <v>983</v>
      </c>
      <c r="D257" s="15" t="s">
        <v>984</v>
      </c>
      <c r="E257" s="20" t="s">
        <v>985</v>
      </c>
      <c r="F257" s="15" t="s">
        <v>20</v>
      </c>
      <c r="G257" s="21">
        <v>71252.0</v>
      </c>
    </row>
    <row r="258">
      <c r="A258" s="9" t="s">
        <v>986</v>
      </c>
      <c r="B258" s="11"/>
      <c r="C258" s="11"/>
      <c r="D258" s="11"/>
      <c r="E258" s="11"/>
      <c r="F258" s="11"/>
      <c r="G258" s="11"/>
    </row>
    <row r="259">
      <c r="A259" s="13" t="s">
        <v>461</v>
      </c>
      <c r="B259" s="101" t="s">
        <v>987</v>
      </c>
      <c r="C259" s="15" t="s">
        <v>987</v>
      </c>
      <c r="D259" s="15" t="s">
        <v>988</v>
      </c>
      <c r="E259" s="20" t="s">
        <v>989</v>
      </c>
      <c r="F259" s="15" t="s">
        <v>14</v>
      </c>
      <c r="G259" s="21">
        <v>1393666.0</v>
      </c>
    </row>
    <row r="260">
      <c r="A260" s="13" t="s">
        <v>990</v>
      </c>
      <c r="B260" s="101" t="s">
        <v>991</v>
      </c>
      <c r="C260" s="15" t="s">
        <v>991</v>
      </c>
      <c r="D260" s="15" t="s">
        <v>992</v>
      </c>
      <c r="E260" s="20" t="s">
        <v>993</v>
      </c>
      <c r="F260" s="15" t="s">
        <v>20</v>
      </c>
      <c r="G260" s="21">
        <v>33425.0</v>
      </c>
    </row>
    <row r="261">
      <c r="A261" s="13" t="s">
        <v>994</v>
      </c>
      <c r="B261" s="101" t="s">
        <v>995</v>
      </c>
      <c r="C261" s="15" t="s">
        <v>995</v>
      </c>
      <c r="D261" s="15" t="s">
        <v>996</v>
      </c>
      <c r="E261" s="20" t="s">
        <v>997</v>
      </c>
      <c r="F261" s="15" t="s">
        <v>59</v>
      </c>
      <c r="G261" s="21">
        <v>2348512.0</v>
      </c>
    </row>
    <row r="262">
      <c r="A262" s="13" t="s">
        <v>998</v>
      </c>
      <c r="B262" s="101" t="s">
        <v>999</v>
      </c>
      <c r="C262" s="15" t="s">
        <v>999</v>
      </c>
      <c r="D262" s="15" t="s">
        <v>1000</v>
      </c>
      <c r="E262" s="20" t="s">
        <v>1001</v>
      </c>
      <c r="F262" s="15" t="s">
        <v>20</v>
      </c>
      <c r="G262" s="21">
        <v>126472.0</v>
      </c>
    </row>
    <row r="263">
      <c r="A263" s="13" t="s">
        <v>1002</v>
      </c>
      <c r="B263" s="101" t="s">
        <v>1003</v>
      </c>
      <c r="C263" s="15" t="s">
        <v>1003</v>
      </c>
      <c r="D263" s="15" t="s">
        <v>1004</v>
      </c>
      <c r="E263" s="20" t="s">
        <v>1005</v>
      </c>
      <c r="F263" s="15" t="s">
        <v>20</v>
      </c>
      <c r="G263" s="21">
        <v>10910.0</v>
      </c>
    </row>
    <row r="264">
      <c r="A264" s="13" t="s">
        <v>1006</v>
      </c>
      <c r="B264" s="101" t="s">
        <v>1007</v>
      </c>
      <c r="C264" s="15" t="s">
        <v>1007</v>
      </c>
      <c r="D264" s="15" t="s">
        <v>1008</v>
      </c>
      <c r="E264" s="20" t="s">
        <v>1009</v>
      </c>
      <c r="F264" s="15" t="s">
        <v>14</v>
      </c>
      <c r="G264" s="21">
        <v>648593.0</v>
      </c>
    </row>
    <row r="265">
      <c r="A265" s="13" t="s">
        <v>1010</v>
      </c>
      <c r="B265" s="101" t="s">
        <v>1011</v>
      </c>
      <c r="C265" s="15" t="s">
        <v>1011</v>
      </c>
      <c r="D265" s="15" t="s">
        <v>1012</v>
      </c>
      <c r="E265" s="20" t="s">
        <v>1013</v>
      </c>
      <c r="F265" s="15" t="s">
        <v>20</v>
      </c>
      <c r="G265" s="21">
        <v>97212.0</v>
      </c>
    </row>
    <row r="266">
      <c r="A266" s="13" t="s">
        <v>1014</v>
      </c>
      <c r="B266" s="101" t="s">
        <v>1015</v>
      </c>
      <c r="C266" s="15" t="s">
        <v>1015</v>
      </c>
      <c r="D266" s="15" t="s">
        <v>1016</v>
      </c>
      <c r="E266" s="20" t="s">
        <v>1017</v>
      </c>
      <c r="F266" s="15" t="s">
        <v>212</v>
      </c>
      <c r="G266" s="21">
        <v>2.9533154E7</v>
      </c>
    </row>
    <row r="267">
      <c r="A267" s="13" t="s">
        <v>1014</v>
      </c>
      <c r="B267" s="101" t="s">
        <v>1018</v>
      </c>
      <c r="C267" s="15" t="s">
        <v>1018</v>
      </c>
      <c r="D267" s="15" t="s">
        <v>1019</v>
      </c>
      <c r="E267" s="42" t="s">
        <v>1020</v>
      </c>
      <c r="F267" s="15" t="s">
        <v>212</v>
      </c>
      <c r="G267" s="21">
        <v>1.4614802E7</v>
      </c>
    </row>
    <row r="268">
      <c r="A268" s="13" t="s">
        <v>1021</v>
      </c>
      <c r="B268" s="101" t="s">
        <v>1022</v>
      </c>
      <c r="C268" s="15" t="s">
        <v>1022</v>
      </c>
      <c r="D268" s="15" t="s">
        <v>1023</v>
      </c>
      <c r="E268" s="20" t="s">
        <v>1024</v>
      </c>
      <c r="F268" s="15" t="s">
        <v>20</v>
      </c>
      <c r="G268" s="21">
        <v>228640.0</v>
      </c>
    </row>
    <row r="269">
      <c r="A269" s="13" t="s">
        <v>1025</v>
      </c>
      <c r="B269" s="101" t="s">
        <v>1026</v>
      </c>
      <c r="C269" s="15" t="s">
        <v>1026</v>
      </c>
      <c r="D269" s="15" t="s">
        <v>1027</v>
      </c>
      <c r="E269" s="20" t="s">
        <v>1028</v>
      </c>
      <c r="F269" s="15" t="s">
        <v>20</v>
      </c>
      <c r="G269" s="21">
        <v>142605.0</v>
      </c>
    </row>
    <row r="270">
      <c r="A270" s="13" t="s">
        <v>1029</v>
      </c>
      <c r="B270" s="101" t="s">
        <v>1030</v>
      </c>
      <c r="C270" s="15" t="s">
        <v>1030</v>
      </c>
      <c r="D270" s="15" t="s">
        <v>1031</v>
      </c>
      <c r="E270" s="20" t="s">
        <v>1032</v>
      </c>
      <c r="F270" s="15" t="s">
        <v>20</v>
      </c>
      <c r="G270" s="21">
        <v>139398.0</v>
      </c>
    </row>
    <row r="271">
      <c r="A271" s="13" t="s">
        <v>834</v>
      </c>
      <c r="B271" s="101" t="s">
        <v>1033</v>
      </c>
      <c r="C271" s="15" t="s">
        <v>1033</v>
      </c>
      <c r="D271" s="15" t="s">
        <v>1034</v>
      </c>
      <c r="E271" s="20" t="s">
        <v>1035</v>
      </c>
      <c r="F271" s="15" t="s">
        <v>14</v>
      </c>
      <c r="G271" s="21">
        <v>1205774.0</v>
      </c>
    </row>
    <row r="272">
      <c r="A272" s="13" t="s">
        <v>1036</v>
      </c>
      <c r="B272" s="101" t="s">
        <v>1037</v>
      </c>
      <c r="C272" s="15" t="s">
        <v>1037</v>
      </c>
      <c r="D272" s="15" t="s">
        <v>1038</v>
      </c>
      <c r="E272" s="20" t="s">
        <v>1039</v>
      </c>
      <c r="F272" s="15" t="s">
        <v>14</v>
      </c>
      <c r="G272" s="21">
        <v>1013149.0</v>
      </c>
    </row>
    <row r="273">
      <c r="A273" s="13" t="s">
        <v>1040</v>
      </c>
      <c r="B273" s="101" t="s">
        <v>1041</v>
      </c>
      <c r="C273" s="15" t="s">
        <v>1041</v>
      </c>
      <c r="D273" s="15" t="s">
        <v>1042</v>
      </c>
      <c r="E273" s="20" t="s">
        <v>1043</v>
      </c>
      <c r="F273" s="15" t="s">
        <v>20</v>
      </c>
      <c r="G273" s="21">
        <v>22785.0</v>
      </c>
    </row>
    <row r="274">
      <c r="A274" s="13" t="s">
        <v>1044</v>
      </c>
      <c r="B274" s="101" t="s">
        <v>1045</v>
      </c>
      <c r="C274" s="15" t="s">
        <v>1045</v>
      </c>
      <c r="D274" s="15" t="s">
        <v>1046</v>
      </c>
      <c r="E274" s="20" t="s">
        <v>1047</v>
      </c>
      <c r="F274" s="15" t="s">
        <v>14</v>
      </c>
      <c r="G274" s="21">
        <v>759334.0</v>
      </c>
    </row>
    <row r="275">
      <c r="A275" s="9" t="s">
        <v>1048</v>
      </c>
      <c r="B275" s="11"/>
      <c r="C275" s="11"/>
      <c r="D275" s="11"/>
      <c r="E275" s="11"/>
      <c r="F275" s="11"/>
      <c r="G275" s="11"/>
    </row>
    <row r="276">
      <c r="A276" s="13" t="s">
        <v>1049</v>
      </c>
      <c r="B276" s="101" t="s">
        <v>1050</v>
      </c>
      <c r="C276" s="15" t="s">
        <v>1050</v>
      </c>
      <c r="D276" s="15" t="s">
        <v>1051</v>
      </c>
      <c r="E276" s="20" t="s">
        <v>1052</v>
      </c>
      <c r="F276" s="15" t="s">
        <v>20</v>
      </c>
      <c r="G276" s="21">
        <v>416939.0</v>
      </c>
    </row>
    <row r="277">
      <c r="A277" s="13" t="s">
        <v>1053</v>
      </c>
      <c r="B277" s="101" t="s">
        <v>1054</v>
      </c>
      <c r="C277" s="15" t="s">
        <v>1054</v>
      </c>
      <c r="D277" s="15" t="s">
        <v>1055</v>
      </c>
      <c r="E277" s="20" t="s">
        <v>1056</v>
      </c>
      <c r="F277" s="15" t="s">
        <v>212</v>
      </c>
      <c r="G277" s="21">
        <v>2.151188E7</v>
      </c>
    </row>
    <row r="278">
      <c r="A278" s="13" t="s">
        <v>1057</v>
      </c>
      <c r="B278" s="101" t="s">
        <v>1058</v>
      </c>
      <c r="C278" s="114" t="s">
        <v>1059</v>
      </c>
      <c r="D278" s="15" t="s">
        <v>1060</v>
      </c>
      <c r="E278" s="20" t="s">
        <v>1061</v>
      </c>
      <c r="F278" s="15" t="s">
        <v>20</v>
      </c>
      <c r="G278" s="21">
        <v>90338.0</v>
      </c>
    </row>
    <row r="279">
      <c r="A279" s="13" t="s">
        <v>223</v>
      </c>
      <c r="B279" s="101" t="s">
        <v>1062</v>
      </c>
      <c r="C279" s="15" t="s">
        <v>1062</v>
      </c>
      <c r="D279" s="15" t="s">
        <v>1063</v>
      </c>
      <c r="E279" s="20" t="s">
        <v>1064</v>
      </c>
      <c r="F279" s="15" t="s">
        <v>20</v>
      </c>
      <c r="G279" s="21">
        <v>224541.0</v>
      </c>
    </row>
    <row r="280">
      <c r="A280" s="13" t="s">
        <v>1065</v>
      </c>
      <c r="B280" s="101" t="s">
        <v>1066</v>
      </c>
      <c r="C280" s="15" t="s">
        <v>1066</v>
      </c>
      <c r="D280" s="15" t="s">
        <v>1067</v>
      </c>
      <c r="E280" s="20" t="s">
        <v>1068</v>
      </c>
      <c r="F280" s="15" t="s">
        <v>14</v>
      </c>
      <c r="G280" s="21">
        <v>848261.0</v>
      </c>
    </row>
    <row r="281">
      <c r="A281" s="13" t="s">
        <v>1069</v>
      </c>
      <c r="B281" s="101" t="s">
        <v>1070</v>
      </c>
      <c r="C281" s="15" t="s">
        <v>1070</v>
      </c>
      <c r="D281" s="15" t="s">
        <v>1071</v>
      </c>
      <c r="E281" s="20" t="s">
        <v>1072</v>
      </c>
      <c r="F281" s="15" t="s">
        <v>20</v>
      </c>
      <c r="G281" s="21">
        <v>47457.0</v>
      </c>
    </row>
    <row r="282">
      <c r="A282" s="13" t="s">
        <v>47</v>
      </c>
      <c r="B282" s="101" t="s">
        <v>1073</v>
      </c>
      <c r="C282" s="15" t="s">
        <v>1073</v>
      </c>
      <c r="D282" s="15" t="s">
        <v>1074</v>
      </c>
      <c r="E282" s="20" t="s">
        <v>1075</v>
      </c>
      <c r="F282" s="15" t="s">
        <v>20</v>
      </c>
      <c r="G282" s="21">
        <v>149987.0</v>
      </c>
    </row>
    <row r="283">
      <c r="A283" s="13" t="s">
        <v>1076</v>
      </c>
      <c r="B283" s="101" t="s">
        <v>1077</v>
      </c>
      <c r="C283" s="15" t="s">
        <v>1077</v>
      </c>
      <c r="D283" s="15" t="s">
        <v>1078</v>
      </c>
      <c r="E283" s="20" t="s">
        <v>1079</v>
      </c>
      <c r="F283" s="15" t="s">
        <v>20</v>
      </c>
      <c r="G283" s="21">
        <v>106110.0</v>
      </c>
    </row>
    <row r="284">
      <c r="A284" s="13" t="s">
        <v>1080</v>
      </c>
      <c r="B284" s="101" t="s">
        <v>1081</v>
      </c>
      <c r="C284" s="15" t="s">
        <v>1081</v>
      </c>
      <c r="D284" s="15" t="s">
        <v>1082</v>
      </c>
      <c r="E284" s="20" t="s">
        <v>1083</v>
      </c>
      <c r="F284" s="15" t="s">
        <v>59</v>
      </c>
      <c r="G284" s="21">
        <v>5401714.0</v>
      </c>
    </row>
    <row r="285">
      <c r="A285" s="13" t="s">
        <v>375</v>
      </c>
      <c r="B285" s="101" t="s">
        <v>1084</v>
      </c>
      <c r="C285" s="15" t="s">
        <v>1084</v>
      </c>
      <c r="D285" s="15" t="s">
        <v>1085</v>
      </c>
      <c r="E285" s="20" t="s">
        <v>1086</v>
      </c>
      <c r="F285" s="15" t="s">
        <v>20</v>
      </c>
      <c r="G285" s="21">
        <v>413185.0</v>
      </c>
    </row>
    <row r="286">
      <c r="A286" s="9" t="s">
        <v>1087</v>
      </c>
      <c r="B286" s="11"/>
      <c r="C286" s="11"/>
      <c r="D286" s="11"/>
      <c r="E286" s="11"/>
      <c r="F286" s="11"/>
      <c r="G286" s="11"/>
    </row>
    <row r="287">
      <c r="A287" s="13" t="s">
        <v>1088</v>
      </c>
      <c r="B287" s="101" t="s">
        <v>1089</v>
      </c>
      <c r="C287" s="15" t="s">
        <v>1089</v>
      </c>
      <c r="D287" s="15" t="s">
        <v>1090</v>
      </c>
      <c r="E287" s="20" t="s">
        <v>1091</v>
      </c>
      <c r="F287" s="15" t="s">
        <v>20</v>
      </c>
      <c r="G287" s="21">
        <v>273980.0</v>
      </c>
    </row>
    <row r="288">
      <c r="A288" s="13" t="s">
        <v>1092</v>
      </c>
      <c r="B288" s="101" t="s">
        <v>1093</v>
      </c>
      <c r="C288" s="15" t="s">
        <v>1093</v>
      </c>
      <c r="D288" s="15" t="s">
        <v>1094</v>
      </c>
      <c r="E288" s="20" t="s">
        <v>1095</v>
      </c>
      <c r="F288" s="15" t="s">
        <v>20</v>
      </c>
      <c r="G288" s="21">
        <v>16822.0</v>
      </c>
    </row>
    <row r="289">
      <c r="A289" s="13" t="s">
        <v>1096</v>
      </c>
      <c r="B289" s="101" t="s">
        <v>1097</v>
      </c>
      <c r="C289" s="15" t="s">
        <v>1097</v>
      </c>
      <c r="D289" s="15" t="s">
        <v>1098</v>
      </c>
      <c r="E289" s="20" t="s">
        <v>1099</v>
      </c>
      <c r="F289" s="15" t="s">
        <v>14</v>
      </c>
      <c r="G289" s="21">
        <v>402976.0</v>
      </c>
    </row>
    <row r="290">
      <c r="A290" s="13" t="s">
        <v>1100</v>
      </c>
      <c r="B290" s="101" t="s">
        <v>1101</v>
      </c>
      <c r="C290" s="15" t="s">
        <v>1101</v>
      </c>
      <c r="D290" s="15" t="s">
        <v>1102</v>
      </c>
      <c r="E290" s="20" t="s">
        <v>1103</v>
      </c>
      <c r="F290" s="15" t="s">
        <v>20</v>
      </c>
      <c r="G290" s="21">
        <v>132557.0</v>
      </c>
    </row>
    <row r="291">
      <c r="A291" s="13" t="s">
        <v>1104</v>
      </c>
      <c r="B291" s="101" t="s">
        <v>1105</v>
      </c>
      <c r="C291" s="15" t="s">
        <v>1105</v>
      </c>
      <c r="D291" s="15" t="s">
        <v>1106</v>
      </c>
      <c r="E291" s="20" t="s">
        <v>1107</v>
      </c>
      <c r="F291" s="15" t="s">
        <v>20</v>
      </c>
      <c r="G291" s="21">
        <v>150634.0</v>
      </c>
    </row>
    <row r="292">
      <c r="A292" s="13" t="s">
        <v>1108</v>
      </c>
      <c r="B292" s="101" t="s">
        <v>1109</v>
      </c>
      <c r="C292" s="15" t="s">
        <v>1109</v>
      </c>
      <c r="D292" s="15" t="s">
        <v>1110</v>
      </c>
      <c r="E292" s="20" t="s">
        <v>1111</v>
      </c>
      <c r="F292" s="15" t="s">
        <v>20</v>
      </c>
      <c r="G292" s="21">
        <v>68829.0</v>
      </c>
    </row>
    <row r="293">
      <c r="A293" s="9" t="s">
        <v>1112</v>
      </c>
      <c r="B293" s="11"/>
      <c r="C293" s="11"/>
      <c r="D293" s="11"/>
      <c r="E293" s="11"/>
      <c r="F293" s="11"/>
      <c r="G293" s="11"/>
    </row>
    <row r="294">
      <c r="A294" s="13" t="s">
        <v>1113</v>
      </c>
      <c r="B294" s="101" t="s">
        <v>1114</v>
      </c>
      <c r="C294" s="15" t="s">
        <v>1114</v>
      </c>
      <c r="D294" s="15" t="s">
        <v>1115</v>
      </c>
      <c r="E294" s="20" t="s">
        <v>1116</v>
      </c>
      <c r="F294" s="15" t="s">
        <v>14</v>
      </c>
      <c r="G294" s="21">
        <v>685553.0</v>
      </c>
    </row>
    <row r="295">
      <c r="A295" s="13" t="s">
        <v>1117</v>
      </c>
      <c r="B295" s="101" t="s">
        <v>1118</v>
      </c>
      <c r="C295" s="15" t="s">
        <v>1118</v>
      </c>
      <c r="D295" s="15" t="s">
        <v>1119</v>
      </c>
      <c r="E295" s="20" t="s">
        <v>1120</v>
      </c>
      <c r="F295" s="15" t="s">
        <v>20</v>
      </c>
      <c r="G295" s="21">
        <v>25706.0</v>
      </c>
    </row>
    <row r="296">
      <c r="A296" s="13" t="s">
        <v>1121</v>
      </c>
      <c r="B296" s="101" t="s">
        <v>1122</v>
      </c>
      <c r="C296" s="15" t="s">
        <v>1122</v>
      </c>
      <c r="D296" s="15" t="s">
        <v>1123</v>
      </c>
      <c r="E296" s="20" t="s">
        <v>1124</v>
      </c>
      <c r="F296" s="15" t="s">
        <v>59</v>
      </c>
      <c r="G296" s="21">
        <v>4083476.0</v>
      </c>
    </row>
    <row r="297">
      <c r="A297" s="13" t="s">
        <v>477</v>
      </c>
      <c r="B297" s="101" t="s">
        <v>1125</v>
      </c>
      <c r="C297" s="15" t="s">
        <v>1125</v>
      </c>
      <c r="D297" s="15" t="s">
        <v>1126</v>
      </c>
      <c r="E297" s="20" t="s">
        <v>1127</v>
      </c>
      <c r="F297" s="15" t="s">
        <v>59</v>
      </c>
      <c r="G297" s="21">
        <v>3567864.0</v>
      </c>
    </row>
    <row r="298">
      <c r="A298" s="13" t="s">
        <v>477</v>
      </c>
      <c r="B298" s="101" t="s">
        <v>1128</v>
      </c>
      <c r="C298" s="15" t="s">
        <v>1128</v>
      </c>
      <c r="D298" s="15" t="s">
        <v>1129</v>
      </c>
      <c r="E298" s="20" t="s">
        <v>1130</v>
      </c>
      <c r="F298" s="15" t="s">
        <v>20</v>
      </c>
      <c r="G298" s="21">
        <v>102751.0</v>
      </c>
    </row>
    <row r="299">
      <c r="A299" s="13" t="s">
        <v>1131</v>
      </c>
      <c r="B299" s="101" t="s">
        <v>1132</v>
      </c>
      <c r="C299" s="15" t="s">
        <v>1132</v>
      </c>
      <c r="D299" s="15" t="s">
        <v>1133</v>
      </c>
      <c r="E299" s="20" t="s">
        <v>1134</v>
      </c>
      <c r="F299" s="15" t="s">
        <v>14</v>
      </c>
      <c r="G299" s="21">
        <v>1019922.0</v>
      </c>
    </row>
    <row r="300">
      <c r="A300" s="13" t="s">
        <v>1135</v>
      </c>
      <c r="B300" s="101" t="s">
        <v>1136</v>
      </c>
      <c r="C300" s="15" t="s">
        <v>1136</v>
      </c>
      <c r="D300" s="15" t="s">
        <v>1137</v>
      </c>
      <c r="E300" s="20" t="s">
        <v>1138</v>
      </c>
      <c r="F300" s="15" t="s">
        <v>20</v>
      </c>
      <c r="G300" s="21">
        <v>92522.0</v>
      </c>
    </row>
    <row r="301">
      <c r="A301" s="13" t="s">
        <v>1139</v>
      </c>
      <c r="B301" s="101" t="s">
        <v>1140</v>
      </c>
      <c r="C301" s="15" t="s">
        <v>1140</v>
      </c>
      <c r="D301" s="15" t="s">
        <v>1141</v>
      </c>
      <c r="E301" s="42" t="s">
        <v>1142</v>
      </c>
      <c r="F301" s="15" t="s">
        <v>20</v>
      </c>
      <c r="G301" s="21">
        <v>53633.0</v>
      </c>
    </row>
    <row r="302">
      <c r="A302" s="9" t="s">
        <v>1143</v>
      </c>
      <c r="B302" s="11"/>
      <c r="C302" s="11"/>
      <c r="D302" s="11"/>
      <c r="E302" s="11"/>
      <c r="F302" s="11"/>
      <c r="G302" s="11"/>
    </row>
    <row r="303">
      <c r="A303" s="13" t="s">
        <v>1144</v>
      </c>
      <c r="B303" s="101" t="s">
        <v>1145</v>
      </c>
      <c r="C303" s="15" t="s">
        <v>1145</v>
      </c>
      <c r="D303" s="15" t="s">
        <v>1146</v>
      </c>
      <c r="E303" s="20" t="s">
        <v>1147</v>
      </c>
      <c r="F303" s="15" t="s">
        <v>20</v>
      </c>
      <c r="G303" s="21">
        <v>51088.0</v>
      </c>
    </row>
    <row r="304">
      <c r="A304" s="13" t="s">
        <v>1148</v>
      </c>
      <c r="B304" s="101" t="s">
        <v>1149</v>
      </c>
      <c r="C304" s="15" t="s">
        <v>1149</v>
      </c>
      <c r="D304" s="15" t="s">
        <v>1150</v>
      </c>
      <c r="E304" s="20" t="s">
        <v>1151</v>
      </c>
      <c r="F304" s="15" t="s">
        <v>14</v>
      </c>
      <c r="G304" s="21">
        <v>1796473.0</v>
      </c>
    </row>
    <row r="305">
      <c r="A305" s="13" t="s">
        <v>1152</v>
      </c>
      <c r="B305" s="101" t="s">
        <v>1153</v>
      </c>
      <c r="C305" s="15" t="s">
        <v>1153</v>
      </c>
      <c r="D305" s="15" t="s">
        <v>1154</v>
      </c>
      <c r="E305" s="20" t="s">
        <v>1155</v>
      </c>
      <c r="F305" s="15" t="s">
        <v>14</v>
      </c>
      <c r="G305" s="21">
        <v>1342315.0</v>
      </c>
    </row>
    <row r="306">
      <c r="A306" s="9" t="s">
        <v>1156</v>
      </c>
      <c r="B306" s="11"/>
      <c r="C306" s="11"/>
      <c r="D306" s="11"/>
      <c r="E306" s="11"/>
      <c r="F306" s="11"/>
      <c r="G306" s="11"/>
    </row>
    <row r="307">
      <c r="A307" s="13" t="s">
        <v>1157</v>
      </c>
      <c r="B307" s="101" t="s">
        <v>1158</v>
      </c>
      <c r="C307" s="15" t="s">
        <v>1158</v>
      </c>
      <c r="D307" s="15" t="s">
        <v>1159</v>
      </c>
      <c r="E307" s="20" t="s">
        <v>1160</v>
      </c>
      <c r="F307" s="15" t="s">
        <v>20</v>
      </c>
      <c r="G307" s="21">
        <v>483224.0</v>
      </c>
    </row>
    <row r="308">
      <c r="A308" s="13" t="s">
        <v>1161</v>
      </c>
      <c r="B308" s="101" t="s">
        <v>1162</v>
      </c>
      <c r="C308" s="15" t="s">
        <v>1162</v>
      </c>
      <c r="D308" s="15" t="s">
        <v>1163</v>
      </c>
      <c r="E308" s="20" t="s">
        <v>1164</v>
      </c>
      <c r="F308" s="15" t="s">
        <v>20</v>
      </c>
      <c r="G308" s="21">
        <v>401469.0</v>
      </c>
    </row>
    <row r="309">
      <c r="A309" s="13" t="s">
        <v>1165</v>
      </c>
      <c r="B309" s="101" t="s">
        <v>1166</v>
      </c>
      <c r="C309" s="15" t="s">
        <v>1166</v>
      </c>
      <c r="D309" s="15" t="s">
        <v>1167</v>
      </c>
      <c r="E309" s="20" t="s">
        <v>1168</v>
      </c>
      <c r="F309" s="15" t="s">
        <v>20</v>
      </c>
      <c r="G309" s="21">
        <v>14719.0</v>
      </c>
    </row>
    <row r="310">
      <c r="A310" s="13" t="s">
        <v>697</v>
      </c>
      <c r="B310" s="101" t="s">
        <v>1169</v>
      </c>
      <c r="C310" s="15" t="s">
        <v>1169</v>
      </c>
      <c r="D310" s="15" t="s">
        <v>1170</v>
      </c>
      <c r="E310" s="20" t="s">
        <v>1171</v>
      </c>
      <c r="F310" s="15" t="s">
        <v>212</v>
      </c>
      <c r="G310" s="21">
        <v>9071154.0</v>
      </c>
    </row>
    <row r="311">
      <c r="A311" s="13" t="s">
        <v>1172</v>
      </c>
      <c r="B311" s="101" t="s">
        <v>1173</v>
      </c>
      <c r="C311" s="15" t="s">
        <v>1173</v>
      </c>
      <c r="D311" s="15" t="s">
        <v>1174</v>
      </c>
      <c r="E311" s="20" t="s">
        <v>1175</v>
      </c>
      <c r="F311" s="15" t="s">
        <v>20</v>
      </c>
      <c r="G311" s="21">
        <v>306517.0</v>
      </c>
    </row>
    <row r="312">
      <c r="A312" s="9" t="s">
        <v>1176</v>
      </c>
      <c r="B312" s="11"/>
      <c r="C312" s="11"/>
      <c r="D312" s="11"/>
      <c r="E312" s="11"/>
      <c r="F312" s="11"/>
      <c r="G312" s="11"/>
    </row>
    <row r="313">
      <c r="A313" s="13" t="s">
        <v>1177</v>
      </c>
      <c r="B313" s="101" t="s">
        <v>1178</v>
      </c>
      <c r="C313" s="15" t="s">
        <v>1178</v>
      </c>
      <c r="D313" s="15" t="s">
        <v>1179</v>
      </c>
      <c r="E313" s="20" t="s">
        <v>1180</v>
      </c>
      <c r="F313" s="15" t="s">
        <v>20</v>
      </c>
      <c r="G313" s="21">
        <v>376769.0</v>
      </c>
    </row>
    <row r="314">
      <c r="A314" s="13" t="s">
        <v>1181</v>
      </c>
      <c r="B314" s="101" t="s">
        <v>1182</v>
      </c>
      <c r="C314" s="15" t="s">
        <v>1182</v>
      </c>
      <c r="D314" s="15" t="s">
        <v>1183</v>
      </c>
      <c r="E314" s="20" t="s">
        <v>1184</v>
      </c>
      <c r="F314" s="15" t="s">
        <v>20</v>
      </c>
      <c r="G314" s="21">
        <v>95924.0</v>
      </c>
    </row>
    <row r="315">
      <c r="A315" s="13" t="s">
        <v>1185</v>
      </c>
      <c r="B315" s="101" t="s">
        <v>1186</v>
      </c>
      <c r="C315" s="15" t="s">
        <v>1186</v>
      </c>
      <c r="D315" s="15" t="s">
        <v>1187</v>
      </c>
      <c r="E315" s="20" t="s">
        <v>1188</v>
      </c>
      <c r="F315" s="15" t="s">
        <v>14</v>
      </c>
      <c r="G315" s="21">
        <v>636916.0</v>
      </c>
    </row>
    <row r="316">
      <c r="A316" s="13" t="s">
        <v>1189</v>
      </c>
      <c r="B316" s="101" t="s">
        <v>1190</v>
      </c>
      <c r="C316" s="15" t="s">
        <v>1190</v>
      </c>
      <c r="D316" s="15" t="s">
        <v>1191</v>
      </c>
      <c r="E316" s="20" t="s">
        <v>1192</v>
      </c>
      <c r="F316" s="15" t="s">
        <v>20</v>
      </c>
      <c r="G316" s="21">
        <v>151704.0</v>
      </c>
    </row>
    <row r="317">
      <c r="A317" s="13" t="s">
        <v>1193</v>
      </c>
      <c r="B317" s="101" t="s">
        <v>1194</v>
      </c>
      <c r="C317" s="15" t="s">
        <v>1194</v>
      </c>
      <c r="D317" s="15" t="s">
        <v>1195</v>
      </c>
      <c r="E317" s="20" t="s">
        <v>1196</v>
      </c>
      <c r="F317" s="15" t="s">
        <v>212</v>
      </c>
      <c r="G317" s="21">
        <v>1.5285948E7</v>
      </c>
    </row>
    <row r="318">
      <c r="A318" s="13" t="s">
        <v>1197</v>
      </c>
      <c r="B318" s="101" t="s">
        <v>1198</v>
      </c>
      <c r="C318" s="15" t="s">
        <v>1198</v>
      </c>
      <c r="D318" s="15" t="s">
        <v>1199</v>
      </c>
      <c r="E318" s="20" t="s">
        <v>1200</v>
      </c>
      <c r="F318" s="15" t="s">
        <v>59</v>
      </c>
      <c r="G318" s="21">
        <v>4670954.0</v>
      </c>
    </row>
    <row r="319">
      <c r="A319" s="13" t="s">
        <v>1201</v>
      </c>
      <c r="B319" s="101" t="s">
        <v>1202</v>
      </c>
      <c r="C319" s="114" t="s">
        <v>1203</v>
      </c>
      <c r="D319" s="15" t="s">
        <v>1204</v>
      </c>
      <c r="E319" s="20" t="s">
        <v>1205</v>
      </c>
      <c r="F319" s="15" t="s">
        <v>20</v>
      </c>
      <c r="G319" s="21">
        <v>153737.0</v>
      </c>
    </row>
    <row r="320">
      <c r="A320" s="13" t="s">
        <v>1206</v>
      </c>
      <c r="B320" s="101" t="s">
        <v>1207</v>
      </c>
      <c r="C320" s="15" t="s">
        <v>1207</v>
      </c>
      <c r="D320" s="15" t="s">
        <v>1208</v>
      </c>
      <c r="E320" s="20" t="s">
        <v>1209</v>
      </c>
      <c r="F320" s="15" t="s">
        <v>20</v>
      </c>
      <c r="G320" s="21">
        <v>258830.0</v>
      </c>
    </row>
    <row r="321">
      <c r="A321" s="13" t="s">
        <v>1210</v>
      </c>
      <c r="B321" s="101" t="s">
        <v>1211</v>
      </c>
      <c r="C321" s="15" t="s">
        <v>1211</v>
      </c>
      <c r="D321" s="15" t="s">
        <v>1212</v>
      </c>
      <c r="E321" s="20" t="s">
        <v>1213</v>
      </c>
      <c r="F321" s="15" t="s">
        <v>20</v>
      </c>
      <c r="G321" s="21">
        <v>22547.0</v>
      </c>
    </row>
    <row r="322">
      <c r="A322" s="9" t="s">
        <v>1214</v>
      </c>
      <c r="B322" s="11"/>
      <c r="C322" s="11"/>
      <c r="D322" s="11"/>
      <c r="E322" s="11"/>
      <c r="F322" s="11"/>
      <c r="G322" s="11"/>
    </row>
    <row r="323">
      <c r="A323" s="13" t="s">
        <v>1215</v>
      </c>
      <c r="B323" s="15" t="s">
        <v>1216</v>
      </c>
      <c r="C323" s="15" t="s">
        <v>1216</v>
      </c>
      <c r="D323" s="15" t="s">
        <v>1217</v>
      </c>
      <c r="E323" s="20" t="s">
        <v>1218</v>
      </c>
      <c r="F323" s="15" t="s">
        <v>20</v>
      </c>
      <c r="G323" s="21">
        <v>17225.0</v>
      </c>
    </row>
    <row r="324">
      <c r="A324" s="13" t="s">
        <v>1219</v>
      </c>
      <c r="B324" s="15" t="s">
        <v>1220</v>
      </c>
      <c r="C324" s="15" t="s">
        <v>1220</v>
      </c>
      <c r="D324" s="15" t="s">
        <v>1221</v>
      </c>
      <c r="E324" s="20" t="s">
        <v>1222</v>
      </c>
      <c r="F324" s="15" t="s">
        <v>14</v>
      </c>
      <c r="G324" s="21">
        <v>1803000.0</v>
      </c>
    </row>
    <row r="325">
      <c r="A325" s="13" t="s">
        <v>1223</v>
      </c>
      <c r="B325" s="15" t="s">
        <v>1224</v>
      </c>
      <c r="C325" s="15" t="s">
        <v>1224</v>
      </c>
      <c r="D325" s="15" t="s">
        <v>1225</v>
      </c>
      <c r="E325" s="20" t="s">
        <v>1226</v>
      </c>
      <c r="F325" s="15" t="s">
        <v>20</v>
      </c>
      <c r="G325" s="21">
        <v>17218.0</v>
      </c>
    </row>
    <row r="326">
      <c r="A326" s="9" t="s">
        <v>1227</v>
      </c>
      <c r="B326" s="11"/>
      <c r="C326" s="11"/>
      <c r="D326" s="11"/>
      <c r="E326" s="11"/>
      <c r="F326" s="11"/>
      <c r="G326" s="11"/>
    </row>
    <row r="327">
      <c r="A327" s="13" t="s">
        <v>1228</v>
      </c>
      <c r="B327" s="101" t="s">
        <v>1229</v>
      </c>
      <c r="C327" s="15" t="s">
        <v>1229</v>
      </c>
      <c r="D327" s="15" t="s">
        <v>1230</v>
      </c>
      <c r="E327" s="42" t="s">
        <v>1231</v>
      </c>
      <c r="F327" s="15" t="s">
        <v>14</v>
      </c>
      <c r="G327" s="21">
        <v>1811695.0</v>
      </c>
    </row>
    <row r="328">
      <c r="A328" s="13" t="s">
        <v>855</v>
      </c>
      <c r="B328" s="101" t="s">
        <v>1232</v>
      </c>
      <c r="C328" s="15" t="s">
        <v>1232</v>
      </c>
      <c r="D328" s="15" t="s">
        <v>1233</v>
      </c>
      <c r="E328" s="20" t="s">
        <v>1234</v>
      </c>
      <c r="F328" s="15" t="s">
        <v>14</v>
      </c>
      <c r="G328" s="21">
        <v>553658.0</v>
      </c>
    </row>
    <row r="329">
      <c r="A329" s="13" t="s">
        <v>1235</v>
      </c>
      <c r="B329" s="101" t="s">
        <v>1236</v>
      </c>
      <c r="C329" s="15" t="s">
        <v>1236</v>
      </c>
      <c r="D329" s="15" t="s">
        <v>1237</v>
      </c>
      <c r="E329" s="20" t="s">
        <v>1238</v>
      </c>
      <c r="F329" s="15" t="s">
        <v>20</v>
      </c>
      <c r="G329" s="21">
        <v>45300.0</v>
      </c>
    </row>
    <row r="330">
      <c r="A330" s="13" t="s">
        <v>1069</v>
      </c>
      <c r="B330" s="101" t="s">
        <v>1239</v>
      </c>
      <c r="C330" s="15" t="s">
        <v>1239</v>
      </c>
      <c r="D330" s="15" t="s">
        <v>1240</v>
      </c>
      <c r="E330" s="20" t="s">
        <v>1241</v>
      </c>
      <c r="F330" s="15" t="s">
        <v>14</v>
      </c>
      <c r="G330" s="21">
        <v>991276.0</v>
      </c>
    </row>
    <row r="331">
      <c r="A331" s="13" t="s">
        <v>1242</v>
      </c>
      <c r="B331" s="101" t="s">
        <v>1243</v>
      </c>
      <c r="C331" s="114" t="s">
        <v>1244</v>
      </c>
      <c r="D331" s="15" t="s">
        <v>1245</v>
      </c>
      <c r="E331" s="20" t="s">
        <v>1246</v>
      </c>
      <c r="F331" s="15" t="s">
        <v>20</v>
      </c>
      <c r="G331" s="21">
        <v>30956.0</v>
      </c>
    </row>
    <row r="332">
      <c r="A332" s="13" t="s">
        <v>1247</v>
      </c>
      <c r="B332" s="101" t="s">
        <v>1248</v>
      </c>
      <c r="C332" s="15" t="s">
        <v>1248</v>
      </c>
      <c r="D332" s="15" t="s">
        <v>1249</v>
      </c>
      <c r="E332" s="20" t="s">
        <v>1250</v>
      </c>
      <c r="F332" s="15" t="s">
        <v>14</v>
      </c>
      <c r="G332" s="21">
        <v>944849.0</v>
      </c>
    </row>
    <row r="333">
      <c r="A333" s="9" t="s">
        <v>1251</v>
      </c>
      <c r="B333" s="11"/>
      <c r="C333" s="11"/>
      <c r="D333" s="11"/>
      <c r="E333" s="11"/>
      <c r="F333" s="11"/>
      <c r="G333" s="11"/>
    </row>
    <row r="334">
      <c r="A334" s="13" t="s">
        <v>1252</v>
      </c>
      <c r="B334" s="101" t="s">
        <v>1253</v>
      </c>
      <c r="C334" s="15" t="s">
        <v>1253</v>
      </c>
      <c r="D334" s="15" t="s">
        <v>1254</v>
      </c>
      <c r="E334" s="20" t="s">
        <v>1255</v>
      </c>
      <c r="F334" s="15" t="s">
        <v>20</v>
      </c>
      <c r="G334" s="21">
        <v>26529.0</v>
      </c>
    </row>
    <row r="335">
      <c r="A335" s="13" t="s">
        <v>1256</v>
      </c>
      <c r="B335" s="101" t="s">
        <v>1257</v>
      </c>
      <c r="C335" s="15" t="s">
        <v>1257</v>
      </c>
      <c r="D335" s="15" t="s">
        <v>1258</v>
      </c>
      <c r="E335" s="20" t="s">
        <v>1259</v>
      </c>
      <c r="F335" s="15" t="s">
        <v>20</v>
      </c>
      <c r="G335" s="21">
        <v>272537.0</v>
      </c>
    </row>
    <row r="336">
      <c r="A336" s="13" t="s">
        <v>1260</v>
      </c>
      <c r="B336" s="101" t="s">
        <v>1261</v>
      </c>
      <c r="C336" s="15" t="s">
        <v>1261</v>
      </c>
      <c r="D336" s="15" t="s">
        <v>1262</v>
      </c>
      <c r="E336" s="20" t="s">
        <v>1263</v>
      </c>
      <c r="F336" s="15" t="s">
        <v>14</v>
      </c>
      <c r="G336" s="21">
        <v>510105.0</v>
      </c>
    </row>
    <row r="337">
      <c r="A337" s="9" t="s">
        <v>1264</v>
      </c>
      <c r="B337" s="11"/>
      <c r="C337" s="11"/>
      <c r="D337" s="11"/>
      <c r="E337" s="11"/>
      <c r="F337" s="11"/>
      <c r="G337" s="11"/>
    </row>
    <row r="338">
      <c r="A338" s="13" t="s">
        <v>1265</v>
      </c>
      <c r="B338" s="101" t="s">
        <v>1266</v>
      </c>
      <c r="C338" s="15" t="s">
        <v>1266</v>
      </c>
      <c r="D338" s="15" t="s">
        <v>1267</v>
      </c>
      <c r="E338" s="20" t="s">
        <v>1268</v>
      </c>
      <c r="F338" s="15" t="s">
        <v>20</v>
      </c>
      <c r="G338" s="21">
        <v>422442.0</v>
      </c>
    </row>
    <row r="339">
      <c r="A339" s="13" t="s">
        <v>1269</v>
      </c>
      <c r="B339" s="101" t="s">
        <v>1270</v>
      </c>
      <c r="C339" s="15" t="s">
        <v>1270</v>
      </c>
      <c r="D339" s="15" t="s">
        <v>1271</v>
      </c>
      <c r="E339" s="20" t="s">
        <v>1272</v>
      </c>
      <c r="F339" s="15" t="s">
        <v>14</v>
      </c>
      <c r="G339" s="21">
        <v>887103.0</v>
      </c>
    </row>
    <row r="340">
      <c r="A340" s="13" t="s">
        <v>1273</v>
      </c>
      <c r="B340" s="101" t="s">
        <v>1274</v>
      </c>
      <c r="C340" s="15" t="s">
        <v>1274</v>
      </c>
      <c r="D340" s="15" t="s">
        <v>1275</v>
      </c>
      <c r="E340" s="20" t="s">
        <v>1276</v>
      </c>
      <c r="F340" s="15" t="s">
        <v>14</v>
      </c>
      <c r="G340" s="21">
        <v>2016089.0</v>
      </c>
    </row>
    <row r="341">
      <c r="A341" s="13" t="s">
        <v>1277</v>
      </c>
      <c r="B341" s="101" t="s">
        <v>1278</v>
      </c>
      <c r="C341" s="15" t="s">
        <v>1278</v>
      </c>
      <c r="D341" s="15" t="s">
        <v>1279</v>
      </c>
      <c r="E341" s="20" t="s">
        <v>1280</v>
      </c>
      <c r="F341" s="15" t="s">
        <v>59</v>
      </c>
      <c r="G341" s="21">
        <v>6338517.0</v>
      </c>
    </row>
    <row r="342">
      <c r="A342" s="13" t="s">
        <v>1281</v>
      </c>
      <c r="B342" s="101" t="s">
        <v>1282</v>
      </c>
      <c r="C342" s="15" t="s">
        <v>1282</v>
      </c>
      <c r="D342" s="15" t="s">
        <v>1283</v>
      </c>
      <c r="E342" s="20" t="s">
        <v>1284</v>
      </c>
      <c r="F342" s="15" t="s">
        <v>20</v>
      </c>
      <c r="G342" s="21">
        <v>204926.0</v>
      </c>
    </row>
    <row r="343">
      <c r="A343" s="9" t="s">
        <v>1285</v>
      </c>
      <c r="B343" s="11"/>
      <c r="C343" s="11"/>
      <c r="D343" s="11"/>
      <c r="E343" s="11"/>
      <c r="F343" s="11"/>
      <c r="G343" s="11"/>
    </row>
    <row r="344">
      <c r="A344" s="13" t="s">
        <v>1286</v>
      </c>
      <c r="B344" s="101" t="s">
        <v>1287</v>
      </c>
      <c r="C344" s="15" t="s">
        <v>1287</v>
      </c>
      <c r="D344" s="15" t="s">
        <v>1288</v>
      </c>
      <c r="E344" s="20" t="s">
        <v>1289</v>
      </c>
      <c r="F344" s="15" t="s">
        <v>20</v>
      </c>
      <c r="G344" s="21">
        <v>84809.0</v>
      </c>
    </row>
    <row r="345">
      <c r="A345" s="13" t="s">
        <v>1290</v>
      </c>
      <c r="B345" s="101" t="s">
        <v>1291</v>
      </c>
      <c r="C345" s="15" t="s">
        <v>1291</v>
      </c>
      <c r="D345" s="15" t="s">
        <v>1292</v>
      </c>
      <c r="E345" s="20" t="s">
        <v>1293</v>
      </c>
      <c r="F345" s="15" t="s">
        <v>20</v>
      </c>
      <c r="G345" s="21">
        <v>334815.0</v>
      </c>
    </row>
    <row r="346">
      <c r="A346" s="13" t="s">
        <v>1294</v>
      </c>
      <c r="B346" s="101" t="s">
        <v>1295</v>
      </c>
      <c r="C346" s="15" t="s">
        <v>1295</v>
      </c>
      <c r="D346" s="15" t="s">
        <v>1296</v>
      </c>
      <c r="E346" s="20" t="s">
        <v>1297</v>
      </c>
      <c r="F346" s="15" t="s">
        <v>59</v>
      </c>
      <c r="G346" s="21">
        <v>6095545.0</v>
      </c>
    </row>
    <row r="347">
      <c r="A347" s="13" t="s">
        <v>1298</v>
      </c>
      <c r="B347" s="101" t="s">
        <v>1299</v>
      </c>
      <c r="C347" s="15" t="s">
        <v>1299</v>
      </c>
      <c r="D347" s="15" t="s">
        <v>1300</v>
      </c>
      <c r="E347" s="20" t="s">
        <v>1301</v>
      </c>
      <c r="F347" s="15" t="s">
        <v>20</v>
      </c>
      <c r="G347" s="21">
        <v>26518.0</v>
      </c>
    </row>
    <row r="348">
      <c r="A348" s="13" t="s">
        <v>1302</v>
      </c>
      <c r="B348" s="101" t="s">
        <v>1303</v>
      </c>
      <c r="C348" s="15" t="s">
        <v>1303</v>
      </c>
      <c r="D348" s="15" t="s">
        <v>1304</v>
      </c>
      <c r="E348" s="20" t="s">
        <v>1305</v>
      </c>
      <c r="F348" s="15" t="s">
        <v>20</v>
      </c>
      <c r="G348" s="21">
        <v>120151.0</v>
      </c>
    </row>
    <row r="349">
      <c r="A349" s="13" t="s">
        <v>1306</v>
      </c>
      <c r="B349" s="101" t="s">
        <v>1307</v>
      </c>
      <c r="C349" s="15" t="s">
        <v>1307</v>
      </c>
      <c r="D349" s="15" t="s">
        <v>1308</v>
      </c>
      <c r="E349" s="20" t="s">
        <v>1309</v>
      </c>
      <c r="F349" s="15" t="s">
        <v>20</v>
      </c>
      <c r="G349" s="21">
        <v>78907.0</v>
      </c>
    </row>
    <row r="350">
      <c r="A350" s="13" t="s">
        <v>1310</v>
      </c>
      <c r="B350" s="101" t="s">
        <v>1311</v>
      </c>
      <c r="C350" s="15" t="s">
        <v>1311</v>
      </c>
      <c r="D350" s="15" t="s">
        <v>1312</v>
      </c>
      <c r="E350" s="20" t="s">
        <v>1313</v>
      </c>
      <c r="F350" s="15" t="s">
        <v>20</v>
      </c>
      <c r="G350" s="21">
        <v>325815.0</v>
      </c>
    </row>
    <row r="351">
      <c r="A351" s="13" t="s">
        <v>1314</v>
      </c>
      <c r="B351" s="101" t="s">
        <v>1315</v>
      </c>
      <c r="C351" s="15" t="s">
        <v>1315</v>
      </c>
      <c r="D351" s="15" t="s">
        <v>1316</v>
      </c>
      <c r="E351" s="20" t="s">
        <v>1317</v>
      </c>
      <c r="F351" s="15" t="s">
        <v>59</v>
      </c>
      <c r="G351" s="21">
        <v>7554596.0</v>
      </c>
    </row>
    <row r="352">
      <c r="A352" s="13" t="s">
        <v>1314</v>
      </c>
      <c r="B352" s="101" t="s">
        <v>1318</v>
      </c>
      <c r="C352" s="15" t="s">
        <v>1318</v>
      </c>
      <c r="D352" s="15" t="s">
        <v>1319</v>
      </c>
      <c r="E352" s="20" t="s">
        <v>1320</v>
      </c>
      <c r="F352" s="15" t="s">
        <v>212</v>
      </c>
      <c r="G352" s="21">
        <v>3.1283579E7</v>
      </c>
    </row>
    <row r="353">
      <c r="A353" s="13" t="s">
        <v>1321</v>
      </c>
      <c r="B353" s="101" t="s">
        <v>1322</v>
      </c>
      <c r="C353" s="15" t="s">
        <v>1322</v>
      </c>
      <c r="D353" s="15" t="s">
        <v>1323</v>
      </c>
      <c r="E353" s="20" t="s">
        <v>1324</v>
      </c>
      <c r="F353" s="15" t="s">
        <v>59</v>
      </c>
      <c r="G353" s="21">
        <v>1414376.0</v>
      </c>
    </row>
    <row r="354">
      <c r="A354" s="13" t="s">
        <v>1325</v>
      </c>
      <c r="B354" s="101" t="s">
        <v>1326</v>
      </c>
      <c r="C354" s="15" t="s">
        <v>1326</v>
      </c>
      <c r="D354" s="15" t="s">
        <v>1327</v>
      </c>
      <c r="E354" s="20" t="s">
        <v>1328</v>
      </c>
      <c r="F354" s="15" t="s">
        <v>20</v>
      </c>
      <c r="G354" s="21">
        <v>263760.0</v>
      </c>
    </row>
    <row r="355">
      <c r="A355" s="13" t="s">
        <v>1329</v>
      </c>
      <c r="B355" s="101" t="s">
        <v>1330</v>
      </c>
      <c r="C355" s="15" t="s">
        <v>1330</v>
      </c>
      <c r="D355" s="15" t="s">
        <v>1331</v>
      </c>
      <c r="E355" s="20" t="s">
        <v>1332</v>
      </c>
      <c r="F355" s="15" t="s">
        <v>212</v>
      </c>
      <c r="G355" s="21">
        <v>2.0062072E7</v>
      </c>
    </row>
    <row r="356">
      <c r="A356" s="13" t="s">
        <v>1329</v>
      </c>
      <c r="B356" s="101" t="s">
        <v>1333</v>
      </c>
      <c r="C356" s="15" t="s">
        <v>1333</v>
      </c>
      <c r="D356" s="15" t="s">
        <v>1334</v>
      </c>
      <c r="E356" s="20" t="s">
        <v>1335</v>
      </c>
      <c r="F356" s="15" t="s">
        <v>59</v>
      </c>
      <c r="G356" s="21">
        <v>6285181.0</v>
      </c>
    </row>
    <row r="357">
      <c r="A357" s="13" t="s">
        <v>1336</v>
      </c>
      <c r="B357" s="101" t="s">
        <v>1337</v>
      </c>
      <c r="C357" s="15" t="s">
        <v>1337</v>
      </c>
      <c r="D357" s="15" t="s">
        <v>1338</v>
      </c>
      <c r="E357" s="20" t="s">
        <v>1339</v>
      </c>
      <c r="F357" s="15" t="s">
        <v>20</v>
      </c>
      <c r="G357" s="21">
        <v>157161.0</v>
      </c>
    </row>
    <row r="358">
      <c r="A358" s="13" t="s">
        <v>1340</v>
      </c>
      <c r="B358" s="101" t="s">
        <v>1341</v>
      </c>
      <c r="C358" s="15" t="s">
        <v>1341</v>
      </c>
      <c r="D358" s="15" t="s">
        <v>1342</v>
      </c>
      <c r="E358" s="20" t="s">
        <v>1343</v>
      </c>
      <c r="F358" s="15" t="s">
        <v>20</v>
      </c>
      <c r="G358" s="21">
        <v>101115.0</v>
      </c>
    </row>
    <row r="359">
      <c r="A359" s="13" t="s">
        <v>1344</v>
      </c>
      <c r="B359" s="101" t="s">
        <v>1345</v>
      </c>
      <c r="C359" s="15" t="s">
        <v>1345</v>
      </c>
      <c r="D359" s="15" t="s">
        <v>1346</v>
      </c>
      <c r="E359" s="20" t="s">
        <v>1347</v>
      </c>
      <c r="F359" s="15" t="s">
        <v>20</v>
      </c>
      <c r="G359" s="21">
        <v>22480.0</v>
      </c>
    </row>
    <row r="360">
      <c r="A360" s="13" t="s">
        <v>1348</v>
      </c>
      <c r="B360" s="101" t="s">
        <v>1349</v>
      </c>
      <c r="C360" s="15" t="s">
        <v>1349</v>
      </c>
      <c r="D360" s="15" t="s">
        <v>1350</v>
      </c>
      <c r="E360" s="20" t="s">
        <v>1351</v>
      </c>
      <c r="F360" s="15" t="s">
        <v>14</v>
      </c>
      <c r="G360" s="21">
        <v>448093.0</v>
      </c>
    </row>
    <row r="361">
      <c r="A361" s="13" t="s">
        <v>1352</v>
      </c>
      <c r="B361" s="101" t="s">
        <v>1353</v>
      </c>
      <c r="C361" s="15" t="s">
        <v>1353</v>
      </c>
      <c r="D361" s="15" t="s">
        <v>1354</v>
      </c>
      <c r="E361" s="20" t="s">
        <v>1355</v>
      </c>
      <c r="F361" s="15" t="s">
        <v>14</v>
      </c>
      <c r="G361" s="21">
        <v>355224.0</v>
      </c>
    </row>
    <row r="362">
      <c r="A362" s="13" t="s">
        <v>1356</v>
      </c>
      <c r="B362" s="101" t="s">
        <v>1357</v>
      </c>
      <c r="C362" s="15" t="s">
        <v>1357</v>
      </c>
      <c r="D362" s="15" t="s">
        <v>1358</v>
      </c>
      <c r="E362" s="20" t="s">
        <v>1359</v>
      </c>
      <c r="F362" s="15" t="s">
        <v>14</v>
      </c>
      <c r="G362" s="21">
        <v>471490.0</v>
      </c>
    </row>
    <row r="363">
      <c r="A363" s="13" t="s">
        <v>1360</v>
      </c>
      <c r="B363" s="101" t="s">
        <v>1361</v>
      </c>
      <c r="C363" s="15" t="s">
        <v>1361</v>
      </c>
      <c r="D363" s="15" t="s">
        <v>1362</v>
      </c>
      <c r="E363" s="20" t="s">
        <v>1363</v>
      </c>
      <c r="F363" s="15" t="s">
        <v>20</v>
      </c>
      <c r="G363" s="21">
        <v>60277.0</v>
      </c>
    </row>
    <row r="364">
      <c r="A364" s="13" t="s">
        <v>1364</v>
      </c>
      <c r="B364" s="101" t="s">
        <v>1365</v>
      </c>
      <c r="C364" s="15" t="s">
        <v>1365</v>
      </c>
      <c r="D364" s="15" t="s">
        <v>1366</v>
      </c>
      <c r="E364" s="20" t="s">
        <v>1367</v>
      </c>
      <c r="F364" s="15" t="s">
        <v>59</v>
      </c>
      <c r="G364" s="21">
        <v>4179994.0</v>
      </c>
    </row>
    <row r="365">
      <c r="A365" s="13" t="s">
        <v>1368</v>
      </c>
      <c r="B365" s="101" t="s">
        <v>1369</v>
      </c>
      <c r="C365" s="15" t="s">
        <v>1369</v>
      </c>
      <c r="D365" s="15" t="s">
        <v>1370</v>
      </c>
      <c r="E365" s="20" t="s">
        <v>1371</v>
      </c>
      <c r="F365" s="15" t="s">
        <v>20</v>
      </c>
      <c r="G365" s="21">
        <v>52494.0</v>
      </c>
    </row>
    <row r="366">
      <c r="A366" s="13" t="s">
        <v>1372</v>
      </c>
      <c r="B366" s="101" t="s">
        <v>1373</v>
      </c>
      <c r="C366" s="15" t="s">
        <v>1373</v>
      </c>
      <c r="D366" s="15" t="s">
        <v>1374</v>
      </c>
      <c r="E366" s="20" t="s">
        <v>1375</v>
      </c>
      <c r="F366" s="15" t="s">
        <v>20</v>
      </c>
      <c r="G366" s="21">
        <v>64356.0</v>
      </c>
    </row>
    <row r="367">
      <c r="A367" s="13" t="s">
        <v>1376</v>
      </c>
      <c r="B367" s="101" t="s">
        <v>1377</v>
      </c>
      <c r="C367" s="15" t="s">
        <v>1377</v>
      </c>
      <c r="D367" s="15" t="s">
        <v>1378</v>
      </c>
      <c r="E367" s="42" t="s">
        <v>1379</v>
      </c>
      <c r="F367" s="15" t="s">
        <v>20</v>
      </c>
      <c r="G367" s="21">
        <v>40165.0</v>
      </c>
    </row>
    <row r="368">
      <c r="A368" s="9" t="s">
        <v>1380</v>
      </c>
      <c r="B368" s="11"/>
      <c r="C368" s="11"/>
      <c r="D368" s="11"/>
      <c r="E368" s="11"/>
      <c r="F368" s="11"/>
      <c r="G368" s="11"/>
    </row>
    <row r="369">
      <c r="A369" s="13" t="s">
        <v>1381</v>
      </c>
      <c r="B369" s="15" t="s">
        <v>1382</v>
      </c>
      <c r="C369" s="15" t="s">
        <v>1382</v>
      </c>
      <c r="D369" s="15" t="s">
        <v>1383</v>
      </c>
      <c r="E369" s="20" t="s">
        <v>1384</v>
      </c>
      <c r="F369" s="15" t="s">
        <v>20</v>
      </c>
      <c r="G369" s="21">
        <v>14413.0</v>
      </c>
    </row>
    <row r="370">
      <c r="A370" s="13" t="s">
        <v>1385</v>
      </c>
      <c r="B370" s="15" t="s">
        <v>1386</v>
      </c>
      <c r="C370" s="15" t="s">
        <v>1386</v>
      </c>
      <c r="D370" s="15" t="s">
        <v>1387</v>
      </c>
      <c r="E370" s="20" t="s">
        <v>1388</v>
      </c>
      <c r="F370" s="15" t="s">
        <v>20</v>
      </c>
      <c r="G370" s="21">
        <v>15609.0</v>
      </c>
    </row>
    <row r="371">
      <c r="A371" s="13" t="s">
        <v>1389</v>
      </c>
      <c r="B371" s="15" t="s">
        <v>1390</v>
      </c>
      <c r="C371" s="15" t="s">
        <v>1390</v>
      </c>
      <c r="D371" s="15" t="s">
        <v>1391</v>
      </c>
      <c r="E371" s="20" t="s">
        <v>1392</v>
      </c>
      <c r="F371" s="15" t="s">
        <v>20</v>
      </c>
      <c r="G371" s="21">
        <v>78451.0</v>
      </c>
    </row>
    <row r="372">
      <c r="A372" s="13" t="s">
        <v>1393</v>
      </c>
      <c r="B372" s="15" t="s">
        <v>1394</v>
      </c>
      <c r="C372" s="15" t="s">
        <v>1394</v>
      </c>
      <c r="D372" s="15" t="s">
        <v>1395</v>
      </c>
      <c r="E372" s="20" t="s">
        <v>1396</v>
      </c>
      <c r="F372" s="15" t="s">
        <v>212</v>
      </c>
      <c r="G372" s="21">
        <v>1.1143738E7</v>
      </c>
    </row>
    <row r="373">
      <c r="A373" s="13" t="s">
        <v>1397</v>
      </c>
      <c r="B373" s="15" t="s">
        <v>1398</v>
      </c>
      <c r="C373" s="15" t="s">
        <v>1398</v>
      </c>
      <c r="D373" s="15" t="s">
        <v>1399</v>
      </c>
      <c r="E373" s="20" t="s">
        <v>1400</v>
      </c>
      <c r="F373" s="116" t="s">
        <v>1401</v>
      </c>
      <c r="G373" s="21">
        <v>78680.0</v>
      </c>
    </row>
    <row r="374">
      <c r="A374" s="9" t="s">
        <v>1402</v>
      </c>
      <c r="B374" s="11"/>
      <c r="C374" s="11"/>
      <c r="D374" s="11"/>
      <c r="E374" s="11"/>
      <c r="F374" s="11"/>
      <c r="G374" s="11"/>
    </row>
    <row r="375">
      <c r="A375" s="13" t="s">
        <v>1403</v>
      </c>
      <c r="B375" s="101" t="s">
        <v>1404</v>
      </c>
      <c r="C375" s="15" t="s">
        <v>1404</v>
      </c>
      <c r="D375" s="15" t="s">
        <v>1405</v>
      </c>
      <c r="E375" s="20" t="s">
        <v>1406</v>
      </c>
      <c r="F375" s="15" t="s">
        <v>14</v>
      </c>
      <c r="G375" s="21">
        <v>593311.0</v>
      </c>
    </row>
    <row r="376">
      <c r="A376" s="9" t="s">
        <v>1407</v>
      </c>
      <c r="B376" s="11"/>
      <c r="C376" s="11"/>
      <c r="D376" s="11"/>
      <c r="E376" s="11"/>
      <c r="F376" s="11"/>
      <c r="G376" s="11"/>
    </row>
    <row r="377">
      <c r="A377" s="13" t="s">
        <v>1408</v>
      </c>
      <c r="B377" s="15" t="s">
        <v>1409</v>
      </c>
      <c r="C377" s="15" t="s">
        <v>1409</v>
      </c>
      <c r="D377" s="15" t="s">
        <v>1410</v>
      </c>
      <c r="E377" s="20" t="s">
        <v>1411</v>
      </c>
      <c r="F377" s="15" t="s">
        <v>20</v>
      </c>
      <c r="G377" s="21">
        <v>295930.0</v>
      </c>
    </row>
    <row r="378">
      <c r="A378" s="13" t="s">
        <v>1412</v>
      </c>
      <c r="B378" s="15" t="s">
        <v>1413</v>
      </c>
      <c r="C378" s="15" t="s">
        <v>1413</v>
      </c>
      <c r="D378" s="15" t="s">
        <v>1414</v>
      </c>
      <c r="E378" s="20" t="s">
        <v>1415</v>
      </c>
      <c r="F378" s="15" t="s">
        <v>20</v>
      </c>
      <c r="G378" s="21">
        <v>75465.0</v>
      </c>
    </row>
    <row r="379">
      <c r="A379" s="13" t="s">
        <v>1416</v>
      </c>
      <c r="B379" s="15" t="s">
        <v>1417</v>
      </c>
      <c r="C379" s="15" t="s">
        <v>1417</v>
      </c>
      <c r="D379" s="15" t="s">
        <v>1418</v>
      </c>
      <c r="E379" s="20" t="s">
        <v>1419</v>
      </c>
      <c r="F379" s="15" t="s">
        <v>20</v>
      </c>
      <c r="G379" s="21">
        <v>199421.0</v>
      </c>
    </row>
    <row r="380">
      <c r="A380" s="13" t="s">
        <v>1420</v>
      </c>
      <c r="B380" s="15" t="s">
        <v>1421</v>
      </c>
      <c r="C380" s="15" t="s">
        <v>1421</v>
      </c>
      <c r="D380" s="15" t="s">
        <v>1422</v>
      </c>
      <c r="E380" s="20" t="s">
        <v>1423</v>
      </c>
      <c r="F380" s="15" t="s">
        <v>14</v>
      </c>
      <c r="G380" s="21">
        <v>1602631.0</v>
      </c>
    </row>
    <row r="381">
      <c r="A381" s="13" t="s">
        <v>1424</v>
      </c>
      <c r="B381" s="15" t="s">
        <v>1425</v>
      </c>
      <c r="C381" s="15" t="s">
        <v>1425</v>
      </c>
      <c r="D381" s="15" t="s">
        <v>1426</v>
      </c>
      <c r="E381" s="20" t="s">
        <v>1427</v>
      </c>
      <c r="F381" s="15" t="s">
        <v>14</v>
      </c>
      <c r="G381" s="21">
        <v>1777648.0</v>
      </c>
    </row>
    <row r="382">
      <c r="A382" s="13" t="s">
        <v>1428</v>
      </c>
      <c r="B382" s="15" t="s">
        <v>1429</v>
      </c>
      <c r="C382" s="15" t="s">
        <v>1429</v>
      </c>
      <c r="D382" s="15" t="s">
        <v>1430</v>
      </c>
      <c r="E382" s="20" t="s">
        <v>1431</v>
      </c>
      <c r="F382" s="15" t="s">
        <v>20</v>
      </c>
      <c r="G382" s="21">
        <v>305212.0</v>
      </c>
    </row>
    <row r="383">
      <c r="A383" s="115" t="s">
        <v>1432</v>
      </c>
      <c r="B383" s="15" t="s">
        <v>1433</v>
      </c>
      <c r="C383" s="15" t="s">
        <v>1433</v>
      </c>
      <c r="D383" s="15" t="s">
        <v>1434</v>
      </c>
      <c r="E383" s="20" t="s">
        <v>1435</v>
      </c>
      <c r="F383" s="15" t="s">
        <v>212</v>
      </c>
      <c r="G383" s="21">
        <v>1.1470854E7</v>
      </c>
    </row>
    <row r="384">
      <c r="A384" s="115" t="s">
        <v>1436</v>
      </c>
      <c r="B384" s="15" t="s">
        <v>1437</v>
      </c>
      <c r="C384" s="15" t="s">
        <v>1437</v>
      </c>
      <c r="D384" s="15" t="s">
        <v>1438</v>
      </c>
      <c r="E384" s="20" t="s">
        <v>1439</v>
      </c>
      <c r="F384" s="15" t="s">
        <v>212</v>
      </c>
      <c r="G384" s="21">
        <v>1.0596942E7</v>
      </c>
    </row>
    <row r="385">
      <c r="A385" s="9" t="s">
        <v>1440</v>
      </c>
      <c r="B385" s="11"/>
      <c r="C385" s="11"/>
      <c r="D385" s="11"/>
      <c r="E385" s="11"/>
      <c r="F385" s="11"/>
      <c r="G385" s="11"/>
    </row>
    <row r="386">
      <c r="A386" s="13" t="s">
        <v>1441</v>
      </c>
      <c r="B386" s="101" t="s">
        <v>1442</v>
      </c>
      <c r="C386" s="15" t="s">
        <v>1442</v>
      </c>
      <c r="D386" s="15" t="s">
        <v>1443</v>
      </c>
      <c r="E386" s="20" t="s">
        <v>1444</v>
      </c>
      <c r="F386" s="15" t="s">
        <v>14</v>
      </c>
      <c r="G386" s="21">
        <v>415285.0</v>
      </c>
    </row>
    <row r="387">
      <c r="A387" s="13" t="s">
        <v>1445</v>
      </c>
      <c r="B387" s="101" t="s">
        <v>1446</v>
      </c>
      <c r="C387" s="114" t="s">
        <v>1447</v>
      </c>
      <c r="D387" s="15" t="s">
        <v>1448</v>
      </c>
      <c r="E387" s="20" t="s">
        <v>1449</v>
      </c>
      <c r="F387" s="15" t="s">
        <v>20</v>
      </c>
      <c r="G387" s="21">
        <v>12831.0</v>
      </c>
    </row>
    <row r="388">
      <c r="A388" s="13" t="s">
        <v>1450</v>
      </c>
      <c r="B388" s="101" t="s">
        <v>1451</v>
      </c>
      <c r="C388" s="15" t="s">
        <v>1451</v>
      </c>
      <c r="D388" s="15" t="s">
        <v>1452</v>
      </c>
      <c r="E388" s="20" t="s">
        <v>1453</v>
      </c>
      <c r="F388" s="15" t="s">
        <v>20</v>
      </c>
      <c r="G388" s="21">
        <v>374301.0</v>
      </c>
    </row>
    <row r="389">
      <c r="A389" s="115" t="s">
        <v>1454</v>
      </c>
      <c r="B389" s="101" t="s">
        <v>1455</v>
      </c>
      <c r="C389" s="15" t="s">
        <v>1455</v>
      </c>
      <c r="D389" s="15" t="s">
        <v>1456</v>
      </c>
      <c r="E389" s="20" t="s">
        <v>1457</v>
      </c>
      <c r="F389" s="15" t="s">
        <v>20</v>
      </c>
      <c r="G389" s="21">
        <v>61833.0</v>
      </c>
    </row>
    <row r="390">
      <c r="A390" s="13" t="s">
        <v>1458</v>
      </c>
      <c r="B390" s="101" t="s">
        <v>1459</v>
      </c>
      <c r="C390" s="15" t="s">
        <v>1459</v>
      </c>
      <c r="D390" s="15" t="s">
        <v>1460</v>
      </c>
      <c r="E390" s="20" t="s">
        <v>1461</v>
      </c>
      <c r="F390" s="15" t="s">
        <v>20</v>
      </c>
      <c r="G390" s="21">
        <v>17795.0</v>
      </c>
    </row>
    <row r="391">
      <c r="A391" s="115" t="s">
        <v>1462</v>
      </c>
      <c r="B391" s="101" t="s">
        <v>1463</v>
      </c>
      <c r="C391" s="15" t="s">
        <v>1463</v>
      </c>
      <c r="D391" s="15" t="s">
        <v>1464</v>
      </c>
      <c r="E391" s="20" t="s">
        <v>1465</v>
      </c>
      <c r="F391" s="15" t="s">
        <v>212</v>
      </c>
      <c r="G391" s="21">
        <v>2.188711E7</v>
      </c>
    </row>
    <row r="392">
      <c r="A392" s="13" t="s">
        <v>1466</v>
      </c>
      <c r="B392" s="101" t="s">
        <v>1467</v>
      </c>
      <c r="C392" s="15" t="s">
        <v>1467</v>
      </c>
      <c r="D392" s="15" t="s">
        <v>1468</v>
      </c>
      <c r="E392" s="20" t="s">
        <v>1469</v>
      </c>
      <c r="F392" s="15" t="s">
        <v>14</v>
      </c>
      <c r="G392" s="21">
        <v>1570652.0</v>
      </c>
    </row>
    <row r="393">
      <c r="A393" s="13" t="s">
        <v>1470</v>
      </c>
      <c r="B393" s="101" t="s">
        <v>1471</v>
      </c>
      <c r="C393" s="15" t="s">
        <v>1471</v>
      </c>
      <c r="D393" s="15" t="s">
        <v>1472</v>
      </c>
      <c r="E393" s="20" t="s">
        <v>1473</v>
      </c>
      <c r="F393" s="15" t="s">
        <v>20</v>
      </c>
      <c r="G393" s="21">
        <v>47439.0</v>
      </c>
    </row>
    <row r="394">
      <c r="A394" s="13" t="s">
        <v>1474</v>
      </c>
      <c r="B394" s="101" t="s">
        <v>1475</v>
      </c>
      <c r="C394" s="15" t="s">
        <v>1475</v>
      </c>
      <c r="D394" s="15" t="s">
        <v>1476</v>
      </c>
      <c r="E394" s="20" t="s">
        <v>1477</v>
      </c>
      <c r="F394" s="15" t="s">
        <v>20</v>
      </c>
      <c r="G394" s="21">
        <v>60068.0</v>
      </c>
    </row>
    <row r="395">
      <c r="A395" s="13" t="s">
        <v>1478</v>
      </c>
      <c r="B395" s="101" t="s">
        <v>1479</v>
      </c>
      <c r="C395" s="15" t="s">
        <v>1479</v>
      </c>
      <c r="D395" s="15" t="s">
        <v>1480</v>
      </c>
      <c r="E395" s="20" t="s">
        <v>1481</v>
      </c>
      <c r="F395" s="15" t="s">
        <v>20</v>
      </c>
      <c r="G395" s="21">
        <v>70993.0</v>
      </c>
    </row>
    <row r="396">
      <c r="A396" s="9" t="s">
        <v>1482</v>
      </c>
      <c r="B396" s="11"/>
      <c r="C396" s="11"/>
      <c r="D396" s="11"/>
      <c r="E396" s="11"/>
      <c r="F396" s="11"/>
      <c r="G396" s="11"/>
    </row>
    <row r="397">
      <c r="A397" s="13" t="s">
        <v>1483</v>
      </c>
      <c r="B397" s="15" t="s">
        <v>1484</v>
      </c>
      <c r="C397" s="15" t="s">
        <v>1485</v>
      </c>
      <c r="D397" s="15" t="s">
        <v>1484</v>
      </c>
      <c r="E397" s="20" t="s">
        <v>1486</v>
      </c>
      <c r="F397" s="15" t="s">
        <v>14</v>
      </c>
      <c r="G397" s="21">
        <v>10694.0</v>
      </c>
    </row>
    <row r="398">
      <c r="A398" s="13" t="s">
        <v>1228</v>
      </c>
      <c r="B398" s="15" t="s">
        <v>1487</v>
      </c>
      <c r="C398" s="15" t="s">
        <v>1487</v>
      </c>
      <c r="D398" s="15" t="s">
        <v>1488</v>
      </c>
      <c r="E398" s="20" t="s">
        <v>1489</v>
      </c>
      <c r="F398" s="15" t="s">
        <v>20</v>
      </c>
      <c r="G398" s="21">
        <v>213412.0</v>
      </c>
    </row>
    <row r="399">
      <c r="A399" s="13" t="s">
        <v>1490</v>
      </c>
      <c r="B399" s="15" t="s">
        <v>1484</v>
      </c>
      <c r="C399" s="15" t="s">
        <v>1484</v>
      </c>
      <c r="D399" s="15" t="s">
        <v>1485</v>
      </c>
      <c r="E399" s="20" t="s">
        <v>1491</v>
      </c>
      <c r="F399" s="15" t="s">
        <v>20</v>
      </c>
      <c r="G399" s="21">
        <v>26025.0</v>
      </c>
    </row>
    <row r="400">
      <c r="A400" s="13" t="s">
        <v>1492</v>
      </c>
      <c r="B400" s="15" t="s">
        <v>1493</v>
      </c>
      <c r="C400" s="15" t="s">
        <v>1493</v>
      </c>
      <c r="D400" s="15" t="s">
        <v>1494</v>
      </c>
      <c r="E400" s="20" t="s">
        <v>1495</v>
      </c>
      <c r="F400" s="15" t="s">
        <v>20</v>
      </c>
      <c r="G400" s="21">
        <v>98489.0</v>
      </c>
    </row>
    <row r="401">
      <c r="A401" s="13" t="s">
        <v>1496</v>
      </c>
      <c r="B401" s="15" t="s">
        <v>1497</v>
      </c>
      <c r="C401" s="15" t="s">
        <v>1497</v>
      </c>
      <c r="D401" s="15" t="s">
        <v>1498</v>
      </c>
      <c r="E401" s="20" t="s">
        <v>1499</v>
      </c>
      <c r="F401" s="15" t="s">
        <v>20</v>
      </c>
      <c r="G401" s="21">
        <v>7851.0</v>
      </c>
    </row>
    <row r="402">
      <c r="A402" s="9" t="s">
        <v>1500</v>
      </c>
      <c r="B402" s="11"/>
      <c r="C402" s="11"/>
      <c r="D402" s="11"/>
      <c r="E402" s="11"/>
      <c r="F402" s="11"/>
      <c r="G402" s="11"/>
    </row>
    <row r="403">
      <c r="A403" s="13" t="s">
        <v>1501</v>
      </c>
      <c r="B403" s="101" t="s">
        <v>1502</v>
      </c>
      <c r="C403" s="15" t="s">
        <v>1502</v>
      </c>
      <c r="D403" s="15" t="s">
        <v>1503</v>
      </c>
      <c r="E403" s="20" t="s">
        <v>1504</v>
      </c>
      <c r="F403" s="15" t="s">
        <v>20</v>
      </c>
      <c r="G403" s="21">
        <v>692000.0</v>
      </c>
    </row>
    <row r="404">
      <c r="A404" s="13" t="s">
        <v>1505</v>
      </c>
      <c r="B404" s="101" t="s">
        <v>1506</v>
      </c>
      <c r="C404" s="15" t="s">
        <v>1506</v>
      </c>
      <c r="D404" s="15" t="s">
        <v>1507</v>
      </c>
      <c r="E404" s="20" t="s">
        <v>1508</v>
      </c>
      <c r="F404" s="15" t="s">
        <v>20</v>
      </c>
      <c r="G404" s="21">
        <v>21304.0</v>
      </c>
    </row>
    <row r="405">
      <c r="A405" s="13" t="s">
        <v>1509</v>
      </c>
      <c r="B405" s="101" t="s">
        <v>1510</v>
      </c>
      <c r="C405" s="15" t="s">
        <v>1510</v>
      </c>
      <c r="D405" s="15" t="s">
        <v>1511</v>
      </c>
      <c r="E405" s="20" t="s">
        <v>1512</v>
      </c>
      <c r="F405" s="15" t="s">
        <v>20</v>
      </c>
      <c r="G405" s="21">
        <v>292868.0</v>
      </c>
    </row>
    <row r="406">
      <c r="A406" s="13" t="s">
        <v>1513</v>
      </c>
      <c r="B406" s="101" t="s">
        <v>1514</v>
      </c>
      <c r="C406" s="15" t="s">
        <v>1514</v>
      </c>
      <c r="D406" s="15" t="s">
        <v>1515</v>
      </c>
      <c r="E406" s="20" t="s">
        <v>1516</v>
      </c>
      <c r="F406" s="15" t="s">
        <v>20</v>
      </c>
      <c r="G406" s="21">
        <v>94047.0</v>
      </c>
    </row>
    <row r="407">
      <c r="A407" s="13" t="s">
        <v>1517</v>
      </c>
      <c r="B407" s="101" t="s">
        <v>1518</v>
      </c>
      <c r="C407" s="15" t="s">
        <v>1518</v>
      </c>
      <c r="D407" s="15" t="s">
        <v>1519</v>
      </c>
      <c r="E407" s="20" t="s">
        <v>1520</v>
      </c>
      <c r="F407" s="15" t="s">
        <v>14</v>
      </c>
      <c r="G407" s="21">
        <v>903155.0</v>
      </c>
    </row>
    <row r="408">
      <c r="A408" s="13" t="s">
        <v>1521</v>
      </c>
      <c r="B408" s="101" t="s">
        <v>1522</v>
      </c>
      <c r="C408" s="15" t="s">
        <v>1522</v>
      </c>
      <c r="D408" s="15" t="s">
        <v>1523</v>
      </c>
      <c r="E408" s="20" t="s">
        <v>1524</v>
      </c>
      <c r="F408" s="15" t="s">
        <v>59</v>
      </c>
      <c r="G408" s="21">
        <v>3327536.0</v>
      </c>
    </row>
    <row r="409">
      <c r="A409" s="13" t="s">
        <v>1525</v>
      </c>
      <c r="B409" s="101" t="s">
        <v>1526</v>
      </c>
      <c r="C409" s="15" t="s">
        <v>1526</v>
      </c>
      <c r="D409" s="15" t="s">
        <v>1527</v>
      </c>
      <c r="E409" s="20" t="s">
        <v>1528</v>
      </c>
      <c r="F409" s="15" t="s">
        <v>20</v>
      </c>
      <c r="G409" s="21">
        <v>119222.0</v>
      </c>
    </row>
    <row r="410">
      <c r="A410" s="13" t="s">
        <v>1529</v>
      </c>
      <c r="B410" s="101" t="s">
        <v>1530</v>
      </c>
      <c r="C410" s="15" t="s">
        <v>1530</v>
      </c>
      <c r="D410" s="15" t="s">
        <v>1531</v>
      </c>
      <c r="E410" s="20" t="s">
        <v>1532</v>
      </c>
      <c r="F410" s="15" t="s">
        <v>20</v>
      </c>
      <c r="G410" s="21">
        <v>20414.0</v>
      </c>
    </row>
    <row r="411">
      <c r="A411" s="9" t="s">
        <v>1533</v>
      </c>
      <c r="B411" s="11"/>
      <c r="C411" s="11"/>
      <c r="D411" s="11"/>
      <c r="E411" s="11"/>
      <c r="F411" s="11"/>
      <c r="G411" s="11"/>
    </row>
    <row r="412">
      <c r="A412" s="13" t="s">
        <v>1534</v>
      </c>
      <c r="B412" s="15" t="s">
        <v>1535</v>
      </c>
      <c r="C412" s="15" t="s">
        <v>1535</v>
      </c>
      <c r="D412" s="15" t="s">
        <v>1536</v>
      </c>
      <c r="E412" s="20" t="s">
        <v>1537</v>
      </c>
      <c r="F412" s="15" t="s">
        <v>20</v>
      </c>
      <c r="G412" s="21">
        <v>92805.0</v>
      </c>
    </row>
    <row r="413">
      <c r="A413" s="13" t="s">
        <v>1538</v>
      </c>
      <c r="B413" s="15" t="s">
        <v>1539</v>
      </c>
      <c r="C413" s="15" t="s">
        <v>1539</v>
      </c>
      <c r="D413" s="15" t="s">
        <v>1540</v>
      </c>
      <c r="E413" s="20" t="s">
        <v>1541</v>
      </c>
      <c r="F413" s="15" t="s">
        <v>20</v>
      </c>
      <c r="G413" s="21">
        <v>40340.0</v>
      </c>
    </row>
    <row r="414">
      <c r="A414" s="13" t="s">
        <v>1542</v>
      </c>
      <c r="B414" s="15" t="s">
        <v>1543</v>
      </c>
      <c r="C414" s="15" t="s">
        <v>1543</v>
      </c>
      <c r="D414" s="15" t="s">
        <v>1544</v>
      </c>
      <c r="E414" s="20" t="s">
        <v>1545</v>
      </c>
      <c r="F414" s="15" t="s">
        <v>20</v>
      </c>
      <c r="G414" s="21">
        <v>28383.0</v>
      </c>
    </row>
    <row r="415">
      <c r="A415" s="13" t="s">
        <v>1546</v>
      </c>
      <c r="B415" s="15" t="s">
        <v>1547</v>
      </c>
      <c r="C415" s="15" t="s">
        <v>1547</v>
      </c>
      <c r="D415" s="15" t="s">
        <v>1548</v>
      </c>
      <c r="E415" s="20" t="s">
        <v>1549</v>
      </c>
      <c r="F415" s="15" t="s">
        <v>20</v>
      </c>
      <c r="G415" s="21">
        <v>342044.0</v>
      </c>
    </row>
    <row r="416">
      <c r="A416" s="13" t="s">
        <v>1550</v>
      </c>
      <c r="B416" s="15" t="s">
        <v>1551</v>
      </c>
      <c r="C416" s="15" t="s">
        <v>1551</v>
      </c>
      <c r="D416" s="15" t="s">
        <v>1552</v>
      </c>
      <c r="E416" s="20" t="s">
        <v>1553</v>
      </c>
      <c r="F416" s="15" t="s">
        <v>20</v>
      </c>
      <c r="G416" s="21">
        <v>15957.0</v>
      </c>
    </row>
    <row r="417">
      <c r="A417" s="13" t="s">
        <v>1554</v>
      </c>
      <c r="B417" s="15" t="s">
        <v>1555</v>
      </c>
      <c r="C417" s="15" t="s">
        <v>1555</v>
      </c>
      <c r="D417" s="15" t="s">
        <v>1556</v>
      </c>
      <c r="E417" s="20" t="s">
        <v>1557</v>
      </c>
      <c r="F417" s="15" t="s">
        <v>20</v>
      </c>
      <c r="G417" s="21">
        <v>16110.0</v>
      </c>
    </row>
    <row r="418">
      <c r="A418" s="9" t="s">
        <v>1558</v>
      </c>
      <c r="B418" s="11"/>
      <c r="C418" s="11"/>
      <c r="D418" s="11"/>
      <c r="E418" s="11"/>
      <c r="F418" s="11"/>
      <c r="G418" s="11"/>
    </row>
    <row r="419">
      <c r="A419" s="115" t="s">
        <v>1559</v>
      </c>
      <c r="B419" s="15" t="s">
        <v>1560</v>
      </c>
      <c r="C419" s="15" t="s">
        <v>1560</v>
      </c>
      <c r="D419" s="15" t="s">
        <v>1561</v>
      </c>
      <c r="E419" s="20" t="s">
        <v>1562</v>
      </c>
      <c r="F419" s="15" t="s">
        <v>20</v>
      </c>
      <c r="G419" s="21">
        <v>65439.0</v>
      </c>
    </row>
    <row r="420">
      <c r="A420" s="9" t="s">
        <v>1563</v>
      </c>
      <c r="B420" s="11"/>
      <c r="C420" s="11"/>
      <c r="D420" s="11"/>
      <c r="E420" s="11"/>
      <c r="F420" s="11"/>
      <c r="G420" s="11"/>
    </row>
    <row r="421">
      <c r="A421" s="115" t="s">
        <v>1564</v>
      </c>
      <c r="B421" s="15" t="s">
        <v>1565</v>
      </c>
      <c r="C421" s="15" t="s">
        <v>1565</v>
      </c>
      <c r="D421" s="15" t="s">
        <v>1566</v>
      </c>
      <c r="E421" s="20" t="s">
        <v>1567</v>
      </c>
      <c r="F421" s="15" t="s">
        <v>14</v>
      </c>
      <c r="G421" s="21">
        <v>1444299.0</v>
      </c>
    </row>
    <row r="422">
      <c r="A422" s="9" t="s">
        <v>1568</v>
      </c>
      <c r="B422" s="11"/>
      <c r="C422" s="11"/>
      <c r="D422" s="11"/>
      <c r="E422" s="11"/>
      <c r="F422" s="11"/>
      <c r="G422" s="11"/>
    </row>
    <row r="423">
      <c r="A423" s="117" t="s">
        <v>1569</v>
      </c>
      <c r="B423" s="15" t="s">
        <v>1570</v>
      </c>
      <c r="C423" s="114" t="s">
        <v>1571</v>
      </c>
      <c r="D423" s="15" t="s">
        <v>1572</v>
      </c>
      <c r="E423" s="20" t="s">
        <v>1573</v>
      </c>
      <c r="F423" s="15" t="s">
        <v>14</v>
      </c>
      <c r="G423" s="21">
        <v>430275.0</v>
      </c>
    </row>
    <row r="424">
      <c r="A424" s="13" t="s">
        <v>1574</v>
      </c>
      <c r="B424" s="15" t="s">
        <v>1575</v>
      </c>
      <c r="C424" s="114" t="s">
        <v>1576</v>
      </c>
      <c r="D424" s="15" t="s">
        <v>1577</v>
      </c>
      <c r="E424" s="20" t="s">
        <v>1578</v>
      </c>
      <c r="F424" s="15" t="s">
        <v>20</v>
      </c>
      <c r="G424" s="21">
        <v>19178.0</v>
      </c>
    </row>
    <row r="425">
      <c r="A425" s="13" t="s">
        <v>1579</v>
      </c>
      <c r="B425" s="15" t="s">
        <v>1580</v>
      </c>
      <c r="C425" s="114" t="s">
        <v>1581</v>
      </c>
      <c r="D425" s="15" t="s">
        <v>1582</v>
      </c>
      <c r="E425" s="20" t="s">
        <v>1583</v>
      </c>
      <c r="F425" s="15" t="s">
        <v>20</v>
      </c>
      <c r="G425" s="21">
        <v>38452.0</v>
      </c>
    </row>
    <row r="426">
      <c r="A426" s="9" t="s">
        <v>1584</v>
      </c>
      <c r="B426" s="11"/>
      <c r="C426" s="11"/>
      <c r="D426" s="11"/>
      <c r="E426" s="11"/>
      <c r="F426" s="11"/>
      <c r="G426" s="11"/>
    </row>
    <row r="427">
      <c r="A427" s="13" t="s">
        <v>1585</v>
      </c>
      <c r="B427" s="15" t="s">
        <v>1586</v>
      </c>
      <c r="C427" s="15" t="s">
        <v>1586</v>
      </c>
      <c r="D427" s="15" t="s">
        <v>1587</v>
      </c>
      <c r="E427" s="20" t="s">
        <v>1588</v>
      </c>
      <c r="F427" s="15" t="s">
        <v>20</v>
      </c>
      <c r="G427" s="21">
        <v>257871.0</v>
      </c>
      <c r="H427" s="116" t="s">
        <v>1589</v>
      </c>
    </row>
    <row r="428">
      <c r="A428" s="13" t="s">
        <v>1590</v>
      </c>
      <c r="B428" s="15" t="s">
        <v>1591</v>
      </c>
      <c r="C428" s="114" t="s">
        <v>1592</v>
      </c>
      <c r="D428" s="15" t="s">
        <v>1593</v>
      </c>
      <c r="E428" s="20" t="s">
        <v>1594</v>
      </c>
      <c r="F428" s="15" t="s">
        <v>20</v>
      </c>
      <c r="G428" s="21">
        <v>43005.0</v>
      </c>
      <c r="H428" s="116" t="s">
        <v>1595</v>
      </c>
    </row>
    <row r="429">
      <c r="A429" s="13" t="s">
        <v>1596</v>
      </c>
      <c r="B429" s="15" t="s">
        <v>1597</v>
      </c>
      <c r="C429" s="15" t="s">
        <v>1597</v>
      </c>
      <c r="D429" s="15" t="s">
        <v>1598</v>
      </c>
      <c r="E429" s="20" t="s">
        <v>1599</v>
      </c>
      <c r="F429" s="15" t="s">
        <v>20</v>
      </c>
      <c r="G429" s="21">
        <v>31141.0</v>
      </c>
      <c r="H429" s="116" t="s">
        <v>1600</v>
      </c>
    </row>
    <row r="430">
      <c r="A430" s="13" t="s">
        <v>1601</v>
      </c>
      <c r="B430" s="15" t="s">
        <v>1602</v>
      </c>
      <c r="C430" s="15" t="s">
        <v>1602</v>
      </c>
      <c r="D430" s="15" t="s">
        <v>1603</v>
      </c>
      <c r="E430" s="20" t="s">
        <v>1604</v>
      </c>
      <c r="F430" s="15" t="s">
        <v>20</v>
      </c>
      <c r="G430" s="21">
        <v>105804.0</v>
      </c>
      <c r="H430" s="116" t="s">
        <v>1605</v>
      </c>
    </row>
    <row r="431">
      <c r="A431" s="115" t="s">
        <v>1606</v>
      </c>
      <c r="B431" s="15" t="s">
        <v>1607</v>
      </c>
      <c r="C431" s="15" t="s">
        <v>1607</v>
      </c>
      <c r="D431" s="15" t="s">
        <v>1608</v>
      </c>
      <c r="E431" s="20" t="s">
        <v>1609</v>
      </c>
      <c r="F431" s="15" t="s">
        <v>59</v>
      </c>
      <c r="G431" s="21">
        <v>4343354.0</v>
      </c>
      <c r="H431" s="116" t="s">
        <v>1610</v>
      </c>
    </row>
    <row r="432">
      <c r="A432" s="115" t="s">
        <v>1611</v>
      </c>
      <c r="B432" s="15" t="s">
        <v>1612</v>
      </c>
      <c r="C432" s="15" t="s">
        <v>1612</v>
      </c>
      <c r="D432" s="15" t="s">
        <v>1613</v>
      </c>
      <c r="E432" s="20" t="s">
        <v>1614</v>
      </c>
      <c r="F432" s="15" t="s">
        <v>20</v>
      </c>
      <c r="G432" s="21">
        <v>24054.0</v>
      </c>
      <c r="H432" s="116" t="s">
        <v>1615</v>
      </c>
    </row>
    <row r="433">
      <c r="A433" s="13" t="s">
        <v>1616</v>
      </c>
      <c r="B433" s="15" t="s">
        <v>1617</v>
      </c>
      <c r="C433" s="15" t="s">
        <v>1617</v>
      </c>
      <c r="D433" s="15" t="s">
        <v>1618</v>
      </c>
      <c r="E433" s="20" t="s">
        <v>1619</v>
      </c>
      <c r="F433" s="15" t="s">
        <v>20</v>
      </c>
      <c r="G433" s="21">
        <v>63104.0</v>
      </c>
      <c r="H433" s="116" t="s">
        <v>1620</v>
      </c>
    </row>
    <row r="434">
      <c r="A434" s="9" t="s">
        <v>1621</v>
      </c>
      <c r="B434" s="11"/>
      <c r="C434" s="11"/>
      <c r="D434" s="11"/>
      <c r="E434" s="11"/>
      <c r="F434" s="11"/>
      <c r="G434" s="11"/>
    </row>
    <row r="435">
      <c r="A435" s="115" t="s">
        <v>1622</v>
      </c>
      <c r="B435" s="15" t="s">
        <v>1623</v>
      </c>
      <c r="C435" s="15" t="s">
        <v>1623</v>
      </c>
      <c r="D435" s="15" t="s">
        <v>1624</v>
      </c>
      <c r="E435" s="20" t="s">
        <v>1625</v>
      </c>
      <c r="F435" s="15" t="s">
        <v>14</v>
      </c>
      <c r="G435" s="21">
        <v>729382.0</v>
      </c>
      <c r="H435" s="116" t="s">
        <v>1626</v>
      </c>
    </row>
    <row r="436">
      <c r="A436" s="115" t="s">
        <v>1627</v>
      </c>
      <c r="B436" s="15" t="s">
        <v>1628</v>
      </c>
      <c r="C436" s="15" t="s">
        <v>1628</v>
      </c>
      <c r="D436" s="15" t="s">
        <v>1629</v>
      </c>
      <c r="E436" s="20" t="s">
        <v>1630</v>
      </c>
    </row>
  </sheetData>
  <hyperlinks>
    <hyperlink r:id="rId1" ref="A2"/>
    <hyperlink r:id="rId2" ref="A3"/>
    <hyperlink r:id="rId3" ref="E3"/>
    <hyperlink r:id="rId4" ref="A4"/>
    <hyperlink r:id="rId5" ref="E4"/>
    <hyperlink r:id="rId6" ref="A5"/>
    <hyperlink r:id="rId7" ref="E5"/>
    <hyperlink r:id="rId8" ref="A6"/>
    <hyperlink r:id="rId9" ref="E6"/>
    <hyperlink r:id="rId10" ref="A7"/>
    <hyperlink r:id="rId11" ref="E7"/>
    <hyperlink r:id="rId12" ref="A8"/>
    <hyperlink r:id="rId13" ref="A9"/>
    <hyperlink r:id="rId14" ref="A10"/>
    <hyperlink r:id="rId15" ref="E10"/>
    <hyperlink r:id="rId16" ref="A11"/>
    <hyperlink r:id="rId17" ref="E11"/>
    <hyperlink r:id="rId18" ref="A12"/>
    <hyperlink r:id="rId19" ref="E12"/>
    <hyperlink r:id="rId20" ref="A13"/>
    <hyperlink r:id="rId21" ref="E13"/>
    <hyperlink r:id="rId22" ref="A14"/>
    <hyperlink r:id="rId23" ref="A15"/>
    <hyperlink r:id="rId24" ref="E15"/>
    <hyperlink r:id="rId25" ref="A16"/>
    <hyperlink r:id="rId26" ref="E16"/>
    <hyperlink r:id="rId27" ref="A17"/>
    <hyperlink r:id="rId28" ref="E17"/>
    <hyperlink r:id="rId29" ref="A18"/>
    <hyperlink r:id="rId30" ref="E18"/>
    <hyperlink r:id="rId31" ref="A19"/>
    <hyperlink r:id="rId32" ref="E19"/>
    <hyperlink r:id="rId33" ref="A20"/>
    <hyperlink r:id="rId34" ref="E20"/>
    <hyperlink r:id="rId35" ref="A21"/>
    <hyperlink r:id="rId36" ref="E21"/>
    <hyperlink r:id="rId37" ref="A22"/>
    <hyperlink r:id="rId38" ref="E22"/>
    <hyperlink r:id="rId39" ref="A23"/>
    <hyperlink r:id="rId40" ref="E23"/>
    <hyperlink r:id="rId41" ref="A24"/>
    <hyperlink r:id="rId42" ref="E24"/>
    <hyperlink r:id="rId43" ref="A25"/>
    <hyperlink r:id="rId44" ref="E25"/>
    <hyperlink r:id="rId45" ref="A26"/>
    <hyperlink r:id="rId46" ref="E26"/>
    <hyperlink r:id="rId47" ref="A27"/>
    <hyperlink r:id="rId48" ref="E27"/>
    <hyperlink r:id="rId49" ref="A28"/>
    <hyperlink r:id="rId50" ref="E28"/>
    <hyperlink r:id="rId51" ref="A29"/>
    <hyperlink r:id="rId52" ref="E29"/>
    <hyperlink r:id="rId53" ref="A30"/>
    <hyperlink r:id="rId54" ref="E30"/>
    <hyperlink r:id="rId55" ref="A31"/>
    <hyperlink r:id="rId56" ref="E31"/>
    <hyperlink r:id="rId57" ref="A32"/>
    <hyperlink r:id="rId58" ref="E32"/>
    <hyperlink r:id="rId59" ref="A33"/>
    <hyperlink r:id="rId60" ref="E33"/>
    <hyperlink r:id="rId61" ref="A34"/>
    <hyperlink r:id="rId62" ref="A35"/>
    <hyperlink r:id="rId63" ref="A36"/>
    <hyperlink r:id="rId64" ref="A37"/>
    <hyperlink r:id="rId65" ref="B37"/>
    <hyperlink r:id="rId66" ref="E37"/>
    <hyperlink r:id="rId67" ref="A38"/>
    <hyperlink r:id="rId68" ref="B38"/>
    <hyperlink r:id="rId69" ref="E38"/>
    <hyperlink r:id="rId70" ref="A39"/>
    <hyperlink r:id="rId71" ref="B39"/>
    <hyperlink r:id="rId72" ref="E39"/>
    <hyperlink r:id="rId73" ref="A40"/>
    <hyperlink r:id="rId74" ref="B40"/>
    <hyperlink r:id="rId75" ref="A41"/>
    <hyperlink r:id="rId76" ref="B41"/>
    <hyperlink r:id="rId77" ref="E41"/>
    <hyperlink r:id="rId78" ref="A42"/>
    <hyperlink r:id="rId79" ref="B42"/>
    <hyperlink r:id="rId80" ref="E42"/>
    <hyperlink r:id="rId81" ref="A43"/>
    <hyperlink r:id="rId82" ref="B43"/>
    <hyperlink r:id="rId83" ref="E43"/>
    <hyperlink r:id="rId84" ref="A44"/>
    <hyperlink r:id="rId85" ref="B44"/>
    <hyperlink r:id="rId86" ref="E44"/>
    <hyperlink r:id="rId87" ref="A45"/>
    <hyperlink r:id="rId88" ref="B45"/>
    <hyperlink r:id="rId89" ref="A46"/>
    <hyperlink r:id="rId90" ref="A47"/>
    <hyperlink r:id="rId91" ref="B47"/>
    <hyperlink r:id="rId92" ref="E47"/>
    <hyperlink r:id="rId93" ref="A48"/>
    <hyperlink r:id="rId94" ref="B48"/>
    <hyperlink r:id="rId95" ref="E48"/>
    <hyperlink r:id="rId96" ref="A49"/>
    <hyperlink r:id="rId97" ref="B49"/>
    <hyperlink r:id="rId98" ref="E49"/>
    <hyperlink r:id="rId99" ref="A50"/>
    <hyperlink r:id="rId100" ref="B50"/>
    <hyperlink r:id="rId101" ref="E50"/>
    <hyperlink r:id="rId102" ref="A51"/>
    <hyperlink r:id="rId103" ref="B52"/>
    <hyperlink r:id="rId104" ref="E52"/>
    <hyperlink r:id="rId105" ref="A53"/>
    <hyperlink r:id="rId106" ref="B53"/>
    <hyperlink r:id="rId107" ref="E53"/>
    <hyperlink r:id="rId108" ref="A54"/>
    <hyperlink r:id="rId109" ref="B54"/>
    <hyperlink r:id="rId110" ref="E54"/>
    <hyperlink r:id="rId111" ref="A55"/>
    <hyperlink r:id="rId112" ref="B55"/>
    <hyperlink r:id="rId113" ref="E55"/>
    <hyperlink r:id="rId114" ref="A56"/>
    <hyperlink r:id="rId115" ref="B56"/>
    <hyperlink r:id="rId116" ref="E56"/>
    <hyperlink r:id="rId117" ref="A57"/>
    <hyperlink r:id="rId118" ref="B57"/>
    <hyperlink r:id="rId119" ref="E57"/>
    <hyperlink r:id="rId120" ref="A58"/>
    <hyperlink r:id="rId121" ref="B58"/>
    <hyperlink r:id="rId122" ref="E58"/>
    <hyperlink r:id="rId123" location="cite_note-1" ref="F58"/>
    <hyperlink r:id="rId124" ref="A59"/>
    <hyperlink r:id="rId125" ref="B59"/>
    <hyperlink r:id="rId126" ref="E59"/>
    <hyperlink r:id="rId127" ref="A60"/>
    <hyperlink r:id="rId128" ref="B60"/>
    <hyperlink r:id="rId129" ref="E60"/>
    <hyperlink r:id="rId130" ref="A61"/>
    <hyperlink r:id="rId131" ref="B61"/>
    <hyperlink r:id="rId132" ref="E61"/>
    <hyperlink r:id="rId133" ref="A62"/>
    <hyperlink r:id="rId134" ref="B62"/>
    <hyperlink r:id="rId135" ref="E62"/>
    <hyperlink r:id="rId136" ref="A63"/>
    <hyperlink r:id="rId137" ref="B63"/>
    <hyperlink r:id="rId138" ref="E63"/>
    <hyperlink r:id="rId139" ref="A64"/>
    <hyperlink r:id="rId140" ref="B64"/>
    <hyperlink r:id="rId141" ref="E64"/>
    <hyperlink r:id="rId142" ref="A65"/>
    <hyperlink r:id="rId143" ref="B65"/>
    <hyperlink r:id="rId144" ref="E65"/>
    <hyperlink r:id="rId145" ref="A66"/>
    <hyperlink r:id="rId146" ref="B66"/>
    <hyperlink r:id="rId147" ref="E66"/>
    <hyperlink r:id="rId148" ref="A67"/>
    <hyperlink r:id="rId149" ref="B67"/>
    <hyperlink r:id="rId150" ref="E67"/>
    <hyperlink r:id="rId151" ref="A68"/>
    <hyperlink r:id="rId152" ref="B68"/>
    <hyperlink r:id="rId153" ref="E68"/>
    <hyperlink r:id="rId154" ref="A69"/>
    <hyperlink r:id="rId155" ref="B69"/>
    <hyperlink r:id="rId156" ref="E69"/>
    <hyperlink r:id="rId157" ref="A70"/>
    <hyperlink r:id="rId158" ref="B70"/>
    <hyperlink r:id="rId159" ref="E70"/>
    <hyperlink r:id="rId160" ref="A71"/>
    <hyperlink r:id="rId161" ref="B71"/>
    <hyperlink r:id="rId162" ref="E71"/>
    <hyperlink r:id="rId163" ref="A72"/>
    <hyperlink r:id="rId164" ref="B72"/>
    <hyperlink r:id="rId165" ref="E72"/>
    <hyperlink r:id="rId166" ref="A73"/>
    <hyperlink r:id="rId167" ref="B73"/>
    <hyperlink r:id="rId168" ref="E73"/>
    <hyperlink r:id="rId169" ref="A74"/>
    <hyperlink r:id="rId170" ref="A75"/>
    <hyperlink r:id="rId171" ref="B75"/>
    <hyperlink r:id="rId172" ref="E75"/>
    <hyperlink r:id="rId173" ref="A76"/>
    <hyperlink r:id="rId174" ref="B76"/>
    <hyperlink r:id="rId175" ref="E76"/>
    <hyperlink r:id="rId176" ref="A77"/>
    <hyperlink r:id="rId177" ref="B77"/>
    <hyperlink r:id="rId178" ref="E77"/>
    <hyperlink r:id="rId179" ref="A78"/>
    <hyperlink r:id="rId180" ref="B78"/>
    <hyperlink r:id="rId181" ref="E78"/>
    <hyperlink r:id="rId182" ref="B79"/>
    <hyperlink r:id="rId183" ref="E79"/>
    <hyperlink r:id="rId184" ref="A80"/>
    <hyperlink r:id="rId185" ref="B80"/>
    <hyperlink r:id="rId186" ref="E80"/>
    <hyperlink r:id="rId187" ref="A81"/>
    <hyperlink r:id="rId188" ref="B81"/>
    <hyperlink r:id="rId189" ref="E81"/>
    <hyperlink r:id="rId190" ref="A82"/>
    <hyperlink r:id="rId191" ref="B82"/>
    <hyperlink r:id="rId192" ref="E82"/>
    <hyperlink r:id="rId193" ref="A83"/>
    <hyperlink r:id="rId194" ref="B83"/>
    <hyperlink r:id="rId195" ref="E83"/>
    <hyperlink r:id="rId196" ref="A84"/>
    <hyperlink r:id="rId197" ref="A85"/>
    <hyperlink r:id="rId198" ref="E85"/>
    <hyperlink r:id="rId199" ref="A86"/>
    <hyperlink r:id="rId200" ref="E86"/>
    <hyperlink r:id="rId201" ref="A87"/>
    <hyperlink r:id="rId202" ref="A88"/>
    <hyperlink r:id="rId203" ref="B88"/>
    <hyperlink r:id="rId204" ref="E88"/>
    <hyperlink r:id="rId205" ref="A89"/>
    <hyperlink r:id="rId206" ref="A90"/>
    <hyperlink r:id="rId207" ref="B90"/>
    <hyperlink r:id="rId208" ref="E90"/>
    <hyperlink r:id="rId209" ref="A91"/>
    <hyperlink r:id="rId210" ref="B91"/>
    <hyperlink r:id="rId211" ref="E91"/>
    <hyperlink r:id="rId212" ref="A92"/>
    <hyperlink r:id="rId213" ref="B92"/>
    <hyperlink r:id="rId214" ref="E92"/>
    <hyperlink r:id="rId215" ref="A93"/>
    <hyperlink r:id="rId216" ref="B93"/>
    <hyperlink r:id="rId217" ref="A94"/>
    <hyperlink r:id="rId218" ref="B94"/>
    <hyperlink r:id="rId219" ref="E94"/>
    <hyperlink r:id="rId220" ref="A95"/>
    <hyperlink r:id="rId221" ref="B95"/>
    <hyperlink r:id="rId222" ref="E95"/>
    <hyperlink r:id="rId223" ref="A96"/>
    <hyperlink r:id="rId224" ref="B96"/>
    <hyperlink r:id="rId225" ref="E96"/>
    <hyperlink r:id="rId226" ref="A97"/>
    <hyperlink r:id="rId227" ref="B97"/>
    <hyperlink r:id="rId228" ref="E97"/>
    <hyperlink r:id="rId229" ref="A98"/>
    <hyperlink r:id="rId230" ref="B98"/>
    <hyperlink r:id="rId231" ref="E98"/>
    <hyperlink r:id="rId232" ref="A99"/>
    <hyperlink r:id="rId233" ref="B99"/>
    <hyperlink r:id="rId234" ref="E99"/>
    <hyperlink r:id="rId235" ref="A100"/>
    <hyperlink r:id="rId236" ref="B100"/>
    <hyperlink r:id="rId237" ref="A101"/>
    <hyperlink r:id="rId238" ref="B101"/>
    <hyperlink r:id="rId239" ref="E101"/>
    <hyperlink r:id="rId240" ref="A102"/>
    <hyperlink r:id="rId241" ref="B102"/>
    <hyperlink r:id="rId242" ref="E102"/>
    <hyperlink r:id="rId243" ref="A103"/>
    <hyperlink r:id="rId244" ref="B103"/>
    <hyperlink r:id="rId245" ref="E103"/>
    <hyperlink r:id="rId246" ref="A104"/>
    <hyperlink r:id="rId247" ref="B104"/>
    <hyperlink r:id="rId248" ref="E104"/>
    <hyperlink r:id="rId249" ref="A105"/>
    <hyperlink r:id="rId250" ref="B105"/>
    <hyperlink r:id="rId251" ref="E105"/>
    <hyperlink r:id="rId252" ref="A106"/>
    <hyperlink r:id="rId253" ref="B106"/>
    <hyperlink r:id="rId254" ref="E106"/>
    <hyperlink r:id="rId255" ref="A107"/>
    <hyperlink r:id="rId256" ref="B107"/>
    <hyperlink r:id="rId257" ref="E107"/>
    <hyperlink r:id="rId258" ref="A108"/>
    <hyperlink r:id="rId259" ref="B108"/>
    <hyperlink r:id="rId260" ref="E108"/>
    <hyperlink r:id="rId261" ref="A109"/>
    <hyperlink r:id="rId262" ref="B109"/>
    <hyperlink r:id="rId263" ref="E109"/>
    <hyperlink r:id="rId264" ref="A110"/>
    <hyperlink r:id="rId265" ref="A111"/>
    <hyperlink r:id="rId266" ref="B111"/>
    <hyperlink r:id="rId267" ref="E111"/>
    <hyperlink r:id="rId268" ref="A112"/>
    <hyperlink r:id="rId269" ref="B112"/>
    <hyperlink r:id="rId270" ref="E112"/>
    <hyperlink r:id="rId271" ref="A113"/>
    <hyperlink r:id="rId272" ref="B113"/>
    <hyperlink r:id="rId273" ref="E113"/>
    <hyperlink r:id="rId274" ref="A114"/>
    <hyperlink r:id="rId275" ref="B114"/>
    <hyperlink r:id="rId276" ref="E114"/>
    <hyperlink r:id="rId277" ref="A115"/>
    <hyperlink r:id="rId278" ref="B115"/>
    <hyperlink r:id="rId279" ref="E115"/>
    <hyperlink r:id="rId280" ref="A116"/>
    <hyperlink r:id="rId281" ref="B116"/>
    <hyperlink r:id="rId282" ref="E116"/>
    <hyperlink r:id="rId283" ref="A117"/>
    <hyperlink r:id="rId284" ref="B117"/>
    <hyperlink r:id="rId285" ref="E117"/>
    <hyperlink r:id="rId286" ref="A118"/>
    <hyperlink r:id="rId287" ref="A119"/>
    <hyperlink r:id="rId288" ref="B119"/>
    <hyperlink r:id="rId289" ref="E119"/>
    <hyperlink r:id="rId290" ref="A120"/>
    <hyperlink r:id="rId291" ref="B120"/>
    <hyperlink r:id="rId292" ref="E120"/>
    <hyperlink r:id="rId293" ref="A121"/>
    <hyperlink r:id="rId294" ref="B121"/>
    <hyperlink r:id="rId295" ref="E121"/>
    <hyperlink r:id="rId296" ref="A122"/>
    <hyperlink r:id="rId297" ref="B122"/>
    <hyperlink r:id="rId298" ref="E122"/>
    <hyperlink r:id="rId299" ref="A123"/>
    <hyperlink r:id="rId300" ref="B123"/>
    <hyperlink r:id="rId301" ref="E123"/>
    <hyperlink r:id="rId302" ref="A124"/>
    <hyperlink r:id="rId303" ref="B124"/>
    <hyperlink r:id="rId304" ref="E124"/>
    <hyperlink r:id="rId305" ref="A125"/>
    <hyperlink r:id="rId306" ref="B125"/>
    <hyperlink r:id="rId307" ref="E125"/>
    <hyperlink r:id="rId308" ref="A126"/>
    <hyperlink r:id="rId309" ref="A127"/>
    <hyperlink r:id="rId310" ref="B127"/>
    <hyperlink r:id="rId311" ref="E127"/>
    <hyperlink r:id="rId312" ref="A128"/>
    <hyperlink r:id="rId313" ref="B128"/>
    <hyperlink r:id="rId314" ref="E128"/>
    <hyperlink r:id="rId315" ref="A129"/>
    <hyperlink r:id="rId316" ref="B129"/>
    <hyperlink r:id="rId317" ref="E129"/>
    <hyperlink r:id="rId318" ref="A130"/>
    <hyperlink r:id="rId319" ref="B130"/>
    <hyperlink r:id="rId320" ref="E130"/>
    <hyperlink r:id="rId321" ref="A131"/>
    <hyperlink r:id="rId322" ref="B131"/>
    <hyperlink r:id="rId323" ref="E131"/>
    <hyperlink r:id="rId324" ref="A132"/>
    <hyperlink r:id="rId325" ref="B132"/>
    <hyperlink r:id="rId326" ref="E132"/>
    <hyperlink r:id="rId327" ref="A133"/>
    <hyperlink r:id="rId328" ref="A134"/>
    <hyperlink r:id="rId329" ref="A135"/>
    <hyperlink r:id="rId330" ref="E135"/>
    <hyperlink r:id="rId331" ref="A136"/>
    <hyperlink r:id="rId332" ref="E136"/>
    <hyperlink r:id="rId333" ref="A137"/>
    <hyperlink r:id="rId334" ref="E137"/>
    <hyperlink r:id="rId335" ref="A138"/>
    <hyperlink r:id="rId336" ref="E138"/>
    <hyperlink r:id="rId337" ref="A139"/>
    <hyperlink r:id="rId338" ref="E139"/>
    <hyperlink r:id="rId339" ref="A140"/>
    <hyperlink r:id="rId340" ref="E140"/>
    <hyperlink r:id="rId341" ref="A141"/>
    <hyperlink r:id="rId342" ref="E141"/>
    <hyperlink r:id="rId343" ref="A142"/>
    <hyperlink r:id="rId344" ref="E142"/>
    <hyperlink r:id="rId345" ref="A143"/>
    <hyperlink r:id="rId346" ref="E143"/>
    <hyperlink r:id="rId347" ref="A144"/>
    <hyperlink r:id="rId348" ref="E144"/>
    <hyperlink r:id="rId349" ref="A145"/>
    <hyperlink r:id="rId350" ref="A146"/>
    <hyperlink r:id="rId351" ref="B146"/>
    <hyperlink r:id="rId352" ref="E146"/>
    <hyperlink r:id="rId353" ref="A147"/>
    <hyperlink r:id="rId354" ref="B147"/>
    <hyperlink r:id="rId355" ref="E147"/>
    <hyperlink r:id="rId356" ref="A148"/>
    <hyperlink r:id="rId357" ref="E148"/>
    <hyperlink r:id="rId358" ref="A149"/>
    <hyperlink r:id="rId359" ref="E149"/>
    <hyperlink r:id="rId360" ref="A150"/>
    <hyperlink r:id="rId361" ref="A151"/>
    <hyperlink r:id="rId362" ref="B151"/>
    <hyperlink r:id="rId363" ref="E151"/>
    <hyperlink r:id="rId364" ref="A152"/>
    <hyperlink r:id="rId365" ref="B152"/>
    <hyperlink r:id="rId366" ref="E152"/>
    <hyperlink r:id="rId367" ref="A153"/>
    <hyperlink r:id="rId368" ref="B153"/>
    <hyperlink r:id="rId369" ref="E153"/>
    <hyperlink r:id="rId370" ref="A154"/>
    <hyperlink r:id="rId371" ref="B154"/>
    <hyperlink r:id="rId372" ref="E154"/>
    <hyperlink r:id="rId373" ref="A155"/>
    <hyperlink r:id="rId374" ref="B155"/>
    <hyperlink r:id="rId375" ref="E155"/>
    <hyperlink r:id="rId376" ref="A156"/>
    <hyperlink r:id="rId377" ref="A157"/>
    <hyperlink r:id="rId378" ref="B157"/>
    <hyperlink r:id="rId379" ref="E157"/>
    <hyperlink r:id="rId380" ref="A158"/>
    <hyperlink r:id="rId381" ref="B158"/>
    <hyperlink r:id="rId382" ref="E158"/>
    <hyperlink r:id="rId383" ref="A159"/>
    <hyperlink r:id="rId384" ref="B159"/>
    <hyperlink r:id="rId385" ref="E159"/>
    <hyperlink r:id="rId386" ref="A160"/>
    <hyperlink r:id="rId387" ref="B160"/>
    <hyperlink r:id="rId388" ref="E160"/>
    <hyperlink r:id="rId389" ref="A161"/>
    <hyperlink r:id="rId390" ref="B162"/>
    <hyperlink r:id="rId391" ref="E162"/>
    <hyperlink r:id="rId392" ref="A163"/>
    <hyperlink r:id="rId393" ref="B163"/>
    <hyperlink r:id="rId394" ref="E163"/>
    <hyperlink r:id="rId395" ref="A164"/>
    <hyperlink r:id="rId396" ref="B164"/>
    <hyperlink r:id="rId397" ref="E164"/>
    <hyperlink r:id="rId398" ref="A165"/>
    <hyperlink r:id="rId399" ref="B165"/>
    <hyperlink r:id="rId400" ref="E165"/>
    <hyperlink r:id="rId401" ref="A166"/>
    <hyperlink r:id="rId402" ref="B166"/>
    <hyperlink r:id="rId403" ref="E166"/>
    <hyperlink r:id="rId404" ref="A167"/>
    <hyperlink r:id="rId405" ref="A168"/>
    <hyperlink r:id="rId406" ref="B168"/>
    <hyperlink r:id="rId407" ref="E168"/>
    <hyperlink r:id="rId408" ref="A169"/>
    <hyperlink r:id="rId409" ref="B169"/>
    <hyperlink r:id="rId410" ref="E169"/>
    <hyperlink r:id="rId411" ref="A170"/>
    <hyperlink r:id="rId412" ref="B170"/>
    <hyperlink r:id="rId413" ref="E170"/>
    <hyperlink r:id="rId414" ref="A171"/>
    <hyperlink r:id="rId415" ref="B171"/>
    <hyperlink r:id="rId416" ref="E171"/>
    <hyperlink r:id="rId417" ref="A172"/>
    <hyperlink r:id="rId418" ref="B172"/>
    <hyperlink r:id="rId419" ref="E172"/>
    <hyperlink r:id="rId420" ref="A173"/>
    <hyperlink r:id="rId421" ref="B173"/>
    <hyperlink r:id="rId422" ref="E173"/>
    <hyperlink r:id="rId423" ref="A174"/>
    <hyperlink r:id="rId424" ref="B174"/>
    <hyperlink r:id="rId425" ref="E174"/>
    <hyperlink r:id="rId426" ref="A175"/>
    <hyperlink r:id="rId427" ref="A176"/>
    <hyperlink r:id="rId428" ref="E176"/>
    <hyperlink r:id="rId429" ref="A177"/>
    <hyperlink r:id="rId430" ref="E177"/>
    <hyperlink r:id="rId431" ref="A178"/>
    <hyperlink r:id="rId432" ref="E178"/>
    <hyperlink r:id="rId433" ref="A179"/>
    <hyperlink r:id="rId434" ref="E179"/>
    <hyperlink r:id="rId435" ref="A180"/>
    <hyperlink r:id="rId436" ref="A181"/>
    <hyperlink r:id="rId437" ref="B181"/>
    <hyperlink r:id="rId438" ref="E181"/>
    <hyperlink r:id="rId439" ref="A182"/>
    <hyperlink r:id="rId440" ref="B182"/>
    <hyperlink r:id="rId441" ref="E182"/>
    <hyperlink r:id="rId442" ref="A183"/>
    <hyperlink r:id="rId443" ref="B183"/>
    <hyperlink r:id="rId444" ref="E183"/>
    <hyperlink r:id="rId445" ref="A184"/>
    <hyperlink r:id="rId446" ref="A185"/>
    <hyperlink r:id="rId447" ref="E185"/>
    <hyperlink r:id="rId448" ref="A186"/>
    <hyperlink r:id="rId449" ref="E186"/>
    <hyperlink r:id="rId450" ref="A187"/>
    <hyperlink r:id="rId451" ref="E187"/>
    <hyperlink r:id="rId452" ref="A188"/>
    <hyperlink r:id="rId453" ref="E188"/>
    <hyperlink r:id="rId454" ref="A189"/>
    <hyperlink r:id="rId455" ref="E189"/>
    <hyperlink r:id="rId456" ref="A190"/>
    <hyperlink r:id="rId457" ref="E190"/>
    <hyperlink r:id="rId458" ref="A191"/>
    <hyperlink r:id="rId459" ref="A192"/>
    <hyperlink r:id="rId460" ref="B192"/>
    <hyperlink r:id="rId461" ref="E192"/>
    <hyperlink r:id="rId462" ref="A193"/>
    <hyperlink r:id="rId463" ref="B193"/>
    <hyperlink r:id="rId464" ref="E193"/>
    <hyperlink r:id="rId465" ref="A194"/>
    <hyperlink r:id="rId466" ref="B194"/>
    <hyperlink r:id="rId467" ref="E194"/>
    <hyperlink r:id="rId468" ref="A195"/>
    <hyperlink r:id="rId469" ref="B195"/>
    <hyperlink r:id="rId470" ref="E195"/>
    <hyperlink r:id="rId471" ref="A196"/>
    <hyperlink r:id="rId472" ref="B196"/>
    <hyperlink r:id="rId473" ref="E196"/>
    <hyperlink r:id="rId474" ref="A197"/>
    <hyperlink r:id="rId475" ref="B197"/>
    <hyperlink r:id="rId476" ref="E197"/>
    <hyperlink r:id="rId477" ref="A198"/>
    <hyperlink r:id="rId478" ref="B198"/>
    <hyperlink r:id="rId479" ref="E198"/>
    <hyperlink r:id="rId480" ref="A199"/>
    <hyperlink r:id="rId481" ref="B199"/>
    <hyperlink r:id="rId482" ref="E199"/>
    <hyperlink r:id="rId483" ref="A200"/>
    <hyperlink r:id="rId484" ref="B200"/>
    <hyperlink r:id="rId485" ref="E200"/>
    <hyperlink r:id="rId486" ref="A201"/>
    <hyperlink r:id="rId487" ref="B201"/>
    <hyperlink r:id="rId488" ref="E201"/>
    <hyperlink r:id="rId489" ref="A202"/>
    <hyperlink r:id="rId490" ref="B202"/>
    <hyperlink r:id="rId491" ref="E202"/>
    <hyperlink r:id="rId492" ref="A203"/>
    <hyperlink r:id="rId493" ref="B203"/>
    <hyperlink r:id="rId494" ref="E203"/>
    <hyperlink r:id="rId495" ref="A204"/>
    <hyperlink r:id="rId496" ref="B204"/>
    <hyperlink r:id="rId497" ref="E204"/>
    <hyperlink r:id="rId498" ref="A205"/>
    <hyperlink r:id="rId499" ref="B205"/>
    <hyperlink r:id="rId500" ref="E205"/>
    <hyperlink r:id="rId501" ref="A206"/>
    <hyperlink r:id="rId502" ref="B206"/>
    <hyperlink r:id="rId503" ref="E206"/>
    <hyperlink r:id="rId504" ref="A207"/>
    <hyperlink r:id="rId505" ref="A208"/>
    <hyperlink r:id="rId506" ref="B208"/>
    <hyperlink r:id="rId507" ref="E208"/>
    <hyperlink r:id="rId508" ref="A209"/>
    <hyperlink r:id="rId509" ref="B209"/>
    <hyperlink r:id="rId510" ref="E209"/>
    <hyperlink r:id="rId511" ref="A210"/>
    <hyperlink r:id="rId512" ref="B210"/>
    <hyperlink r:id="rId513" ref="E210"/>
    <hyperlink r:id="rId514" ref="A211"/>
    <hyperlink r:id="rId515" ref="B211"/>
    <hyperlink r:id="rId516" ref="E211"/>
    <hyperlink r:id="rId517" ref="A212"/>
    <hyperlink r:id="rId518" ref="B212"/>
    <hyperlink r:id="rId519" ref="E212"/>
    <hyperlink r:id="rId520" ref="A213"/>
    <hyperlink r:id="rId521" ref="B213"/>
    <hyperlink r:id="rId522" ref="E213"/>
    <hyperlink r:id="rId523" ref="A214"/>
    <hyperlink r:id="rId524" ref="B214"/>
    <hyperlink r:id="rId525" ref="E214"/>
    <hyperlink r:id="rId526" ref="A215"/>
    <hyperlink r:id="rId527" ref="B215"/>
    <hyperlink r:id="rId528" ref="E215"/>
    <hyperlink r:id="rId529" ref="A216"/>
    <hyperlink r:id="rId530" ref="A217"/>
    <hyperlink r:id="rId531" ref="E217"/>
    <hyperlink r:id="rId532" ref="E218"/>
    <hyperlink r:id="rId533" ref="A219"/>
    <hyperlink r:id="rId534" ref="E219"/>
    <hyperlink r:id="rId535" ref="A220"/>
    <hyperlink r:id="rId536" ref="A221"/>
    <hyperlink r:id="rId537" ref="B221"/>
    <hyperlink r:id="rId538" ref="E221"/>
    <hyperlink r:id="rId539" ref="A222"/>
    <hyperlink r:id="rId540" ref="B222"/>
    <hyperlink r:id="rId541" ref="E222"/>
    <hyperlink r:id="rId542" ref="A223"/>
    <hyperlink r:id="rId543" ref="B223"/>
    <hyperlink r:id="rId544" ref="E223"/>
    <hyperlink r:id="rId545" ref="A224"/>
    <hyperlink r:id="rId546" ref="B224"/>
    <hyperlink r:id="rId547" ref="E224"/>
    <hyperlink r:id="rId548" ref="A225"/>
    <hyperlink r:id="rId549" ref="B225"/>
    <hyperlink r:id="rId550" ref="E225"/>
    <hyperlink r:id="rId551" ref="A226"/>
    <hyperlink r:id="rId552" ref="A227"/>
    <hyperlink r:id="rId553" ref="E227"/>
    <hyperlink r:id="rId554" ref="A228"/>
    <hyperlink r:id="rId555" ref="E228"/>
    <hyperlink r:id="rId556" ref="A229"/>
    <hyperlink r:id="rId557" ref="E229"/>
    <hyperlink r:id="rId558" ref="A230"/>
    <hyperlink r:id="rId559" ref="E230"/>
    <hyperlink r:id="rId560" ref="A231"/>
    <hyperlink r:id="rId561" ref="E231"/>
    <hyperlink r:id="rId562" ref="A232"/>
    <hyperlink r:id="rId563" ref="E232"/>
    <hyperlink r:id="rId564" ref="A233"/>
    <hyperlink r:id="rId565" ref="E233"/>
    <hyperlink r:id="rId566" ref="A234"/>
    <hyperlink r:id="rId567" ref="E234"/>
    <hyperlink r:id="rId568" ref="A235"/>
    <hyperlink r:id="rId569" ref="A236"/>
    <hyperlink r:id="rId570" ref="B236"/>
    <hyperlink r:id="rId571" ref="E236"/>
    <hyperlink r:id="rId572" ref="A237"/>
    <hyperlink r:id="rId573" ref="B237"/>
    <hyperlink r:id="rId574" ref="E237"/>
    <hyperlink r:id="rId575" ref="A238"/>
    <hyperlink r:id="rId576" ref="B238"/>
    <hyperlink r:id="rId577" ref="E238"/>
    <hyperlink r:id="rId578" ref="A239"/>
    <hyperlink r:id="rId579" ref="A240"/>
    <hyperlink r:id="rId580" ref="B240"/>
    <hyperlink r:id="rId581" ref="E240"/>
    <hyperlink r:id="rId582" ref="A241"/>
    <hyperlink r:id="rId583" ref="B241"/>
    <hyperlink r:id="rId584" ref="E241"/>
    <hyperlink r:id="rId585" ref="A242"/>
    <hyperlink r:id="rId586" ref="B242"/>
    <hyperlink r:id="rId587" ref="E242"/>
    <hyperlink r:id="rId588" ref="A243"/>
    <hyperlink r:id="rId589" ref="B243"/>
    <hyperlink r:id="rId590" ref="E243"/>
    <hyperlink r:id="rId591" ref="A244"/>
    <hyperlink r:id="rId592" ref="B244"/>
    <hyperlink r:id="rId593" ref="E244"/>
    <hyperlink r:id="rId594" ref="A245"/>
    <hyperlink r:id="rId595" ref="A246"/>
    <hyperlink r:id="rId596" ref="B246"/>
    <hyperlink r:id="rId597" ref="E246"/>
    <hyperlink r:id="rId598" ref="A247"/>
    <hyperlink r:id="rId599" ref="B247"/>
    <hyperlink r:id="rId600" ref="E247"/>
    <hyperlink r:id="rId601" ref="A248"/>
    <hyperlink r:id="rId602" ref="B248"/>
    <hyperlink r:id="rId603" ref="E248"/>
    <hyperlink r:id="rId604" ref="A249"/>
    <hyperlink r:id="rId605" ref="A250"/>
    <hyperlink r:id="rId606" ref="B250"/>
    <hyperlink r:id="rId607" ref="E250"/>
    <hyperlink r:id="rId608" ref="A251"/>
    <hyperlink r:id="rId609" ref="B251"/>
    <hyperlink r:id="rId610" ref="E251"/>
    <hyperlink r:id="rId611" ref="A252"/>
    <hyperlink r:id="rId612" ref="B252"/>
    <hyperlink r:id="rId613" ref="E252"/>
    <hyperlink r:id="rId614" ref="A253"/>
    <hyperlink r:id="rId615" ref="A254"/>
    <hyperlink r:id="rId616" ref="E254"/>
    <hyperlink r:id="rId617" ref="A255"/>
    <hyperlink r:id="rId618" ref="E255"/>
    <hyperlink r:id="rId619" ref="A256"/>
    <hyperlink r:id="rId620" ref="E256"/>
    <hyperlink r:id="rId621" ref="A257"/>
    <hyperlink r:id="rId622" ref="E257"/>
    <hyperlink r:id="rId623" ref="A258"/>
    <hyperlink r:id="rId624" ref="A259"/>
    <hyperlink r:id="rId625" ref="B259"/>
    <hyperlink r:id="rId626" ref="E259"/>
    <hyperlink r:id="rId627" ref="A260"/>
    <hyperlink r:id="rId628" ref="B260"/>
    <hyperlink r:id="rId629" ref="E260"/>
    <hyperlink r:id="rId630" ref="A261"/>
    <hyperlink r:id="rId631" ref="B261"/>
    <hyperlink r:id="rId632" ref="E261"/>
    <hyperlink r:id="rId633" ref="A262"/>
    <hyperlink r:id="rId634" ref="B262"/>
    <hyperlink r:id="rId635" ref="E262"/>
    <hyperlink r:id="rId636" ref="A263"/>
    <hyperlink r:id="rId637" ref="B263"/>
    <hyperlink r:id="rId638" ref="E263"/>
    <hyperlink r:id="rId639" ref="A264"/>
    <hyperlink r:id="rId640" ref="B264"/>
    <hyperlink r:id="rId641" ref="E264"/>
    <hyperlink r:id="rId642" ref="A265"/>
    <hyperlink r:id="rId643" ref="B265"/>
    <hyperlink r:id="rId644" ref="E265"/>
    <hyperlink r:id="rId645" ref="A266"/>
    <hyperlink r:id="rId646" ref="B266"/>
    <hyperlink r:id="rId647" ref="E266"/>
    <hyperlink r:id="rId648" ref="A267"/>
    <hyperlink r:id="rId649" ref="B267"/>
    <hyperlink r:id="rId650" ref="A268"/>
    <hyperlink r:id="rId651" ref="B268"/>
    <hyperlink r:id="rId652" ref="E268"/>
    <hyperlink r:id="rId653" ref="A269"/>
    <hyperlink r:id="rId654" ref="B269"/>
    <hyperlink r:id="rId655" ref="E269"/>
    <hyperlink r:id="rId656" ref="A270"/>
    <hyperlink r:id="rId657" ref="B270"/>
    <hyperlink r:id="rId658" ref="E270"/>
    <hyperlink r:id="rId659" ref="A271"/>
    <hyperlink r:id="rId660" ref="B271"/>
    <hyperlink r:id="rId661" ref="E271"/>
    <hyperlink r:id="rId662" ref="A272"/>
    <hyperlink r:id="rId663" ref="B272"/>
    <hyperlink r:id="rId664" ref="E272"/>
    <hyperlink r:id="rId665" ref="A273"/>
    <hyperlink r:id="rId666" ref="B273"/>
    <hyperlink r:id="rId667" ref="E273"/>
    <hyperlink r:id="rId668" ref="A274"/>
    <hyperlink r:id="rId669" ref="B274"/>
    <hyperlink r:id="rId670" ref="E274"/>
    <hyperlink r:id="rId671" ref="A275"/>
    <hyperlink r:id="rId672" ref="A276"/>
    <hyperlink r:id="rId673" ref="B276"/>
    <hyperlink r:id="rId674" ref="E276"/>
    <hyperlink r:id="rId675" ref="A277"/>
    <hyperlink r:id="rId676" ref="B277"/>
    <hyperlink r:id="rId677" ref="E277"/>
    <hyperlink r:id="rId678" ref="A278"/>
    <hyperlink r:id="rId679" ref="B278"/>
    <hyperlink r:id="rId680" ref="E278"/>
    <hyperlink r:id="rId681" ref="A279"/>
    <hyperlink r:id="rId682" ref="B279"/>
    <hyperlink r:id="rId683" ref="E279"/>
    <hyperlink r:id="rId684" ref="A280"/>
    <hyperlink r:id="rId685" ref="B280"/>
    <hyperlink r:id="rId686" ref="E280"/>
    <hyperlink r:id="rId687" ref="A281"/>
    <hyperlink r:id="rId688" ref="B281"/>
    <hyperlink r:id="rId689" ref="E281"/>
    <hyperlink r:id="rId690" ref="A282"/>
    <hyperlink r:id="rId691" ref="B282"/>
    <hyperlink r:id="rId692" ref="E282"/>
    <hyperlink r:id="rId693" ref="A283"/>
    <hyperlink r:id="rId694" ref="B283"/>
    <hyperlink r:id="rId695" ref="E283"/>
    <hyperlink r:id="rId696" ref="A284"/>
    <hyperlink r:id="rId697" ref="B284"/>
    <hyperlink r:id="rId698" ref="E284"/>
    <hyperlink r:id="rId699" ref="A285"/>
    <hyperlink r:id="rId700" ref="B285"/>
    <hyperlink r:id="rId701" ref="E285"/>
    <hyperlink r:id="rId702" ref="A286"/>
    <hyperlink r:id="rId703" ref="A287"/>
    <hyperlink r:id="rId704" ref="B287"/>
    <hyperlink r:id="rId705" ref="E287"/>
    <hyperlink r:id="rId706" ref="A288"/>
    <hyperlink r:id="rId707" ref="B288"/>
    <hyperlink r:id="rId708" ref="E288"/>
    <hyperlink r:id="rId709" ref="A289"/>
    <hyperlink r:id="rId710" ref="B289"/>
    <hyperlink r:id="rId711" ref="E289"/>
    <hyperlink r:id="rId712" ref="A290"/>
    <hyperlink r:id="rId713" ref="B290"/>
    <hyperlink r:id="rId714" ref="E290"/>
    <hyperlink r:id="rId715" ref="A291"/>
    <hyperlink r:id="rId716" ref="B291"/>
    <hyperlink r:id="rId717" ref="E291"/>
    <hyperlink r:id="rId718" ref="A292"/>
    <hyperlink r:id="rId719" ref="B292"/>
    <hyperlink r:id="rId720" ref="E292"/>
    <hyperlink r:id="rId721" ref="A293"/>
    <hyperlink r:id="rId722" ref="A294"/>
    <hyperlink r:id="rId723" ref="B294"/>
    <hyperlink r:id="rId724" ref="E294"/>
    <hyperlink r:id="rId725" ref="A295"/>
    <hyperlink r:id="rId726" ref="B295"/>
    <hyperlink r:id="rId727" ref="E295"/>
    <hyperlink r:id="rId728" ref="A296"/>
    <hyperlink r:id="rId729" ref="B296"/>
    <hyperlink r:id="rId730" ref="E296"/>
    <hyperlink r:id="rId731" ref="A297"/>
    <hyperlink r:id="rId732" ref="B297"/>
    <hyperlink r:id="rId733" ref="E297"/>
    <hyperlink r:id="rId734" ref="A298"/>
    <hyperlink r:id="rId735" ref="B298"/>
    <hyperlink r:id="rId736" ref="E298"/>
    <hyperlink r:id="rId737" ref="A299"/>
    <hyperlink r:id="rId738" ref="B299"/>
    <hyperlink r:id="rId739" ref="E299"/>
    <hyperlink r:id="rId740" ref="A300"/>
    <hyperlink r:id="rId741" ref="B300"/>
    <hyperlink r:id="rId742" ref="E300"/>
    <hyperlink r:id="rId743" ref="A301"/>
    <hyperlink r:id="rId744" ref="B301"/>
    <hyperlink r:id="rId745" ref="A302"/>
    <hyperlink r:id="rId746" ref="A303"/>
    <hyperlink r:id="rId747" ref="B303"/>
    <hyperlink r:id="rId748" ref="E303"/>
    <hyperlink r:id="rId749" ref="A304"/>
    <hyperlink r:id="rId750" ref="B304"/>
    <hyperlink r:id="rId751" ref="E304"/>
    <hyperlink r:id="rId752" ref="A305"/>
    <hyperlink r:id="rId753" ref="B305"/>
    <hyperlink r:id="rId754" ref="E305"/>
    <hyperlink r:id="rId755" ref="A306"/>
    <hyperlink r:id="rId756" ref="A307"/>
    <hyperlink r:id="rId757" ref="B307"/>
    <hyperlink r:id="rId758" ref="E307"/>
    <hyperlink r:id="rId759" ref="A308"/>
    <hyperlink r:id="rId760" ref="B308"/>
    <hyperlink r:id="rId761" ref="E308"/>
    <hyperlink r:id="rId762" ref="A309"/>
    <hyperlink r:id="rId763" ref="B309"/>
    <hyperlink r:id="rId764" ref="E309"/>
    <hyperlink r:id="rId765" ref="A310"/>
    <hyperlink r:id="rId766" ref="B310"/>
    <hyperlink r:id="rId767" ref="E310"/>
    <hyperlink r:id="rId768" ref="A311"/>
    <hyperlink r:id="rId769" ref="B311"/>
    <hyperlink r:id="rId770" ref="E311"/>
    <hyperlink r:id="rId771" ref="A312"/>
    <hyperlink r:id="rId772" ref="A313"/>
    <hyperlink r:id="rId773" ref="B313"/>
    <hyperlink r:id="rId774" ref="E313"/>
    <hyperlink r:id="rId775" ref="A314"/>
    <hyperlink r:id="rId776" ref="B314"/>
    <hyperlink r:id="rId777" ref="E314"/>
    <hyperlink r:id="rId778" ref="A315"/>
    <hyperlink r:id="rId779" ref="B315"/>
    <hyperlink r:id="rId780" ref="E315"/>
    <hyperlink r:id="rId781" ref="A316"/>
    <hyperlink r:id="rId782" ref="B316"/>
    <hyperlink r:id="rId783" ref="E316"/>
    <hyperlink r:id="rId784" ref="A317"/>
    <hyperlink r:id="rId785" ref="B317"/>
    <hyperlink r:id="rId786" ref="E317"/>
    <hyperlink r:id="rId787" ref="A318"/>
    <hyperlink r:id="rId788" ref="B318"/>
    <hyperlink r:id="rId789" ref="E318"/>
    <hyperlink r:id="rId790" ref="A319"/>
    <hyperlink r:id="rId791" ref="B319"/>
    <hyperlink r:id="rId792" ref="E319"/>
    <hyperlink r:id="rId793" ref="A320"/>
    <hyperlink r:id="rId794" ref="B320"/>
    <hyperlink r:id="rId795" ref="E320"/>
    <hyperlink r:id="rId796" ref="A321"/>
    <hyperlink r:id="rId797" ref="B321"/>
    <hyperlink r:id="rId798" ref="E321"/>
    <hyperlink r:id="rId799" ref="A322"/>
    <hyperlink r:id="rId800" ref="A323"/>
    <hyperlink r:id="rId801" ref="E323"/>
    <hyperlink r:id="rId802" ref="A324"/>
    <hyperlink r:id="rId803" ref="E324"/>
    <hyperlink r:id="rId804" ref="A325"/>
    <hyperlink r:id="rId805" ref="E325"/>
    <hyperlink r:id="rId806" ref="A326"/>
    <hyperlink r:id="rId807" ref="A327"/>
    <hyperlink r:id="rId808" ref="B327"/>
    <hyperlink r:id="rId809" ref="A328"/>
    <hyperlink r:id="rId810" ref="B328"/>
    <hyperlink r:id="rId811" ref="E328"/>
    <hyperlink r:id="rId812" ref="A329"/>
    <hyperlink r:id="rId813" ref="B329"/>
    <hyperlink r:id="rId814" ref="E329"/>
    <hyperlink r:id="rId815" ref="A330"/>
    <hyperlink r:id="rId816" ref="B330"/>
    <hyperlink r:id="rId817" ref="E330"/>
    <hyperlink r:id="rId818" ref="A331"/>
    <hyperlink r:id="rId819" ref="B331"/>
    <hyperlink r:id="rId820" ref="E331"/>
    <hyperlink r:id="rId821" ref="A332"/>
    <hyperlink r:id="rId822" ref="B332"/>
    <hyperlink r:id="rId823" ref="E332"/>
    <hyperlink r:id="rId824" ref="A333"/>
    <hyperlink r:id="rId825" ref="A334"/>
    <hyperlink r:id="rId826" ref="B334"/>
    <hyperlink r:id="rId827" ref="E334"/>
    <hyperlink r:id="rId828" ref="A335"/>
    <hyperlink r:id="rId829" ref="B335"/>
    <hyperlink r:id="rId830" ref="E335"/>
    <hyperlink r:id="rId831" ref="A336"/>
    <hyperlink r:id="rId832" ref="B336"/>
    <hyperlink r:id="rId833" ref="E336"/>
    <hyperlink r:id="rId834" ref="A337"/>
    <hyperlink r:id="rId835" ref="A338"/>
    <hyperlink r:id="rId836" ref="B338"/>
    <hyperlink r:id="rId837" ref="E338"/>
    <hyperlink r:id="rId838" ref="A339"/>
    <hyperlink r:id="rId839" ref="B339"/>
    <hyperlink r:id="rId840" ref="E339"/>
    <hyperlink r:id="rId841" ref="A340"/>
    <hyperlink r:id="rId842" ref="B340"/>
    <hyperlink r:id="rId843" ref="E340"/>
    <hyperlink r:id="rId844" ref="A341"/>
    <hyperlink r:id="rId845" ref="B341"/>
    <hyperlink r:id="rId846" ref="E341"/>
    <hyperlink r:id="rId847" ref="A342"/>
    <hyperlink r:id="rId848" ref="B342"/>
    <hyperlink r:id="rId849" ref="E342"/>
    <hyperlink r:id="rId850" ref="A343"/>
    <hyperlink r:id="rId851" ref="A344"/>
    <hyperlink r:id="rId852" ref="B344"/>
    <hyperlink r:id="rId853" ref="E344"/>
    <hyperlink r:id="rId854" ref="A345"/>
    <hyperlink r:id="rId855" ref="B345"/>
    <hyperlink r:id="rId856" ref="E345"/>
    <hyperlink r:id="rId857" ref="A346"/>
    <hyperlink r:id="rId858" ref="B346"/>
    <hyperlink r:id="rId859" ref="E346"/>
    <hyperlink r:id="rId860" ref="A347"/>
    <hyperlink r:id="rId861" ref="B347"/>
    <hyperlink r:id="rId862" ref="E347"/>
    <hyperlink r:id="rId863" ref="A348"/>
    <hyperlink r:id="rId864" ref="B348"/>
    <hyperlink r:id="rId865" ref="E348"/>
    <hyperlink r:id="rId866" ref="A349"/>
    <hyperlink r:id="rId867" ref="B349"/>
    <hyperlink r:id="rId868" ref="E349"/>
    <hyperlink r:id="rId869" ref="A350"/>
    <hyperlink r:id="rId870" ref="B350"/>
    <hyperlink r:id="rId871" ref="E350"/>
    <hyperlink r:id="rId872" ref="A351"/>
    <hyperlink r:id="rId873" ref="B351"/>
    <hyperlink r:id="rId874" ref="E351"/>
    <hyperlink r:id="rId875" ref="A352"/>
    <hyperlink r:id="rId876" ref="B352"/>
    <hyperlink r:id="rId877" ref="E352"/>
    <hyperlink r:id="rId878" ref="A353"/>
    <hyperlink r:id="rId879" ref="B353"/>
    <hyperlink r:id="rId880" ref="E353"/>
    <hyperlink r:id="rId881" ref="A354"/>
    <hyperlink r:id="rId882" ref="B354"/>
    <hyperlink r:id="rId883" ref="E354"/>
    <hyperlink r:id="rId884" ref="A355"/>
    <hyperlink r:id="rId885" ref="B355"/>
    <hyperlink r:id="rId886" ref="E355"/>
    <hyperlink r:id="rId887" ref="A356"/>
    <hyperlink r:id="rId888" ref="B356"/>
    <hyperlink r:id="rId889" ref="E356"/>
    <hyperlink r:id="rId890" ref="A357"/>
    <hyperlink r:id="rId891" ref="B357"/>
    <hyperlink r:id="rId892" ref="E357"/>
    <hyperlink r:id="rId893" ref="A358"/>
    <hyperlink r:id="rId894" ref="B358"/>
    <hyperlink r:id="rId895" ref="E358"/>
    <hyperlink r:id="rId896" ref="A359"/>
    <hyperlink r:id="rId897" ref="B359"/>
    <hyperlink r:id="rId898" ref="E359"/>
    <hyperlink r:id="rId899" ref="A360"/>
    <hyperlink r:id="rId900" ref="B360"/>
    <hyperlink r:id="rId901" ref="E360"/>
    <hyperlink r:id="rId902" ref="A361"/>
    <hyperlink r:id="rId903" ref="B361"/>
    <hyperlink r:id="rId904" ref="E361"/>
    <hyperlink r:id="rId905" ref="A362"/>
    <hyperlink r:id="rId906" ref="B362"/>
    <hyperlink r:id="rId907" ref="E362"/>
    <hyperlink r:id="rId908" ref="A363"/>
    <hyperlink r:id="rId909" ref="B363"/>
    <hyperlink r:id="rId910" ref="E363"/>
    <hyperlink r:id="rId911" ref="A364"/>
    <hyperlink r:id="rId912" ref="B364"/>
    <hyperlink r:id="rId913" ref="E364"/>
    <hyperlink r:id="rId914" ref="A365"/>
    <hyperlink r:id="rId915" ref="B365"/>
    <hyperlink r:id="rId916" ref="E365"/>
    <hyperlink r:id="rId917" ref="A366"/>
    <hyperlink r:id="rId918" ref="B366"/>
    <hyperlink r:id="rId919" ref="E366"/>
    <hyperlink r:id="rId920" ref="A367"/>
    <hyperlink r:id="rId921" ref="B367"/>
    <hyperlink r:id="rId922" ref="A368"/>
    <hyperlink r:id="rId923" ref="A369"/>
    <hyperlink r:id="rId924" ref="E369"/>
    <hyperlink r:id="rId925" ref="A370"/>
    <hyperlink r:id="rId926" ref="E370"/>
    <hyperlink r:id="rId927" ref="A371"/>
    <hyperlink r:id="rId928" ref="E371"/>
    <hyperlink r:id="rId929" ref="A372"/>
    <hyperlink r:id="rId930" ref="E372"/>
    <hyperlink r:id="rId931" ref="A373"/>
    <hyperlink r:id="rId932" ref="E373"/>
    <hyperlink r:id="rId933" location="cite_note-3" ref="F373"/>
    <hyperlink r:id="rId934" ref="A374"/>
    <hyperlink r:id="rId935" ref="A375"/>
    <hyperlink r:id="rId936" ref="B375"/>
    <hyperlink r:id="rId937" ref="E375"/>
    <hyperlink r:id="rId938" ref="A376"/>
    <hyperlink r:id="rId939" ref="A377"/>
    <hyperlink r:id="rId940" ref="E377"/>
    <hyperlink r:id="rId941" ref="A378"/>
    <hyperlink r:id="rId942" ref="E378"/>
    <hyperlink r:id="rId943" ref="A379"/>
    <hyperlink r:id="rId944" ref="E379"/>
    <hyperlink r:id="rId945" ref="A380"/>
    <hyperlink r:id="rId946" ref="E380"/>
    <hyperlink r:id="rId947" ref="A381"/>
    <hyperlink r:id="rId948" ref="E381"/>
    <hyperlink r:id="rId949" ref="A382"/>
    <hyperlink r:id="rId950" ref="E382"/>
    <hyperlink r:id="rId951" ref="E383"/>
    <hyperlink r:id="rId952" ref="E384"/>
    <hyperlink r:id="rId953" ref="A385"/>
    <hyperlink r:id="rId954" ref="A386"/>
    <hyperlink r:id="rId955" ref="B386"/>
    <hyperlink r:id="rId956" ref="E386"/>
    <hyperlink r:id="rId957" ref="A387"/>
    <hyperlink r:id="rId958" ref="B387"/>
    <hyperlink r:id="rId959" ref="E387"/>
    <hyperlink r:id="rId960" ref="A388"/>
    <hyperlink r:id="rId961" ref="B388"/>
    <hyperlink r:id="rId962" ref="E388"/>
    <hyperlink r:id="rId963" ref="B389"/>
    <hyperlink r:id="rId964" ref="E389"/>
    <hyperlink r:id="rId965" ref="A390"/>
    <hyperlink r:id="rId966" ref="B390"/>
    <hyperlink r:id="rId967" ref="E390"/>
    <hyperlink r:id="rId968" ref="B391"/>
    <hyperlink r:id="rId969" ref="E391"/>
    <hyperlink r:id="rId970" ref="A392"/>
    <hyperlink r:id="rId971" ref="B392"/>
    <hyperlink r:id="rId972" ref="E392"/>
    <hyperlink r:id="rId973" ref="A393"/>
    <hyperlink r:id="rId974" ref="B393"/>
    <hyperlink r:id="rId975" ref="E393"/>
    <hyperlink r:id="rId976" ref="A394"/>
    <hyperlink r:id="rId977" ref="B394"/>
    <hyperlink r:id="rId978" ref="E394"/>
    <hyperlink r:id="rId979" ref="A395"/>
    <hyperlink r:id="rId980" ref="B395"/>
    <hyperlink r:id="rId981" ref="E395"/>
    <hyperlink r:id="rId982" ref="A396"/>
    <hyperlink r:id="rId983" ref="A397"/>
    <hyperlink r:id="rId984" ref="E397"/>
    <hyperlink r:id="rId985" ref="A398"/>
    <hyperlink r:id="rId986" ref="E398"/>
    <hyperlink r:id="rId987" ref="A399"/>
    <hyperlink r:id="rId988" ref="E399"/>
    <hyperlink r:id="rId989" ref="A400"/>
    <hyperlink r:id="rId990" ref="E400"/>
    <hyperlink r:id="rId991" ref="A401"/>
    <hyperlink r:id="rId992" ref="E401"/>
    <hyperlink r:id="rId993" ref="A402"/>
    <hyperlink r:id="rId994" ref="A403"/>
    <hyperlink r:id="rId995" ref="B403"/>
    <hyperlink r:id="rId996" ref="E403"/>
    <hyperlink r:id="rId997" ref="A404"/>
    <hyperlink r:id="rId998" ref="B404"/>
    <hyperlink r:id="rId999" ref="E404"/>
    <hyperlink r:id="rId1000" ref="A405"/>
    <hyperlink r:id="rId1001" ref="B405"/>
    <hyperlink r:id="rId1002" ref="E405"/>
    <hyperlink r:id="rId1003" ref="A406"/>
    <hyperlink r:id="rId1004" ref="B406"/>
    <hyperlink r:id="rId1005" ref="E406"/>
    <hyperlink r:id="rId1006" ref="A407"/>
    <hyperlink r:id="rId1007" ref="B407"/>
    <hyperlink r:id="rId1008" ref="E407"/>
    <hyperlink r:id="rId1009" ref="A408"/>
    <hyperlink r:id="rId1010" ref="B408"/>
    <hyperlink r:id="rId1011" ref="E408"/>
    <hyperlink r:id="rId1012" ref="A409"/>
    <hyperlink r:id="rId1013" ref="B409"/>
    <hyperlink r:id="rId1014" ref="E409"/>
    <hyperlink r:id="rId1015" ref="A410"/>
    <hyperlink r:id="rId1016" ref="B410"/>
    <hyperlink r:id="rId1017" ref="E410"/>
    <hyperlink r:id="rId1018" ref="A411"/>
    <hyperlink r:id="rId1019" ref="A412"/>
    <hyperlink r:id="rId1020" ref="E412"/>
    <hyperlink r:id="rId1021" ref="A413"/>
    <hyperlink r:id="rId1022" ref="E413"/>
    <hyperlink r:id="rId1023" ref="A414"/>
    <hyperlink r:id="rId1024" ref="E414"/>
    <hyperlink r:id="rId1025" ref="A415"/>
    <hyperlink r:id="rId1026" ref="E415"/>
    <hyperlink r:id="rId1027" ref="A416"/>
    <hyperlink r:id="rId1028" ref="E416"/>
    <hyperlink r:id="rId1029" ref="A417"/>
    <hyperlink r:id="rId1030" ref="E417"/>
    <hyperlink r:id="rId1031" ref="A418"/>
    <hyperlink r:id="rId1032" ref="E419"/>
    <hyperlink r:id="rId1033" ref="A420"/>
    <hyperlink r:id="rId1034" ref="E421"/>
    <hyperlink r:id="rId1035" ref="A422"/>
    <hyperlink r:id="rId1036" ref="E423"/>
    <hyperlink r:id="rId1037" ref="A424"/>
    <hyperlink r:id="rId1038" ref="E424"/>
    <hyperlink r:id="rId1039" ref="A425"/>
    <hyperlink r:id="rId1040" ref="E425"/>
    <hyperlink r:id="rId1041" ref="A426"/>
    <hyperlink r:id="rId1042" ref="A427"/>
    <hyperlink r:id="rId1043" ref="E427"/>
    <hyperlink r:id="rId1044" ref="H427"/>
    <hyperlink r:id="rId1045" ref="A428"/>
    <hyperlink r:id="rId1046" ref="E428"/>
    <hyperlink r:id="rId1047" ref="H428"/>
    <hyperlink r:id="rId1048" ref="A429"/>
    <hyperlink r:id="rId1049" ref="E429"/>
    <hyperlink r:id="rId1050" ref="H429"/>
    <hyperlink r:id="rId1051" ref="A430"/>
    <hyperlink r:id="rId1052" ref="E430"/>
    <hyperlink r:id="rId1053" ref="H430"/>
    <hyperlink r:id="rId1054" ref="E431"/>
    <hyperlink r:id="rId1055" ref="H431"/>
    <hyperlink r:id="rId1056" ref="E432"/>
    <hyperlink r:id="rId1057" ref="H432"/>
    <hyperlink r:id="rId1058" ref="A433"/>
    <hyperlink r:id="rId1059" ref="E433"/>
    <hyperlink r:id="rId1060" ref="H433"/>
    <hyperlink r:id="rId1061" ref="A434"/>
    <hyperlink r:id="rId1062" ref="E435"/>
    <hyperlink r:id="rId1063" ref="H435"/>
    <hyperlink r:id="rId1064" ref="E436"/>
  </hyperlinks>
  <drawing r:id="rId10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4" t="s">
        <v>37</v>
      </c>
      <c r="B1" s="34" t="s">
        <v>39</v>
      </c>
      <c r="C1" s="34" t="s">
        <v>40</v>
      </c>
      <c r="D1" s="34" t="s">
        <v>41</v>
      </c>
      <c r="E1" s="34" t="s">
        <v>42</v>
      </c>
    </row>
    <row r="2">
      <c r="A2" s="37">
        <v>43764.0</v>
      </c>
      <c r="B2" s="34" t="s">
        <v>47</v>
      </c>
      <c r="C2" s="39"/>
      <c r="D2" s="34" t="s">
        <v>48</v>
      </c>
      <c r="E2" s="39"/>
    </row>
    <row r="3">
      <c r="A3" s="37">
        <v>43769.0</v>
      </c>
      <c r="B3" s="34" t="s">
        <v>48</v>
      </c>
      <c r="C3" s="39"/>
      <c r="D3" s="34" t="s">
        <v>47</v>
      </c>
      <c r="E3" s="39"/>
    </row>
  </sheetData>
  <dataValidations>
    <dataValidation type="list" allowBlank="1" sqref="A2:A3">
      <formula1>Dates!$A$1:$A$134</formula1>
    </dataValidation>
    <dataValidation type="list" allowBlank="1" showErrorMessage="1" sqref="D2:D3">
      <formula1>Sheet3!$A$2:$A$436</formula1>
    </dataValidation>
    <dataValidation type="list" allowBlank="1" sqref="B2:B3">
      <formula1>Sheet3!$A$2:$A$436</formula1>
    </dataValidation>
  </dataValidations>
  <drawing r:id="rId1"/>
</worksheet>
</file>