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jeremy/Desktop/ /Villefranche/CCA Meta-analysis – Steeve/CCA_Methods/Data/"/>
    </mc:Choice>
  </mc:AlternateContent>
  <xr:revisionPtr revIDLastSave="0" documentId="13_ncr:1_{C9D45171-026C-ED43-B5AF-25C0B4EBB18B}" xr6:coauthVersionLast="47" xr6:coauthVersionMax="47" xr10:uidLastSave="{00000000-0000-0000-0000-000000000000}"/>
  <bookViews>
    <workbookView xWindow="0" yWindow="500" windowWidth="28800" windowHeight="16100" xr2:uid="{AB097D98-28C4-496D-AC3D-54A5E4F499D7}"/>
  </bookViews>
  <sheets>
    <sheet name="Calcificatio rates" sheetId="1" r:id="rId1"/>
    <sheet name="Photosynthetic rates" sheetId="2" r:id="rId2"/>
  </sheets>
  <definedNames>
    <definedName name="_xlnm._FilterDatabase" localSheetId="0" hidden="1">'Calcificatio rates'!$A$1:$AA$232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00" i="1" l="1"/>
  <c r="I100" i="1"/>
</calcChain>
</file>

<file path=xl/sharedStrings.xml><?xml version="1.0" encoding="utf-8"?>
<sst xmlns="http://schemas.openxmlformats.org/spreadsheetml/2006/main" count="3335" uniqueCount="534">
  <si>
    <t>Paper name</t>
  </si>
  <si>
    <t>Species</t>
  </si>
  <si>
    <t>Method</t>
  </si>
  <si>
    <t>Rate</t>
  </si>
  <si>
    <t>Unit</t>
  </si>
  <si>
    <t>Error</t>
  </si>
  <si>
    <t>Error type</t>
  </si>
  <si>
    <t>Normalisation of rate</t>
  </si>
  <si>
    <t>Replicate number</t>
  </si>
  <si>
    <t>Temperature</t>
  </si>
  <si>
    <t>Light levels</t>
  </si>
  <si>
    <t>Light: extra data</t>
  </si>
  <si>
    <t>Water motion</t>
  </si>
  <si>
    <t>Measurements of carbonate chemistry</t>
  </si>
  <si>
    <t>Frequency of water changes (and tank volume)</t>
  </si>
  <si>
    <t>Nutrients measured?</t>
  </si>
  <si>
    <t>Lab or in situ</t>
  </si>
  <si>
    <t>Different time points or dead specimen for isotope studies?</t>
  </si>
  <si>
    <t>Extra notes if applicable</t>
  </si>
  <si>
    <t>SE</t>
  </si>
  <si>
    <t>No</t>
  </si>
  <si>
    <t>Lab</t>
  </si>
  <si>
    <t>Weight</t>
  </si>
  <si>
    <t>Anthony et al. 2008</t>
  </si>
  <si>
    <t>Porolithon onkodes</t>
  </si>
  <si>
    <t>BW</t>
  </si>
  <si>
    <t>56 days</t>
  </si>
  <si>
    <t>% increase per month</t>
  </si>
  <si>
    <t>SD</t>
  </si>
  <si>
    <t>?</t>
  </si>
  <si>
    <t>700 to 1100</t>
  </si>
  <si>
    <t>Natural light</t>
  </si>
  <si>
    <t>Not reported</t>
  </si>
  <si>
    <t>TA, pH, pH similar</t>
  </si>
  <si>
    <t>Constant</t>
  </si>
  <si>
    <t>Net photosynthesis</t>
  </si>
  <si>
    <t>μmol O2 cm -2 d -1</t>
  </si>
  <si>
    <t>surface</t>
  </si>
  <si>
    <t>700 to 1100, 1000</t>
  </si>
  <si>
    <t>Natural light, 200Wmetal-halide lamp</t>
  </si>
  <si>
    <t>optical oxygen sensor used to measure PS, metal halide lamp used during PS measurements, no mention of duration of PS measurements, no mention of time of day for PS measurements, respiration rates measured at night</t>
  </si>
  <si>
    <t>Corallina officinalis</t>
  </si>
  <si>
    <t>dry weight</t>
  </si>
  <si>
    <t>NA</t>
  </si>
  <si>
    <t>Yes</t>
  </si>
  <si>
    <t>Comeau et al. 2013 L&amp;O</t>
  </si>
  <si>
    <t>15d</t>
  </si>
  <si>
    <t>mgCaCO3 cm-2 d-1</t>
  </si>
  <si>
    <t>12/12 cycle</t>
  </si>
  <si>
    <t>Pump</t>
  </si>
  <si>
    <t>TA, pH, pH similar to field</t>
  </si>
  <si>
    <t>100 ml min-1</t>
  </si>
  <si>
    <t>no</t>
  </si>
  <si>
    <t>lab</t>
  </si>
  <si>
    <t>Lithophyllum flavescens</t>
  </si>
  <si>
    <t>Comeau et al. 2014 JEMBE</t>
  </si>
  <si>
    <t>Hydrolithon reinboldii</t>
  </si>
  <si>
    <t>20d</t>
  </si>
  <si>
    <t>natural cycle</t>
  </si>
  <si>
    <t>Comeau et al 2014 L&amp;O</t>
  </si>
  <si>
    <t>Amphiroa fragilissima</t>
  </si>
  <si>
    <t>mgCaCO3 g-1 d-1</t>
  </si>
  <si>
    <t>ash free dry weight</t>
  </si>
  <si>
    <t>Lithophyllum kotchyanum</t>
  </si>
  <si>
    <t>Comeau et al. 2014 PRSB</t>
  </si>
  <si>
    <t>Comeau et al. 2016 Coral reefs</t>
  </si>
  <si>
    <t>Lithophyllum kotschyanum</t>
  </si>
  <si>
    <t>21d</t>
  </si>
  <si>
    <t>measurements made in summer</t>
  </si>
  <si>
    <t>measurements made in Spring</t>
  </si>
  <si>
    <t>Comeau et al. 2016 ICES</t>
  </si>
  <si>
    <t>Net respiration</t>
  </si>
  <si>
    <t>45 min</t>
  </si>
  <si>
    <t>ug O2 cm-2 h-1</t>
  </si>
  <si>
    <t>Duration of the incubation 45 min (pers data), algae exposed to condiitons 7-10 d before o2 measurements</t>
  </si>
  <si>
    <t>Neogoniolithon frutescens</t>
  </si>
  <si>
    <t>Comeau et al. GCB 2018</t>
  </si>
  <si>
    <t>Sporolithon durum</t>
  </si>
  <si>
    <t>Comeau et al. 2019 Nat CC</t>
  </si>
  <si>
    <t>12 months</t>
  </si>
  <si>
    <t>Borowitzka 1979</t>
  </si>
  <si>
    <t>Amphiroa foliacea 1st segment (light)</t>
  </si>
  <si>
    <t>45Ca</t>
  </si>
  <si>
    <t>600m</t>
  </si>
  <si>
    <t>nmoles g-1 dry weight min-l</t>
  </si>
  <si>
    <t>1 (6 "replicate" measurements per time point)</t>
  </si>
  <si>
    <t>16 W m-2</t>
  </si>
  <si>
    <t>cool white flourescent</t>
  </si>
  <si>
    <t>3 ml min-1 peristaltic pump</t>
  </si>
  <si>
    <t>Amphiroa foliacea segments 2 + 3 (light)</t>
  </si>
  <si>
    <t>Amphiroa foliacea remaining segments (light)</t>
  </si>
  <si>
    <t>Amphiroa foliacea 1st segment (dark)</t>
  </si>
  <si>
    <t>Amphiroa foliacea segments 2 + 3 (dark)</t>
  </si>
  <si>
    <t>Amphiroa foliacea remaining segments (dark)</t>
  </si>
  <si>
    <t>Ries et al. 2009</t>
  </si>
  <si>
    <t>Neogoniolithon sp.</t>
  </si>
  <si>
    <t>pH, pCO2. no mention of field</t>
  </si>
  <si>
    <t>Vogel et al 2015</t>
  </si>
  <si>
    <t>"CCA"</t>
  </si>
  <si>
    <t>Area extension</t>
  </si>
  <si>
    <t>Natural lgiht, slightly shaded, 10 mols per m-2 day-1</t>
  </si>
  <si>
    <t>? maybe just from flowing water exchange</t>
  </si>
  <si>
    <t>pH, DIC, TA</t>
  </si>
  <si>
    <t>7 ml min-1</t>
  </si>
  <si>
    <t>TA anomaly</t>
  </si>
  <si>
    <t>O2 flux</t>
  </si>
  <si>
    <t>Gao and Zheng 2010</t>
  </si>
  <si>
    <t>Johnson and Carpenter 2012</t>
  </si>
  <si>
    <t>Johnson et al. 2014 plos one</t>
  </si>
  <si>
    <t>Johnson et al. 2014 PeerJ</t>
  </si>
  <si>
    <t>Jokiel et al 2008</t>
  </si>
  <si>
    <t>Vasquez-Elizondo and Enriquez 2016</t>
  </si>
  <si>
    <t>Cornwall et al 2018</t>
  </si>
  <si>
    <t>Cornwall et al. 2018</t>
  </si>
  <si>
    <t>Cornwall et al. 2017</t>
  </si>
  <si>
    <t>Smith and Roth 1979</t>
  </si>
  <si>
    <t>Tanaka et al. 2016</t>
  </si>
  <si>
    <t>Kuffner et al. 2008</t>
  </si>
  <si>
    <t>30-40</t>
  </si>
  <si>
    <t>natural cycle. Natural wavelengths</t>
  </si>
  <si>
    <t>natural cycle. Natural light</t>
  </si>
  <si>
    <t>Flume motor</t>
  </si>
  <si>
    <t>3 times per day</t>
  </si>
  <si>
    <t>1.5 to 2 hours</t>
  </si>
  <si>
    <t>Schubert et al. 2019</t>
  </si>
  <si>
    <t>Gefen-Treves et al. 2019</t>
  </si>
  <si>
    <t>Lithothamnion crispatum</t>
  </si>
  <si>
    <t>Melyvonnea erubescens</t>
  </si>
  <si>
    <t>TA anamoly Light calcification</t>
  </si>
  <si>
    <t>Net max photosynthesis O2 evolution</t>
  </si>
  <si>
    <t>Respiration O2 evolution</t>
  </si>
  <si>
    <t>30 minutes</t>
  </si>
  <si>
    <t>mg O2 g-1 DW h-1</t>
  </si>
  <si>
    <t>Standard error</t>
  </si>
  <si>
    <t>mg O2 g-1 DW h-2</t>
  </si>
  <si>
    <t>mgCaCO3 g-1 DW h-1</t>
  </si>
  <si>
    <t>60 minutes</t>
  </si>
  <si>
    <t>magnetic stirrer</t>
  </si>
  <si>
    <t>no mention of light source, coralliens grown in the lab for 30 days before this began, no mention of the light soruce grown under - but dirunally variable light</t>
  </si>
  <si>
    <t>Spec TA</t>
  </si>
  <si>
    <t>Neogoniolithon sp. (likely brassica-florida)</t>
  </si>
  <si>
    <t>Various O2 evolution methods</t>
  </si>
  <si>
    <t>% of "max" and mmol l-1 h-1</t>
  </si>
  <si>
    <t>Not mentioned</t>
  </si>
  <si>
    <t>not done</t>
  </si>
  <si>
    <t>various: 5 to 2500</t>
  </si>
  <si>
    <t>LED to get ot the lgith levels at 750: no idea how the light above this was achieved</t>
  </si>
  <si>
    <t>25 maybe</t>
  </si>
  <si>
    <t>Rate not extracted, data not standaridsed to anything. Growth conditions mentioned, but not incubation temps or how they were achieved</t>
  </si>
  <si>
    <t>Johnson et al 2019</t>
  </si>
  <si>
    <t>Lithophyllum congestum</t>
  </si>
  <si>
    <t>Marchini et al 2019</t>
  </si>
  <si>
    <t>Ellisolandia elongata</t>
  </si>
  <si>
    <t>Williams et al. 2014 PRSB</t>
  </si>
  <si>
    <t>Morgan and Kench 2014</t>
  </si>
  <si>
    <t>Caragnano et al. 2014</t>
  </si>
  <si>
    <t>Temperature Difference from field during measurement</t>
  </si>
  <si>
    <t>mmol/cm**2/day</t>
  </si>
  <si>
    <t>SA</t>
  </si>
  <si>
    <t>Tameg and Figuierod 2019</t>
  </si>
  <si>
    <t>Corallina sessilis</t>
  </si>
  <si>
    <t xml:space="preserve">Lithophyllum sp.  </t>
  </si>
  <si>
    <t xml:space="preserve">Lithophyllum prototypum  </t>
  </si>
  <si>
    <t>Kato et al. 2014</t>
  </si>
  <si>
    <t>Calcification of some type, pleae check there is not additonal amterial in this apper</t>
  </si>
  <si>
    <t>CCA</t>
  </si>
  <si>
    <t>Amphiroa tribulus</t>
  </si>
  <si>
    <t>Lithothamnion sp.</t>
  </si>
  <si>
    <t>Constant pH, from constant pH site</t>
  </si>
  <si>
    <t>Variable pH, from constant pH site</t>
  </si>
  <si>
    <t>Constant pH, from variable pH site</t>
  </si>
  <si>
    <t>Variable pH, from variable pH site</t>
  </si>
  <si>
    <t>mg CaCO3 cm–2 d–1)</t>
  </si>
  <si>
    <t>Natural wavelegnths and daily cycles</t>
  </si>
  <si>
    <t>pump</t>
  </si>
  <si>
    <t>pH, AT</t>
  </si>
  <si>
    <t>Constant flow (3L)</t>
  </si>
  <si>
    <t>Nitrate and ammonium</t>
  </si>
  <si>
    <t>mg O2 h-1 cm-2</t>
  </si>
  <si>
    <t>These measurements done by Qunecey</t>
  </si>
  <si>
    <t>Amphiroa anceps</t>
  </si>
  <si>
    <t>RGR Wet weight</t>
  </si>
  <si>
    <t>wet weight</t>
  </si>
  <si>
    <t>CaCO3 mg cm–2 d–1</t>
  </si>
  <si>
    <t xml:space="preserve"> mg g–1 d–1)</t>
  </si>
  <si>
    <t>Graba-Landry et al. 2018</t>
  </si>
  <si>
    <t>Semesi et al. 2009</t>
  </si>
  <si>
    <t>Photosynthetic measurements of some kind, please check</t>
  </si>
  <si>
    <t>Photosynthetic rate of some kind, please check</t>
  </si>
  <si>
    <t>Hydrolithon samoense</t>
  </si>
  <si>
    <t>Duration (d)</t>
  </si>
  <si>
    <t>Corallina pilulifera</t>
  </si>
  <si>
    <t>umol/g(dwt)/min</t>
  </si>
  <si>
    <t>Climate</t>
  </si>
  <si>
    <t>Location</t>
  </si>
  <si>
    <t>Tropical</t>
  </si>
  <si>
    <t>Warm temperate</t>
  </si>
  <si>
    <t>Anagnostou et al. 2019</t>
  </si>
  <si>
    <t>Clathromorphum compactum</t>
  </si>
  <si>
    <t>Cool temperate</t>
  </si>
  <si>
    <t>USA. East coast</t>
  </si>
  <si>
    <t>mg/cm2/d</t>
  </si>
  <si>
    <t>Australia, East Coast</t>
  </si>
  <si>
    <t>Ocean</t>
  </si>
  <si>
    <t>Atlantic</t>
  </si>
  <si>
    <t>Pacific</t>
  </si>
  <si>
    <t>Barner et al. 2018</t>
  </si>
  <si>
    <t>Bossiella orbigniana</t>
  </si>
  <si>
    <t>Bossiella plumosa</t>
  </si>
  <si>
    <t>Calliarthron tuberculosum</t>
  </si>
  <si>
    <t>Corallina vancouveriensis</t>
  </si>
  <si>
    <t>Oregon, USA</t>
  </si>
  <si>
    <t>TA</t>
  </si>
  <si>
    <t>µmol/g/h</t>
  </si>
  <si>
    <t>Study number</t>
  </si>
  <si>
    <t>Bergstrom et al 2020</t>
  </si>
  <si>
    <t>Porolithon cf. onkodes</t>
  </si>
  <si>
    <t>Melyvonnea madagascariensis</t>
  </si>
  <si>
    <t>Lithothamnion proliferum</t>
  </si>
  <si>
    <t>Sporolithon cf. durum</t>
  </si>
  <si>
    <t>µm/day</t>
  </si>
  <si>
    <t>linear extension</t>
  </si>
  <si>
    <t>3–5</t>
  </si>
  <si>
    <t>Artificial light</t>
  </si>
  <si>
    <t>Vertical growth</t>
  </si>
  <si>
    <t>Guy-Haim et al 2020</t>
  </si>
  <si>
    <t>µmol CaCO3/g/h</t>
  </si>
  <si>
    <t>&lt; 100 μmol photons m− 2s− 1</t>
  </si>
  <si>
    <t>Ragazzola et al 2020</t>
  </si>
  <si>
    <t xml:space="preserve">Ellisolandia elongata </t>
  </si>
  <si>
    <t>17,76 ± 0,63</t>
  </si>
  <si>
    <t>660 ± 226,72 μmol photons m− 2 s− 1</t>
  </si>
  <si>
    <t>semi closed flow-through systems</t>
  </si>
  <si>
    <t>Navarte et al 2020</t>
  </si>
  <si>
    <t>Sporolithon sp.</t>
  </si>
  <si>
    <t>µmol CaCO3/g/day</t>
  </si>
  <si>
    <t>156 ± 5.82  μmol photons m− 2 s− 1</t>
  </si>
  <si>
    <t>outdoor flow-through aquarium</t>
  </si>
  <si>
    <t>pH, AT, DIC</t>
  </si>
  <si>
    <t>Wei et al 2020</t>
  </si>
  <si>
    <t>Halimeda cylindracea</t>
  </si>
  <si>
    <t>2–3</t>
  </si>
  <si>
    <t>30 μmol photons m− 2s− 1</t>
  </si>
  <si>
    <t>180 μmol photons m− 2s− 1</t>
  </si>
  <si>
    <t>Halimeda lacunalis</t>
  </si>
  <si>
    <t>Piazza et al 2022</t>
  </si>
  <si>
    <t>Lithothamnion corallioides</t>
  </si>
  <si>
    <t>length extension</t>
  </si>
  <si>
    <t xml:space="preserve">8–11 years </t>
  </si>
  <si>
    <t>mm/year</t>
  </si>
  <si>
    <t>not mentionned</t>
  </si>
  <si>
    <t>in situ</t>
  </si>
  <si>
    <t>pH, DIC</t>
  </si>
  <si>
    <t>Sordo et al 2020</t>
  </si>
  <si>
    <t>Phymatolithon lusitanicum</t>
  </si>
  <si>
    <t>14–16</t>
  </si>
  <si>
    <t>Not done</t>
  </si>
  <si>
    <t>Schubert et al 2021</t>
  </si>
  <si>
    <t>50 μmol photons m− 2s− 1</t>
  </si>
  <si>
    <t>Schubert et al 2022</t>
  </si>
  <si>
    <t xml:space="preserve">Phymatolithon calcareum   </t>
  </si>
  <si>
    <t>various</t>
  </si>
  <si>
    <t>µmol CaCO3/cm2/h</t>
  </si>
  <si>
    <t>52 μmol photons m− 2s− 1</t>
  </si>
  <si>
    <t xml:space="preserve">Phymatolithon lusitanicum </t>
  </si>
  <si>
    <t>88 μmol photons m− 2s− 1</t>
  </si>
  <si>
    <t>Phymatolithon sp.</t>
  </si>
  <si>
    <t>64 μmol photons m− 2s− 1</t>
  </si>
  <si>
    <t xml:space="preserve">Phymatolithon sp. </t>
  </si>
  <si>
    <t>86 μmol photons m− 2s− 1</t>
  </si>
  <si>
    <t>58 μmol photons m− 2s− 1</t>
  </si>
  <si>
    <t xml:space="preserve"> Phymatolithon sp.</t>
  </si>
  <si>
    <t xml:space="preserve">Lithophyllum atlanticum </t>
  </si>
  <si>
    <t>36 μmol photons m− 2s− 1</t>
  </si>
  <si>
    <t xml:space="preserve">Melyvonnea erubescens </t>
  </si>
  <si>
    <t>101 μmol photons m− 2s− 1</t>
  </si>
  <si>
    <t>Westfield et al 2022</t>
  </si>
  <si>
    <t>Clathromorphum Compactum</t>
  </si>
  <si>
    <t>mg/cm-2/year</t>
  </si>
  <si>
    <t>258 μE/m2/s</t>
  </si>
  <si>
    <t>flow-through seawater system</t>
  </si>
  <si>
    <t>Clathromorphum Nereostratum</t>
  </si>
  <si>
    <t>156  μmol photons m− 2s− 1</t>
  </si>
  <si>
    <t>Donham et al 2022</t>
  </si>
  <si>
    <t>g CaCO3/g/h</t>
  </si>
  <si>
    <t>Staining</t>
  </si>
  <si>
    <t>mm/day</t>
  </si>
  <si>
    <t>Williams et al 2020</t>
  </si>
  <si>
    <t>X-Ray micro-CT</t>
  </si>
  <si>
    <t>direct</t>
  </si>
  <si>
    <t>g CaCO3/cm3/year</t>
  </si>
  <si>
    <t>Volume</t>
  </si>
  <si>
    <t>Average per location</t>
  </si>
  <si>
    <t>Legrand et al 2021</t>
  </si>
  <si>
    <t>Lithothamnion soriferum</t>
  </si>
  <si>
    <t>peristaltic pump</t>
  </si>
  <si>
    <t>wax dipping method</t>
  </si>
  <si>
    <t>26% of incident light</t>
  </si>
  <si>
    <t>Lithophyllum atlanticum</t>
  </si>
  <si>
    <t>Page &amp; Diaz-Pulido 2020</t>
  </si>
  <si>
    <t>Porolithon gardineri</t>
  </si>
  <si>
    <t>Mackenzie &amp; Agegian, Book Chapter</t>
  </si>
  <si>
    <t>Hawaii</t>
  </si>
  <si>
    <t>Linear extension</t>
  </si>
  <si>
    <t>mm-year</t>
  </si>
  <si>
    <t>"412 - 518% flow rate"</t>
  </si>
  <si>
    <t>pH</t>
  </si>
  <si>
    <t>Phymatolithon lenormandii</t>
  </si>
  <si>
    <t>Sweden</t>
  </si>
  <si>
    <t>North Sea</t>
  </si>
  <si>
    <t>Cool Temperate</t>
  </si>
  <si>
    <t>% RGR</t>
  </si>
  <si>
    <t>French polynesia</t>
  </si>
  <si>
    <t>Different Temps</t>
  </si>
  <si>
    <t>Lithothamnion glaciale</t>
  </si>
  <si>
    <t>Svalbard</t>
  </si>
  <si>
    <t>Polar</t>
  </si>
  <si>
    <t>Coralline community (Lithothamnion glaciale)</t>
  </si>
  <si>
    <t>Scotland</t>
  </si>
  <si>
    <t>Calcif in umol m-2 h-1</t>
  </si>
  <si>
    <t>Do we exclude this study?</t>
  </si>
  <si>
    <t>Rottnest Island</t>
  </si>
  <si>
    <t>Indian</t>
  </si>
  <si>
    <t>High light fast flow</t>
  </si>
  <si>
    <t>High light slow flow</t>
  </si>
  <si>
    <t>Low light fast flow</t>
  </si>
  <si>
    <t>Low light slowflow</t>
  </si>
  <si>
    <t>CaCO3 [mg/cm**2/day]</t>
  </si>
  <si>
    <t>Amb, control</t>
  </si>
  <si>
    <t>Alestra et al. 2014</t>
  </si>
  <si>
    <t>"Coralline turf"</t>
  </si>
  <si>
    <t>Cornwall et al. 2012</t>
  </si>
  <si>
    <t>Gross photosynthesis</t>
  </si>
  <si>
    <t>15 minutes</t>
  </si>
  <si>
    <t>O2 [µmol/g/s]</t>
  </si>
  <si>
    <t>projector, similar to field</t>
  </si>
  <si>
    <t>Magnetic stirrer</t>
  </si>
  <si>
    <t>optode, no mention of time of measurement (but it was during the day)</t>
  </si>
  <si>
    <t>Cornwall et al. 2013</t>
  </si>
  <si>
    <t>Arthrocardia corymbosa</t>
  </si>
  <si>
    <t>40 days, 1 hour</t>
  </si>
  <si>
    <t>µmol/g/s</t>
  </si>
  <si>
    <t>weight</t>
  </si>
  <si>
    <t>High pressure Sodium and metal halide, assume 12:12, no mention of field</t>
  </si>
  <si>
    <t>TA, pH, similar to field</t>
  </si>
  <si>
    <t>2-4 mL per min, 650 ml tank</t>
  </si>
  <si>
    <t>optode</t>
  </si>
  <si>
    <t>Egilsdottr et al. 2012</t>
  </si>
  <si>
    <t>Corallina elongata</t>
  </si>
  <si>
    <t xml:space="preserve">Neogoniolithon brassica-florida </t>
  </si>
  <si>
    <t>Fischer and Martone 2014</t>
  </si>
  <si>
    <t>Guenter and Martone 2014</t>
  </si>
  <si>
    <t>Hofmann et al. 2012</t>
  </si>
  <si>
    <t>James et al. 2014</t>
  </si>
  <si>
    <t>Kamenos et al 2013</t>
  </si>
  <si>
    <t>Kolzenburg et al. 2019</t>
  </si>
  <si>
    <t>SOPHIE TO GET ?</t>
  </si>
  <si>
    <t>Kram et al. 2015</t>
  </si>
  <si>
    <t>Jania aderens</t>
  </si>
  <si>
    <t>Lithothamnion californicum</t>
  </si>
  <si>
    <t>Legrand et al 2017</t>
  </si>
  <si>
    <t>Legrand et al 2019</t>
  </si>
  <si>
    <t>1 to 2 hours</t>
  </si>
  <si>
    <t>umol O2 gDW-1 h-1</t>
  </si>
  <si>
    <t>Flourescent bulbs, must be 12:12?</t>
  </si>
  <si>
    <t>TA titration</t>
  </si>
  <si>
    <t>NH4+</t>
  </si>
  <si>
    <t>winter</t>
  </si>
  <si>
    <t>Light calcification</t>
  </si>
  <si>
    <t>umol CaCO3 gDW-1 h-1</t>
  </si>
  <si>
    <t>dark calcification</t>
  </si>
  <si>
    <t>summer</t>
  </si>
  <si>
    <t>Martin and Gattuso 2008</t>
  </si>
  <si>
    <t>Martin et al 2013</t>
  </si>
  <si>
    <t>Lithophyllum cabiochae</t>
  </si>
  <si>
    <t>McCoy and Ragazzola 2014</t>
  </si>
  <si>
    <t>Crusticorallina muricata</t>
  </si>
  <si>
    <t>RGR (SA)</t>
  </si>
  <si>
    <t>3y</t>
  </si>
  <si>
    <t>mm y-1</t>
  </si>
  <si>
    <t>not measured</t>
  </si>
  <si>
    <t>pH (DIC, Alk referenced in other papers)</t>
  </si>
  <si>
    <t>yes</t>
  </si>
  <si>
    <t>species was Pseudolithophyllum muricatum, sequencing indicates only 1 spp of new complex present at this site and tidal height; nutrients available in other papers</t>
  </si>
  <si>
    <t>Bossiella crustose spp. (now mayae &amp; exarticulata)</t>
  </si>
  <si>
    <t>species now split into 2, both almost certainly represented together; nutrients available in other papers</t>
  </si>
  <si>
    <t>Lithophllym impressum</t>
  </si>
  <si>
    <t>Lithothamnion phymatodeum</t>
  </si>
  <si>
    <t>McCoy et al. 2016 Marine Ecology</t>
  </si>
  <si>
    <t>Corallina frondescens</t>
  </si>
  <si>
    <t>13C</t>
  </si>
  <si>
    <t>12h</t>
  </si>
  <si>
    <t>ugCaCO3</t>
  </si>
  <si>
    <t>27-30</t>
  </si>
  <si>
    <t>pH, DIC, similar to field</t>
  </si>
  <si>
    <t>None</t>
  </si>
  <si>
    <t>instant ocean</t>
  </si>
  <si>
    <t>0, 1, 4, 12</t>
  </si>
  <si>
    <t>short incubation, no water change - data reported for 12h apical segments only, also have mature segments and other timepoints</t>
  </si>
  <si>
    <t>McGraw et al. 2010</t>
  </si>
  <si>
    <t>10 days</t>
  </si>
  <si>
    <t>mm per mm (day-1)</t>
  </si>
  <si>
    <t>Length</t>
  </si>
  <si>
    <t>Shaker table</t>
  </si>
  <si>
    <t>TA, pH spec, pH similar to field</t>
  </si>
  <si>
    <t>2-4 mL per min, 154 ml tank</t>
  </si>
  <si>
    <t>Was similar light to the field, nutrients measured but not mentioned in paper</t>
  </si>
  <si>
    <t>Relative growth rate</t>
  </si>
  <si>
    <t>g per g (day-1)</t>
  </si>
  <si>
    <t>Noisette et al 2013 JEMBE</t>
  </si>
  <si>
    <t>weight of some kind, please check</t>
  </si>
  <si>
    <t>pH,AT</t>
  </si>
  <si>
    <t>Photosynthetic measurements, O2 evolution</t>
  </si>
  <si>
    <t>Lithophyllum incrustans</t>
  </si>
  <si>
    <t>Noisette et al. 2013 J phycol</t>
  </si>
  <si>
    <t>micro mol CaCO3 cm-2 h-1</t>
  </si>
  <si>
    <t>O'Leary et al. 2017</t>
  </si>
  <si>
    <t>Ragazzola et al. 2012</t>
  </si>
  <si>
    <t>Russell et al. 2009</t>
  </si>
  <si>
    <t>12:12 light</t>
  </si>
  <si>
    <t>Russell et al. 2012</t>
  </si>
  <si>
    <t>Tait 2014</t>
  </si>
  <si>
    <t>Northern france</t>
  </si>
  <si>
    <t>Med sea</t>
  </si>
  <si>
    <t>Different irratiation levels</t>
  </si>
  <si>
    <t>China</t>
  </si>
  <si>
    <t>Germany</t>
  </si>
  <si>
    <t>mm d-1</t>
  </si>
  <si>
    <t>Temperature= mean value avor the 86d</t>
  </si>
  <si>
    <t>New Zealand</t>
  </si>
  <si>
    <t>Panama, Carribean</t>
  </si>
  <si>
    <t>Palmyra</t>
  </si>
  <si>
    <t>[myu]molCaCO3g^-1hr^-1</t>
  </si>
  <si>
    <t>Okinawa</t>
  </si>
  <si>
    <t>California</t>
  </si>
  <si>
    <t>%dW/day</t>
  </si>
  <si>
    <t>Growth rate</t>
  </si>
  <si>
    <t>Philippines</t>
  </si>
  <si>
    <t>%</t>
  </si>
  <si>
    <t>Growth rate %</t>
  </si>
  <si>
    <t>µmolC/g day</t>
  </si>
  <si>
    <t>mm/4 months</t>
  </si>
  <si>
    <t>Lithophyllum sp</t>
  </si>
  <si>
    <t>Leptophytum sp</t>
  </si>
  <si>
    <t>Santa Barbara, California, USA</t>
  </si>
  <si>
    <t>% Growth Rate</t>
  </si>
  <si>
    <t>Replicates were chosen as 2 because although they nest tank within pCO2 for their statistics, they still only have 2 true replicates (tanks).</t>
  </si>
  <si>
    <t>Carpinteria, California, USA</t>
  </si>
  <si>
    <t>Arroyo Grande, California, USA</t>
  </si>
  <si>
    <t>Cambria, California, USA</t>
  </si>
  <si>
    <t>% Relative Growth Rate (%/day)</t>
  </si>
  <si>
    <t>Australia</t>
  </si>
  <si>
    <t>%/week</t>
  </si>
  <si>
    <t>growth</t>
  </si>
  <si>
    <t>Brittany, France</t>
  </si>
  <si>
    <t>Net Calcification (μmol CaCO3 g−1 DW  hr−1)</t>
  </si>
  <si>
    <t>Jan-Apr (Winter)</t>
  </si>
  <si>
    <t>Phymatolithon calcareum</t>
  </si>
  <si>
    <t>Jun-Sept (Summer)</t>
  </si>
  <si>
    <t>Dark Net Calcification (μmol CaCO3 g−1 DW  hr−1)</t>
  </si>
  <si>
    <t> Lithothamnion glaciale</t>
  </si>
  <si>
    <t>Carribean</t>
  </si>
  <si>
    <t>Light given in W/m - equavleint to 1946 umol</t>
  </si>
  <si>
    <t>Lithophyllum sp.</t>
  </si>
  <si>
    <t>Hydrolithon sp.</t>
  </si>
  <si>
    <t>Zanzibar</t>
  </si>
  <si>
    <t>Light incubation</t>
  </si>
  <si>
    <t>Dark incubation</t>
  </si>
  <si>
    <t>Pymatolithon lusitanicum</t>
  </si>
  <si>
    <t>Portugal</t>
  </si>
  <si>
    <t>[myu]molCaCO3gFW^-1hr^-1</t>
  </si>
  <si>
    <t>Dif Irradiation levels</t>
  </si>
  <si>
    <t>Mexico, Caribbean</t>
  </si>
  <si>
    <t>1 hour incubations</t>
  </si>
  <si>
    <t>Florida</t>
  </si>
  <si>
    <t>Briggs and Carpenter 2019</t>
  </si>
  <si>
    <t>Budenbader et al 2011</t>
  </si>
  <si>
    <t>Bradassi et al 2013</t>
  </si>
  <si>
    <t>Burdett et al. 2018</t>
  </si>
  <si>
    <t>Comeau et al. 2019 Sci reports</t>
  </si>
  <si>
    <t>Comeau et al. 2018</t>
  </si>
  <si>
    <t>Fine et al. 2016</t>
  </si>
  <si>
    <t>Narvarte et al. 2019</t>
  </si>
  <si>
    <t>Padilla-Gamiño et al. 2016</t>
  </si>
  <si>
    <t>Qui-Minet et al. 2019</t>
  </si>
  <si>
    <t>Ragazzola et al. 2013</t>
  </si>
  <si>
    <t>Short et al. 2014</t>
  </si>
  <si>
    <t>Sordo et al. 2018</t>
  </si>
  <si>
    <t>Vogel et al. 2015</t>
  </si>
  <si>
    <t>Photo</t>
  </si>
  <si>
    <t>% surface</t>
  </si>
  <si>
    <t>Guld of Aden</t>
  </si>
  <si>
    <t>Isotope/growth band</t>
  </si>
  <si>
    <t>um</t>
  </si>
  <si>
    <t>French Polynesia</t>
  </si>
  <si>
    <t>Moorea</t>
  </si>
  <si>
    <t>Kimberley</t>
  </si>
  <si>
    <t>ulmol CaCO3 g-1 h-</t>
  </si>
  <si>
    <t>not mentioned</t>
  </si>
  <si>
    <t>none - incubations</t>
  </si>
  <si>
    <t>Eidens et al 2019</t>
  </si>
  <si>
    <t>umol CaCO3 cm-2 h-1</t>
  </si>
  <si>
    <t>Bosiella plumosa</t>
  </si>
  <si>
    <t>Calcofluor white</t>
  </si>
  <si>
    <t>Pacific Northwest</t>
  </si>
  <si>
    <t>outside 900 to 1800 umol</t>
  </si>
  <si>
    <t>field</t>
  </si>
  <si>
    <t>Field</t>
  </si>
  <si>
    <t>length</t>
  </si>
  <si>
    <t>cm month-1</t>
  </si>
  <si>
    <t>change in mass (g) %</t>
  </si>
  <si>
    <t>change in total wieght</t>
  </si>
  <si>
    <t>3 hours</t>
  </si>
  <si>
    <t>umol C h -1 g -1_x0002_</t>
  </si>
  <si>
    <t>Gao et al. 1993</t>
  </si>
  <si>
    <t>New South Wales</t>
  </si>
  <si>
    <t>wight</t>
  </si>
  <si>
    <t>alizarin red</t>
  </si>
  <si>
    <t>umol CacO3 h-1</t>
  </si>
  <si>
    <t>unsure</t>
  </si>
  <si>
    <t>mm2 42days-1</t>
  </si>
  <si>
    <t>area</t>
  </si>
  <si>
    <t>mg wet weight mg-1 day-1</t>
  </si>
  <si>
    <t>mg cm-2 day-1</t>
  </si>
  <si>
    <t>mg CaCO3 mg-1 day-1.</t>
  </si>
  <si>
    <t>g buoyant wt. yr-1</t>
  </si>
  <si>
    <t>% change in weight</t>
  </si>
  <si>
    <t>mean of winter and summer irraidance</t>
  </si>
  <si>
    <t>bouyant weig</t>
  </si>
  <si>
    <t>species confirmed; nutrients available in other papers</t>
  </si>
  <si>
    <t>Remark</t>
  </si>
  <si>
    <t>Doubt</t>
  </si>
  <si>
    <t>Jeremy correction unit</t>
  </si>
  <si>
    <t>umol_g_h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</si>
</sst>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0" fillId="2" borderId="0" xfId="0" applyFill="1"/>
    <xf numFmtId="0" fontId="0" fillId="0" borderId="0" xfId="0" applyFill="1"/>
    <xf numFmtId="0" fontId="0" fillId="0" borderId="0" xfId="0" applyFont="1"/>
    <xf numFmtId="0" fontId="0" fillId="3" borderId="0" xfId="0" applyFill="1"/>
    <xf numFmtId="0" fontId="0" fillId="3" borderId="0" xfId="0" applyFont="1" applyFill="1"/>
    <xf numFmtId="0" fontId="0" fillId="0" borderId="0" xfId="0" applyFont="1" applyFill="1"/>
    <xf numFmtId="0" fontId="0" fillId="2" borderId="0" xfId="0" applyFont="1" applyFill="1"/>
    <xf numFmtId="16" fontId="0" fillId="2" borderId="0" xfId="0" applyNumberFormat="1" applyFill="1"/>
    <xf numFmtId="0" fontId="0" fillId="4" borderId="0" xfId="0" applyFill="1"/>
    <xf numFmtId="0" fontId="3" fillId="0" borderId="0" xfId="0" applyFont="1" applyFill="1"/>
    <xf numFmtId="2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F1168-8B77-42E9-91F9-FFBF63B96DCA}">
  <sheetPr filterMode="1"/>
  <dimension ref="A1:AA232"/>
  <sheetViews>
    <sheetView tabSelected="1" zoomScale="80" zoomScaleNormal="80" workbookViewId="0">
      <pane ySplit="1" topLeftCell="A87" activePane="bottomLeft" state="frozen"/>
      <selection pane="bottomLeft" activeCell="F245" sqref="F245"/>
    </sheetView>
  </sheetViews>
  <sheetFormatPr baseColWidth="10" defaultColWidth="8.83203125" defaultRowHeight="15" x14ac:dyDescent="0.2"/>
  <cols>
    <col min="1" max="1" width="18.6640625" bestFit="1" customWidth="1"/>
    <col min="2" max="2" width="32.83203125" bestFit="1" customWidth="1"/>
    <col min="3" max="3" width="46.83203125" bestFit="1" customWidth="1"/>
    <col min="4" max="5" width="22.1640625" customWidth="1"/>
    <col min="6" max="6" width="13.6640625" customWidth="1"/>
    <col min="8" max="8" width="12.83203125" bestFit="1" customWidth="1"/>
    <col min="10" max="10" width="39.5" bestFit="1" customWidth="1"/>
  </cols>
  <sheetData>
    <row r="1" spans="1:27" s="1" customFormat="1" x14ac:dyDescent="0.2">
      <c r="A1" s="1" t="s">
        <v>214</v>
      </c>
      <c r="B1" s="1" t="s">
        <v>0</v>
      </c>
      <c r="C1" s="1" t="s">
        <v>1</v>
      </c>
      <c r="D1" s="1" t="s">
        <v>193</v>
      </c>
      <c r="E1" s="1" t="s">
        <v>203</v>
      </c>
      <c r="F1" s="1" t="s">
        <v>194</v>
      </c>
      <c r="G1" s="1" t="s">
        <v>2</v>
      </c>
      <c r="H1" s="1" t="s">
        <v>190</v>
      </c>
      <c r="I1" s="1" t="s">
        <v>3</v>
      </c>
      <c r="J1" s="1" t="s">
        <v>4</v>
      </c>
      <c r="K1" s="1" t="s">
        <v>5</v>
      </c>
      <c r="L1" s="1" t="s">
        <v>6</v>
      </c>
      <c r="M1" s="1" t="s">
        <v>7</v>
      </c>
      <c r="N1" s="1" t="s">
        <v>8</v>
      </c>
      <c r="O1" s="1" t="s">
        <v>9</v>
      </c>
      <c r="P1" s="1" t="s">
        <v>156</v>
      </c>
      <c r="Q1" s="1" t="s">
        <v>10</v>
      </c>
      <c r="R1" s="1" t="s">
        <v>11</v>
      </c>
      <c r="S1" s="1" t="s">
        <v>12</v>
      </c>
      <c r="T1" s="1" t="s">
        <v>13</v>
      </c>
      <c r="U1" s="1" t="s">
        <v>14</v>
      </c>
      <c r="V1" s="1" t="s">
        <v>15</v>
      </c>
      <c r="W1" s="1" t="s">
        <v>16</v>
      </c>
      <c r="X1" s="1" t="s">
        <v>17</v>
      </c>
      <c r="Y1" s="1" t="s">
        <v>18</v>
      </c>
      <c r="Z1" s="1" t="s">
        <v>530</v>
      </c>
      <c r="AA1" s="1" t="s">
        <v>531</v>
      </c>
    </row>
    <row r="2" spans="1:27" s="4" customFormat="1" hidden="1" x14ac:dyDescent="0.2">
      <c r="B2" s="4" t="s">
        <v>197</v>
      </c>
      <c r="C2" s="4" t="s">
        <v>198</v>
      </c>
      <c r="D2" s="4" t="s">
        <v>199</v>
      </c>
      <c r="E2" s="4" t="s">
        <v>204</v>
      </c>
      <c r="F2" s="4" t="s">
        <v>200</v>
      </c>
      <c r="G2" s="4" t="s">
        <v>25</v>
      </c>
      <c r="H2" s="4">
        <v>120</v>
      </c>
      <c r="I2" s="4">
        <v>3.02</v>
      </c>
      <c r="J2" s="4" t="s">
        <v>201</v>
      </c>
      <c r="K2" s="4">
        <v>0.18</v>
      </c>
      <c r="L2" s="4" t="s">
        <v>28</v>
      </c>
      <c r="M2" s="4" t="s">
        <v>37</v>
      </c>
      <c r="N2" s="4">
        <v>4</v>
      </c>
      <c r="O2" s="4">
        <v>8.9</v>
      </c>
      <c r="P2" s="8" t="s">
        <v>43</v>
      </c>
      <c r="Q2" s="4">
        <v>258</v>
      </c>
    </row>
    <row r="3" spans="1:27" s="4" customFormat="1" hidden="1" x14ac:dyDescent="0.2">
      <c r="B3" s="4" t="s">
        <v>197</v>
      </c>
      <c r="C3" s="4" t="s">
        <v>198</v>
      </c>
      <c r="D3" s="4" t="s">
        <v>199</v>
      </c>
      <c r="E3" s="4" t="s">
        <v>204</v>
      </c>
      <c r="F3" s="4" t="s">
        <v>200</v>
      </c>
      <c r="G3" s="4" t="s">
        <v>25</v>
      </c>
      <c r="H3" s="4">
        <v>120</v>
      </c>
      <c r="I3" s="4">
        <v>2.96</v>
      </c>
      <c r="J3" s="4" t="s">
        <v>201</v>
      </c>
      <c r="K3" s="4">
        <v>0.49</v>
      </c>
      <c r="L3" s="4" t="s">
        <v>28</v>
      </c>
      <c r="M3" s="4" t="s">
        <v>37</v>
      </c>
      <c r="N3" s="4">
        <v>2</v>
      </c>
      <c r="O3" s="4">
        <v>6.4</v>
      </c>
      <c r="P3" s="8" t="s">
        <v>43</v>
      </c>
      <c r="Q3" s="4">
        <v>258</v>
      </c>
    </row>
    <row r="4" spans="1:27" s="4" customFormat="1" hidden="1" x14ac:dyDescent="0.2">
      <c r="B4" s="4" t="s">
        <v>197</v>
      </c>
      <c r="C4" s="4" t="s">
        <v>198</v>
      </c>
      <c r="D4" s="4" t="s">
        <v>199</v>
      </c>
      <c r="E4" s="4" t="s">
        <v>204</v>
      </c>
      <c r="F4" s="4" t="s">
        <v>200</v>
      </c>
      <c r="G4" s="4" t="s">
        <v>25</v>
      </c>
      <c r="H4" s="4">
        <v>120</v>
      </c>
      <c r="I4" s="4">
        <v>2.99</v>
      </c>
      <c r="J4" s="4" t="s">
        <v>201</v>
      </c>
      <c r="K4" s="4">
        <v>1.07</v>
      </c>
      <c r="L4" s="4" t="s">
        <v>28</v>
      </c>
      <c r="M4" s="4" t="s">
        <v>37</v>
      </c>
      <c r="N4" s="4">
        <v>3</v>
      </c>
      <c r="O4" s="4">
        <v>12.5</v>
      </c>
      <c r="P4" s="8" t="s">
        <v>43</v>
      </c>
      <c r="Q4" s="4">
        <v>258</v>
      </c>
    </row>
    <row r="5" spans="1:27" hidden="1" x14ac:dyDescent="0.2">
      <c r="B5" t="s">
        <v>23</v>
      </c>
      <c r="C5" t="s">
        <v>24</v>
      </c>
      <c r="D5" t="s">
        <v>195</v>
      </c>
      <c r="E5" s="4" t="s">
        <v>205</v>
      </c>
      <c r="F5" s="4" t="s">
        <v>202</v>
      </c>
      <c r="G5" t="s">
        <v>25</v>
      </c>
      <c r="H5" t="s">
        <v>26</v>
      </c>
      <c r="I5">
        <v>2.4710000000000001</v>
      </c>
      <c r="J5" t="s">
        <v>27</v>
      </c>
      <c r="K5">
        <v>0.6</v>
      </c>
      <c r="L5" t="s">
        <v>28</v>
      </c>
      <c r="M5" t="s">
        <v>22</v>
      </c>
      <c r="N5">
        <v>20</v>
      </c>
      <c r="O5">
        <v>25.5</v>
      </c>
      <c r="P5" s="2">
        <v>0</v>
      </c>
      <c r="Q5" t="s">
        <v>30</v>
      </c>
      <c r="R5" t="s">
        <v>31</v>
      </c>
      <c r="S5" t="s">
        <v>32</v>
      </c>
      <c r="T5" t="s">
        <v>33</v>
      </c>
      <c r="U5" t="s">
        <v>34</v>
      </c>
      <c r="V5" t="s">
        <v>20</v>
      </c>
      <c r="W5" t="s">
        <v>21</v>
      </c>
    </row>
    <row r="6" spans="1:27" s="5" customFormat="1" hidden="1" x14ac:dyDescent="0.2">
      <c r="B6" s="5" t="s">
        <v>23</v>
      </c>
      <c r="C6" s="5" t="s">
        <v>24</v>
      </c>
      <c r="D6" s="5" t="s">
        <v>195</v>
      </c>
      <c r="E6" s="6" t="s">
        <v>205</v>
      </c>
      <c r="F6" s="6" t="s">
        <v>202</v>
      </c>
      <c r="G6" s="5" t="s">
        <v>35</v>
      </c>
      <c r="H6" s="5" t="s">
        <v>26</v>
      </c>
      <c r="I6" s="5">
        <v>20.98</v>
      </c>
      <c r="J6" s="5" t="s">
        <v>36</v>
      </c>
      <c r="K6" s="5">
        <v>5</v>
      </c>
      <c r="L6" s="5" t="s">
        <v>19</v>
      </c>
      <c r="M6" s="5" t="s">
        <v>37</v>
      </c>
      <c r="N6" s="5">
        <v>20</v>
      </c>
      <c r="O6" s="5">
        <v>25.5</v>
      </c>
      <c r="P6" s="2">
        <v>0</v>
      </c>
      <c r="Q6" s="5" t="s">
        <v>38</v>
      </c>
      <c r="R6" s="5" t="s">
        <v>39</v>
      </c>
      <c r="S6" s="5" t="s">
        <v>32</v>
      </c>
      <c r="T6" s="5" t="s">
        <v>33</v>
      </c>
      <c r="U6" s="5" t="s">
        <v>34</v>
      </c>
      <c r="V6" s="5" t="s">
        <v>20</v>
      </c>
      <c r="W6" s="5" t="s">
        <v>21</v>
      </c>
      <c r="Y6" s="5" t="s">
        <v>40</v>
      </c>
    </row>
    <row r="7" spans="1:27" s="3" customFormat="1" hidden="1" x14ac:dyDescent="0.2">
      <c r="B7" s="3" t="s">
        <v>206</v>
      </c>
      <c r="C7" s="3" t="s">
        <v>207</v>
      </c>
      <c r="D7" s="3" t="s">
        <v>199</v>
      </c>
      <c r="E7" s="7" t="s">
        <v>205</v>
      </c>
      <c r="F7" s="3" t="s">
        <v>211</v>
      </c>
      <c r="G7" s="3" t="s">
        <v>212</v>
      </c>
      <c r="H7" s="3">
        <v>1.5</v>
      </c>
      <c r="I7" s="3">
        <v>4.4524999999999999E-3</v>
      </c>
      <c r="J7" s="3" t="s">
        <v>213</v>
      </c>
      <c r="K7" s="3">
        <v>6.5941960000000001E-3</v>
      </c>
      <c r="L7" s="3" t="s">
        <v>28</v>
      </c>
      <c r="M7" s="2" t="s">
        <v>22</v>
      </c>
      <c r="N7" s="3">
        <v>4</v>
      </c>
      <c r="O7" s="3">
        <v>12.12</v>
      </c>
      <c r="P7" s="2">
        <v>0</v>
      </c>
      <c r="Q7" s="3">
        <v>458</v>
      </c>
      <c r="W7" s="3" t="s">
        <v>21</v>
      </c>
    </row>
    <row r="8" spans="1:27" s="3" customFormat="1" hidden="1" x14ac:dyDescent="0.2">
      <c r="B8" s="3" t="s">
        <v>206</v>
      </c>
      <c r="C8" s="3" t="s">
        <v>208</v>
      </c>
      <c r="D8" s="3" t="s">
        <v>199</v>
      </c>
      <c r="E8" s="7" t="s">
        <v>205</v>
      </c>
      <c r="F8" s="3" t="s">
        <v>211</v>
      </c>
      <c r="G8" s="3" t="s">
        <v>212</v>
      </c>
      <c r="H8" s="3">
        <v>1.5</v>
      </c>
      <c r="I8" s="3">
        <v>1.57E-3</v>
      </c>
      <c r="J8" s="3" t="s">
        <v>213</v>
      </c>
      <c r="K8" s="3">
        <v>5.547041E-3</v>
      </c>
      <c r="L8" s="3" t="s">
        <v>28</v>
      </c>
      <c r="M8" s="2" t="s">
        <v>22</v>
      </c>
      <c r="N8" s="3">
        <v>4</v>
      </c>
      <c r="O8" s="3">
        <v>12.12</v>
      </c>
      <c r="P8" s="2">
        <v>0</v>
      </c>
      <c r="Q8" s="3">
        <v>458</v>
      </c>
      <c r="W8" s="3" t="s">
        <v>21</v>
      </c>
    </row>
    <row r="9" spans="1:27" s="3" customFormat="1" hidden="1" x14ac:dyDescent="0.2">
      <c r="B9" s="3" t="s">
        <v>206</v>
      </c>
      <c r="C9" s="3" t="s">
        <v>41</v>
      </c>
      <c r="D9" s="3" t="s">
        <v>199</v>
      </c>
      <c r="E9" s="7" t="s">
        <v>205</v>
      </c>
      <c r="F9" s="3" t="s">
        <v>211</v>
      </c>
      <c r="G9" s="3" t="s">
        <v>212</v>
      </c>
      <c r="H9" s="3">
        <v>1.5</v>
      </c>
      <c r="I9" s="3">
        <v>7.4999999999999997E-3</v>
      </c>
      <c r="J9" s="3" t="s">
        <v>213</v>
      </c>
      <c r="K9" s="3">
        <v>7.8737670000000003E-3</v>
      </c>
      <c r="L9" s="3" t="s">
        <v>28</v>
      </c>
      <c r="M9" s="2" t="s">
        <v>22</v>
      </c>
      <c r="N9" s="3">
        <v>4</v>
      </c>
      <c r="O9" s="3">
        <v>12.12</v>
      </c>
      <c r="P9" s="2">
        <v>0</v>
      </c>
      <c r="Q9" s="3">
        <v>458</v>
      </c>
      <c r="W9" s="3" t="s">
        <v>21</v>
      </c>
    </row>
    <row r="10" spans="1:27" s="3" customFormat="1" hidden="1" x14ac:dyDescent="0.2">
      <c r="B10" s="3" t="s">
        <v>206</v>
      </c>
      <c r="C10" s="3" t="s">
        <v>209</v>
      </c>
      <c r="D10" s="3" t="s">
        <v>199</v>
      </c>
      <c r="E10" s="7" t="s">
        <v>205</v>
      </c>
      <c r="F10" s="3" t="s">
        <v>211</v>
      </c>
      <c r="G10" s="3" t="s">
        <v>212</v>
      </c>
      <c r="H10" s="3">
        <v>1.5</v>
      </c>
      <c r="I10" s="3">
        <v>3.3349999999999999E-3</v>
      </c>
      <c r="J10" s="3" t="s">
        <v>213</v>
      </c>
      <c r="K10" s="3">
        <v>8.9170940000000004E-3</v>
      </c>
      <c r="L10" s="3" t="s">
        <v>28</v>
      </c>
      <c r="M10" s="2" t="s">
        <v>22</v>
      </c>
      <c r="N10" s="3">
        <v>4</v>
      </c>
      <c r="O10" s="3">
        <v>12.12</v>
      </c>
      <c r="P10" s="2">
        <v>0</v>
      </c>
      <c r="Q10" s="3">
        <v>458</v>
      </c>
      <c r="W10" s="3" t="s">
        <v>21</v>
      </c>
    </row>
    <row r="11" spans="1:27" s="3" customFormat="1" hidden="1" x14ac:dyDescent="0.2">
      <c r="B11" s="3" t="s">
        <v>206</v>
      </c>
      <c r="C11" s="3" t="s">
        <v>210</v>
      </c>
      <c r="D11" s="3" t="s">
        <v>199</v>
      </c>
      <c r="E11" s="7" t="s">
        <v>205</v>
      </c>
      <c r="F11" s="3" t="s">
        <v>211</v>
      </c>
      <c r="G11" s="3" t="s">
        <v>212</v>
      </c>
      <c r="H11" s="3">
        <v>1.5</v>
      </c>
      <c r="I11" s="3">
        <v>4.8700000000000002E-3</v>
      </c>
      <c r="J11" s="3" t="s">
        <v>213</v>
      </c>
      <c r="K11" s="3">
        <v>3.576292E-3</v>
      </c>
      <c r="L11" s="3" t="s">
        <v>28</v>
      </c>
      <c r="M11" s="2" t="s">
        <v>22</v>
      </c>
      <c r="N11" s="3">
        <v>4</v>
      </c>
      <c r="O11" s="3">
        <v>12.12</v>
      </c>
      <c r="P11" s="2">
        <v>0</v>
      </c>
      <c r="Q11" s="3">
        <v>458</v>
      </c>
      <c r="W11" s="3" t="s">
        <v>21</v>
      </c>
    </row>
    <row r="12" spans="1:27" s="3" customFormat="1" hidden="1" x14ac:dyDescent="0.2">
      <c r="A12" s="3">
        <v>1</v>
      </c>
      <c r="B12" s="3" t="s">
        <v>215</v>
      </c>
      <c r="C12" s="3" t="s">
        <v>216</v>
      </c>
      <c r="D12" s="3" t="s">
        <v>195</v>
      </c>
      <c r="E12" s="7" t="s">
        <v>205</v>
      </c>
      <c r="F12" s="3" t="s">
        <v>202</v>
      </c>
      <c r="G12" s="3" t="s">
        <v>285</v>
      </c>
      <c r="H12" s="3">
        <v>24</v>
      </c>
      <c r="I12" s="3">
        <v>1.92</v>
      </c>
      <c r="J12" s="3" t="s">
        <v>220</v>
      </c>
      <c r="K12" s="3">
        <v>0.14000000000000001</v>
      </c>
      <c r="L12" s="3" t="s">
        <v>19</v>
      </c>
      <c r="M12" s="3" t="s">
        <v>221</v>
      </c>
      <c r="N12" s="9" t="s">
        <v>222</v>
      </c>
      <c r="O12" s="3">
        <v>28</v>
      </c>
      <c r="P12" s="3">
        <v>0</v>
      </c>
      <c r="Q12" s="3">
        <v>250</v>
      </c>
      <c r="R12" s="3" t="s">
        <v>223</v>
      </c>
      <c r="S12" s="3" t="s">
        <v>49</v>
      </c>
      <c r="T12" s="3" t="s">
        <v>175</v>
      </c>
      <c r="U12" s="3" t="s">
        <v>34</v>
      </c>
      <c r="V12" s="3" t="s">
        <v>20</v>
      </c>
      <c r="W12" s="3" t="s">
        <v>21</v>
      </c>
      <c r="Y12" s="3" t="s">
        <v>224</v>
      </c>
    </row>
    <row r="13" spans="1:27" s="3" customFormat="1" hidden="1" x14ac:dyDescent="0.2">
      <c r="A13" s="3">
        <v>1</v>
      </c>
      <c r="B13" s="3" t="s">
        <v>215</v>
      </c>
      <c r="C13" s="3" t="s">
        <v>217</v>
      </c>
      <c r="D13" s="3" t="s">
        <v>195</v>
      </c>
      <c r="E13" s="7" t="s">
        <v>205</v>
      </c>
      <c r="F13" s="3" t="s">
        <v>202</v>
      </c>
      <c r="G13" s="3" t="s">
        <v>285</v>
      </c>
      <c r="H13" s="3">
        <v>24</v>
      </c>
      <c r="I13" s="3">
        <v>0.69</v>
      </c>
      <c r="J13" s="3" t="s">
        <v>220</v>
      </c>
      <c r="K13" s="3">
        <v>0.11</v>
      </c>
      <c r="L13" s="3" t="s">
        <v>19</v>
      </c>
      <c r="M13" s="3" t="s">
        <v>221</v>
      </c>
      <c r="N13" s="9" t="s">
        <v>222</v>
      </c>
      <c r="O13" s="3">
        <v>28</v>
      </c>
      <c r="P13" s="3">
        <v>0</v>
      </c>
      <c r="Q13" s="3">
        <v>30</v>
      </c>
      <c r="R13" s="3" t="s">
        <v>223</v>
      </c>
      <c r="S13" s="3" t="s">
        <v>49</v>
      </c>
      <c r="T13" s="3" t="s">
        <v>175</v>
      </c>
      <c r="U13" s="3" t="s">
        <v>34</v>
      </c>
      <c r="V13" s="3" t="s">
        <v>20</v>
      </c>
      <c r="W13" s="3" t="s">
        <v>21</v>
      </c>
      <c r="Y13" s="3" t="s">
        <v>224</v>
      </c>
    </row>
    <row r="14" spans="1:27" s="3" customFormat="1" hidden="1" x14ac:dyDescent="0.2">
      <c r="A14" s="3">
        <v>1</v>
      </c>
      <c r="B14" s="3" t="s">
        <v>215</v>
      </c>
      <c r="C14" s="3" t="s">
        <v>218</v>
      </c>
      <c r="D14" s="3" t="s">
        <v>195</v>
      </c>
      <c r="E14" s="7" t="s">
        <v>205</v>
      </c>
      <c r="F14" s="3" t="s">
        <v>202</v>
      </c>
      <c r="G14" s="3" t="s">
        <v>285</v>
      </c>
      <c r="H14" s="3">
        <v>24</v>
      </c>
      <c r="I14" s="3">
        <v>1.49</v>
      </c>
      <c r="J14" s="3" t="s">
        <v>220</v>
      </c>
      <c r="K14" s="3">
        <v>0.01</v>
      </c>
      <c r="L14" s="3" t="s">
        <v>19</v>
      </c>
      <c r="M14" s="3" t="s">
        <v>221</v>
      </c>
      <c r="N14" s="9" t="s">
        <v>222</v>
      </c>
      <c r="O14" s="3">
        <v>28</v>
      </c>
      <c r="P14" s="3">
        <v>0</v>
      </c>
      <c r="Q14" s="3">
        <v>30</v>
      </c>
      <c r="R14" s="3" t="s">
        <v>223</v>
      </c>
      <c r="S14" s="3" t="s">
        <v>49</v>
      </c>
      <c r="T14" s="3" t="s">
        <v>175</v>
      </c>
      <c r="U14" s="3" t="s">
        <v>34</v>
      </c>
      <c r="V14" s="3" t="s">
        <v>20</v>
      </c>
      <c r="W14" s="3" t="s">
        <v>21</v>
      </c>
      <c r="Y14" s="3" t="s">
        <v>224</v>
      </c>
    </row>
    <row r="15" spans="1:27" s="3" customFormat="1" hidden="1" x14ac:dyDescent="0.2">
      <c r="A15" s="3">
        <v>1</v>
      </c>
      <c r="B15" s="3" t="s">
        <v>215</v>
      </c>
      <c r="C15" s="3" t="s">
        <v>219</v>
      </c>
      <c r="D15" s="3" t="s">
        <v>195</v>
      </c>
      <c r="E15" s="7" t="s">
        <v>205</v>
      </c>
      <c r="F15" s="3" t="s">
        <v>202</v>
      </c>
      <c r="G15" s="3" t="s">
        <v>285</v>
      </c>
      <c r="H15" s="3">
        <v>24</v>
      </c>
      <c r="I15" s="3">
        <v>1.85</v>
      </c>
      <c r="J15" s="3" t="s">
        <v>220</v>
      </c>
      <c r="K15" s="3">
        <v>0.02</v>
      </c>
      <c r="L15" s="3" t="s">
        <v>19</v>
      </c>
      <c r="M15" s="3" t="s">
        <v>221</v>
      </c>
      <c r="N15" s="9" t="s">
        <v>222</v>
      </c>
      <c r="O15" s="3">
        <v>28</v>
      </c>
      <c r="P15" s="3">
        <v>0</v>
      </c>
      <c r="Q15" s="3">
        <v>30</v>
      </c>
      <c r="R15" s="3" t="s">
        <v>223</v>
      </c>
      <c r="S15" s="3" t="s">
        <v>49</v>
      </c>
      <c r="T15" s="3" t="s">
        <v>175</v>
      </c>
      <c r="U15" s="3" t="s">
        <v>34</v>
      </c>
      <c r="V15" s="3" t="s">
        <v>20</v>
      </c>
      <c r="W15" s="3" t="s">
        <v>21</v>
      </c>
      <c r="Y15" s="3" t="s">
        <v>224</v>
      </c>
    </row>
    <row r="16" spans="1:27" hidden="1" x14ac:dyDescent="0.2">
      <c r="B16" t="s">
        <v>80</v>
      </c>
      <c r="C16" t="s">
        <v>81</v>
      </c>
      <c r="D16" s="3" t="s">
        <v>195</v>
      </c>
      <c r="E16" s="7" t="s">
        <v>205</v>
      </c>
      <c r="F16" s="3" t="s">
        <v>202</v>
      </c>
      <c r="G16" t="s">
        <v>82</v>
      </c>
      <c r="H16" t="s">
        <v>83</v>
      </c>
      <c r="I16">
        <v>68</v>
      </c>
      <c r="J16" t="s">
        <v>84</v>
      </c>
      <c r="K16">
        <v>0</v>
      </c>
      <c r="L16" t="s">
        <v>19</v>
      </c>
      <c r="M16" t="s">
        <v>42</v>
      </c>
      <c r="N16" t="s">
        <v>85</v>
      </c>
      <c r="O16">
        <v>23</v>
      </c>
      <c r="Q16" t="s">
        <v>86</v>
      </c>
      <c r="R16" t="s">
        <v>87</v>
      </c>
      <c r="S16" t="s">
        <v>88</v>
      </c>
    </row>
    <row r="17" spans="2:27" hidden="1" x14ac:dyDescent="0.2">
      <c r="B17" t="s">
        <v>80</v>
      </c>
      <c r="C17" t="s">
        <v>89</v>
      </c>
      <c r="D17" s="3" t="s">
        <v>195</v>
      </c>
      <c r="E17" s="7" t="s">
        <v>205</v>
      </c>
      <c r="F17" s="3" t="s">
        <v>202</v>
      </c>
      <c r="G17" t="s">
        <v>82</v>
      </c>
      <c r="H17" t="s">
        <v>83</v>
      </c>
      <c r="I17">
        <v>30</v>
      </c>
      <c r="J17" t="s">
        <v>84</v>
      </c>
      <c r="K17">
        <v>0</v>
      </c>
      <c r="L17" t="s">
        <v>19</v>
      </c>
      <c r="M17" t="s">
        <v>42</v>
      </c>
      <c r="N17" t="s">
        <v>85</v>
      </c>
      <c r="O17">
        <v>23</v>
      </c>
      <c r="Q17" t="s">
        <v>86</v>
      </c>
      <c r="R17" t="s">
        <v>87</v>
      </c>
      <c r="S17" t="s">
        <v>88</v>
      </c>
    </row>
    <row r="18" spans="2:27" hidden="1" x14ac:dyDescent="0.2">
      <c r="B18" t="s">
        <v>80</v>
      </c>
      <c r="C18" t="s">
        <v>90</v>
      </c>
      <c r="D18" s="3" t="s">
        <v>195</v>
      </c>
      <c r="E18" s="7" t="s">
        <v>205</v>
      </c>
      <c r="F18" s="3" t="s">
        <v>202</v>
      </c>
      <c r="G18" t="s">
        <v>82</v>
      </c>
      <c r="H18" t="s">
        <v>83</v>
      </c>
      <c r="I18">
        <v>14</v>
      </c>
      <c r="J18" t="s">
        <v>84</v>
      </c>
      <c r="K18">
        <v>0</v>
      </c>
      <c r="L18" t="s">
        <v>19</v>
      </c>
      <c r="M18" t="s">
        <v>42</v>
      </c>
      <c r="N18" t="s">
        <v>85</v>
      </c>
      <c r="O18">
        <v>23</v>
      </c>
      <c r="Q18" t="s">
        <v>86</v>
      </c>
      <c r="R18" t="s">
        <v>87</v>
      </c>
      <c r="S18" t="s">
        <v>88</v>
      </c>
    </row>
    <row r="19" spans="2:27" s="5" customFormat="1" hidden="1" x14ac:dyDescent="0.2">
      <c r="B19" s="5" t="s">
        <v>80</v>
      </c>
      <c r="C19" s="5" t="s">
        <v>91</v>
      </c>
      <c r="D19" s="3" t="s">
        <v>195</v>
      </c>
      <c r="E19" s="7" t="s">
        <v>205</v>
      </c>
      <c r="F19" s="3" t="s">
        <v>202</v>
      </c>
      <c r="G19" s="5" t="s">
        <v>82</v>
      </c>
      <c r="H19" s="5" t="s">
        <v>83</v>
      </c>
      <c r="I19" s="5">
        <v>27</v>
      </c>
      <c r="J19" s="5" t="s">
        <v>84</v>
      </c>
      <c r="K19" s="5">
        <v>0</v>
      </c>
      <c r="L19" s="5" t="s">
        <v>19</v>
      </c>
      <c r="M19" s="5" t="s">
        <v>42</v>
      </c>
      <c r="N19" s="5" t="s">
        <v>85</v>
      </c>
      <c r="O19" s="5">
        <v>23</v>
      </c>
      <c r="Q19" s="5">
        <v>0</v>
      </c>
      <c r="R19" s="5" t="s">
        <v>87</v>
      </c>
      <c r="S19" s="5" t="s">
        <v>88</v>
      </c>
    </row>
    <row r="20" spans="2:27" s="5" customFormat="1" hidden="1" x14ac:dyDescent="0.2">
      <c r="B20" s="5" t="s">
        <v>80</v>
      </c>
      <c r="C20" s="5" t="s">
        <v>92</v>
      </c>
      <c r="D20" s="3" t="s">
        <v>195</v>
      </c>
      <c r="E20" s="7" t="s">
        <v>205</v>
      </c>
      <c r="F20" s="3" t="s">
        <v>202</v>
      </c>
      <c r="G20" s="5" t="s">
        <v>82</v>
      </c>
      <c r="H20" s="5" t="s">
        <v>83</v>
      </c>
      <c r="I20" s="5">
        <v>12</v>
      </c>
      <c r="J20" s="5" t="s">
        <v>84</v>
      </c>
      <c r="K20" s="5">
        <v>0</v>
      </c>
      <c r="L20" s="5" t="s">
        <v>19</v>
      </c>
      <c r="M20" s="5" t="s">
        <v>42</v>
      </c>
      <c r="N20" s="5" t="s">
        <v>85</v>
      </c>
      <c r="O20" s="5">
        <v>23</v>
      </c>
      <c r="Q20" s="5">
        <v>0</v>
      </c>
      <c r="R20" s="5" t="s">
        <v>87</v>
      </c>
      <c r="S20" s="5" t="s">
        <v>88</v>
      </c>
    </row>
    <row r="21" spans="2:27" s="5" customFormat="1" hidden="1" x14ac:dyDescent="0.2">
      <c r="B21" s="5" t="s">
        <v>80</v>
      </c>
      <c r="C21" s="5" t="s">
        <v>93</v>
      </c>
      <c r="D21" s="3" t="s">
        <v>195</v>
      </c>
      <c r="E21" s="7" t="s">
        <v>205</v>
      </c>
      <c r="F21" s="3" t="s">
        <v>202</v>
      </c>
      <c r="G21" s="5" t="s">
        <v>82</v>
      </c>
      <c r="H21" s="5" t="s">
        <v>83</v>
      </c>
      <c r="I21" s="5">
        <v>6</v>
      </c>
      <c r="J21" s="5" t="s">
        <v>84</v>
      </c>
      <c r="K21" s="5">
        <v>0</v>
      </c>
      <c r="L21" s="5" t="s">
        <v>19</v>
      </c>
      <c r="M21" s="5" t="s">
        <v>42</v>
      </c>
      <c r="N21" s="5" t="s">
        <v>85</v>
      </c>
      <c r="O21" s="5">
        <v>23</v>
      </c>
      <c r="Q21" s="5">
        <v>0</v>
      </c>
      <c r="R21" s="5" t="s">
        <v>87</v>
      </c>
      <c r="S21" s="5" t="s">
        <v>88</v>
      </c>
    </row>
    <row r="22" spans="2:27" hidden="1" x14ac:dyDescent="0.2">
      <c r="B22" t="s">
        <v>477</v>
      </c>
      <c r="C22" t="s">
        <v>307</v>
      </c>
      <c r="D22" t="s">
        <v>310</v>
      </c>
      <c r="E22" t="s">
        <v>309</v>
      </c>
      <c r="F22" t="s">
        <v>308</v>
      </c>
      <c r="G22" s="11" t="s">
        <v>489</v>
      </c>
      <c r="H22">
        <v>14</v>
      </c>
      <c r="I22">
        <v>29.175109760000002</v>
      </c>
      <c r="J22" t="s">
        <v>311</v>
      </c>
      <c r="K22">
        <v>18.163597209999999</v>
      </c>
      <c r="L22" t="s">
        <v>28</v>
      </c>
      <c r="M22" s="3" t="s">
        <v>490</v>
      </c>
      <c r="N22">
        <v>36</v>
      </c>
      <c r="O22">
        <v>17.7</v>
      </c>
      <c r="P22">
        <v>0</v>
      </c>
      <c r="Q22">
        <v>13</v>
      </c>
      <c r="W22" t="s">
        <v>21</v>
      </c>
    </row>
    <row r="23" spans="2:27" hidden="1" x14ac:dyDescent="0.2">
      <c r="B23" t="s">
        <v>475</v>
      </c>
      <c r="C23" t="s">
        <v>24</v>
      </c>
      <c r="D23" t="s">
        <v>195</v>
      </c>
      <c r="E23" t="s">
        <v>205</v>
      </c>
      <c r="F23" t="s">
        <v>312</v>
      </c>
      <c r="G23" s="3" t="s">
        <v>25</v>
      </c>
      <c r="H23">
        <v>28</v>
      </c>
      <c r="I23">
        <v>0.45700000000000002</v>
      </c>
      <c r="J23" s="4" t="s">
        <v>201</v>
      </c>
      <c r="K23">
        <v>1.2999999999999999E-2</v>
      </c>
      <c r="L23" t="s">
        <v>28</v>
      </c>
      <c r="M23" t="s">
        <v>37</v>
      </c>
      <c r="N23">
        <v>4</v>
      </c>
      <c r="O23">
        <v>27</v>
      </c>
      <c r="P23">
        <v>0</v>
      </c>
      <c r="Q23">
        <v>26</v>
      </c>
      <c r="W23" t="s">
        <v>21</v>
      </c>
    </row>
    <row r="24" spans="2:27" hidden="1" x14ac:dyDescent="0.2">
      <c r="B24" t="s">
        <v>475</v>
      </c>
      <c r="C24" t="s">
        <v>24</v>
      </c>
      <c r="D24" t="s">
        <v>195</v>
      </c>
      <c r="E24" t="s">
        <v>205</v>
      </c>
      <c r="F24" t="s">
        <v>312</v>
      </c>
      <c r="G24" s="3" t="s">
        <v>25</v>
      </c>
      <c r="H24">
        <v>28</v>
      </c>
      <c r="I24">
        <v>0.52739999999999998</v>
      </c>
      <c r="J24" s="4" t="s">
        <v>201</v>
      </c>
      <c r="K24">
        <v>2.3699999999999999E-2</v>
      </c>
      <c r="L24" t="s">
        <v>28</v>
      </c>
      <c r="M24" t="s">
        <v>37</v>
      </c>
      <c r="N24">
        <v>4</v>
      </c>
      <c r="O24">
        <v>27</v>
      </c>
      <c r="P24">
        <v>0</v>
      </c>
      <c r="Q24">
        <v>413</v>
      </c>
      <c r="W24" t="s">
        <v>21</v>
      </c>
    </row>
    <row r="25" spans="2:27" hidden="1" x14ac:dyDescent="0.2">
      <c r="B25" t="s">
        <v>475</v>
      </c>
      <c r="C25" t="s">
        <v>24</v>
      </c>
      <c r="D25" t="s">
        <v>195</v>
      </c>
      <c r="E25" t="s">
        <v>205</v>
      </c>
      <c r="F25" t="s">
        <v>312</v>
      </c>
      <c r="G25" s="3" t="s">
        <v>25</v>
      </c>
      <c r="H25">
        <v>28</v>
      </c>
      <c r="I25">
        <v>0.49693333333333295</v>
      </c>
      <c r="J25" s="4" t="s">
        <v>201</v>
      </c>
      <c r="K25">
        <v>4.9260396533794444E-2</v>
      </c>
      <c r="L25" t="s">
        <v>28</v>
      </c>
      <c r="M25" t="s">
        <v>37</v>
      </c>
      <c r="N25">
        <v>4</v>
      </c>
      <c r="O25">
        <v>27</v>
      </c>
      <c r="P25">
        <v>0</v>
      </c>
      <c r="Q25">
        <v>67</v>
      </c>
      <c r="W25" t="s">
        <v>21</v>
      </c>
      <c r="Z25" t="s">
        <v>313</v>
      </c>
    </row>
    <row r="26" spans="2:27" hidden="1" x14ac:dyDescent="0.2">
      <c r="B26" t="s">
        <v>476</v>
      </c>
      <c r="C26" t="s">
        <v>314</v>
      </c>
      <c r="D26" t="s">
        <v>316</v>
      </c>
      <c r="E26" t="s">
        <v>204</v>
      </c>
      <c r="F26" t="s">
        <v>315</v>
      </c>
      <c r="G26" s="3" t="s">
        <v>212</v>
      </c>
      <c r="H26">
        <v>7</v>
      </c>
      <c r="I26">
        <v>31.497916666666669</v>
      </c>
      <c r="J26" t="s">
        <v>311</v>
      </c>
      <c r="K26">
        <v>7.9953642108863443</v>
      </c>
      <c r="L26" t="s">
        <v>28</v>
      </c>
      <c r="M26" t="s">
        <v>43</v>
      </c>
      <c r="N26">
        <v>2</v>
      </c>
      <c r="O26">
        <v>9</v>
      </c>
      <c r="P26">
        <v>2</v>
      </c>
      <c r="Q26">
        <v>6.8</v>
      </c>
      <c r="W26" t="s">
        <v>21</v>
      </c>
      <c r="Z26" t="s">
        <v>313</v>
      </c>
    </row>
    <row r="27" spans="2:27" hidden="1" x14ac:dyDescent="0.2">
      <c r="B27" t="s">
        <v>476</v>
      </c>
      <c r="C27" t="s">
        <v>314</v>
      </c>
      <c r="D27" t="s">
        <v>316</v>
      </c>
      <c r="E27" t="s">
        <v>204</v>
      </c>
      <c r="F27" t="s">
        <v>315</v>
      </c>
      <c r="G27" s="3" t="s">
        <v>212</v>
      </c>
      <c r="H27">
        <v>7</v>
      </c>
      <c r="I27">
        <v>9.9833333333333307</v>
      </c>
      <c r="J27" t="s">
        <v>311</v>
      </c>
      <c r="K27">
        <v>2.5459315247839807</v>
      </c>
      <c r="L27" t="s">
        <v>28</v>
      </c>
      <c r="M27" t="s">
        <v>43</v>
      </c>
      <c r="N27">
        <v>2</v>
      </c>
      <c r="O27">
        <v>6.8</v>
      </c>
      <c r="P27">
        <v>0</v>
      </c>
      <c r="Q27">
        <v>0</v>
      </c>
      <c r="W27" t="s">
        <v>21</v>
      </c>
    </row>
    <row r="28" spans="2:27" hidden="1" x14ac:dyDescent="0.2">
      <c r="B28" t="s">
        <v>478</v>
      </c>
      <c r="C28" t="s">
        <v>317</v>
      </c>
      <c r="D28" t="s">
        <v>310</v>
      </c>
      <c r="E28" t="s">
        <v>204</v>
      </c>
      <c r="F28" t="s">
        <v>318</v>
      </c>
      <c r="G28" s="3" t="s">
        <v>212</v>
      </c>
      <c r="H28">
        <v>0.63</v>
      </c>
      <c r="I28">
        <v>0.53</v>
      </c>
      <c r="J28" t="s">
        <v>319</v>
      </c>
      <c r="K28">
        <v>0.4</v>
      </c>
      <c r="L28" t="s">
        <v>28</v>
      </c>
      <c r="M28" t="s">
        <v>37</v>
      </c>
      <c r="N28">
        <v>4</v>
      </c>
      <c r="O28">
        <v>15.3</v>
      </c>
      <c r="P28">
        <v>0</v>
      </c>
      <c r="Q28">
        <v>158</v>
      </c>
      <c r="W28" t="s">
        <v>21</v>
      </c>
      <c r="AA28" t="s">
        <v>320</v>
      </c>
    </row>
    <row r="29" spans="2:27" s="3" customFormat="1" hidden="1" x14ac:dyDescent="0.2">
      <c r="B29" s="3" t="s">
        <v>155</v>
      </c>
      <c r="C29" s="3" t="s">
        <v>66</v>
      </c>
      <c r="D29" s="3" t="s">
        <v>195</v>
      </c>
      <c r="E29" s="3" t="s">
        <v>322</v>
      </c>
      <c r="F29" s="3" t="s">
        <v>491</v>
      </c>
      <c r="G29" s="3" t="s">
        <v>492</v>
      </c>
      <c r="H29" s="3">
        <v>365</v>
      </c>
      <c r="I29" s="3">
        <v>1200</v>
      </c>
      <c r="J29" s="3" t="s">
        <v>493</v>
      </c>
      <c r="K29" s="3" t="s">
        <v>43</v>
      </c>
      <c r="L29" s="3" t="s">
        <v>43</v>
      </c>
      <c r="M29" s="3" t="s">
        <v>43</v>
      </c>
      <c r="N29" s="3">
        <v>3</v>
      </c>
      <c r="O29" s="3" t="s">
        <v>43</v>
      </c>
      <c r="P29" s="3" t="s">
        <v>43</v>
      </c>
      <c r="Q29" s="3" t="s">
        <v>43</v>
      </c>
    </row>
    <row r="30" spans="2:27" hidden="1" x14ac:dyDescent="0.2">
      <c r="B30" t="s">
        <v>59</v>
      </c>
      <c r="C30" t="s">
        <v>60</v>
      </c>
      <c r="D30" t="s">
        <v>195</v>
      </c>
      <c r="E30" s="7" t="s">
        <v>205</v>
      </c>
      <c r="F30" s="7" t="s">
        <v>494</v>
      </c>
      <c r="G30" t="s">
        <v>25</v>
      </c>
      <c r="H30" t="s">
        <v>46</v>
      </c>
      <c r="I30">
        <v>54</v>
      </c>
      <c r="J30" t="s">
        <v>61</v>
      </c>
      <c r="K30">
        <v>12</v>
      </c>
      <c r="L30" t="s">
        <v>19</v>
      </c>
      <c r="M30" t="s">
        <v>62</v>
      </c>
      <c r="N30">
        <v>12</v>
      </c>
      <c r="O30">
        <v>27</v>
      </c>
      <c r="P30">
        <v>0</v>
      </c>
      <c r="Q30">
        <v>700</v>
      </c>
      <c r="R30" t="s">
        <v>48</v>
      </c>
      <c r="S30" t="s">
        <v>49</v>
      </c>
      <c r="T30" t="s">
        <v>50</v>
      </c>
      <c r="U30" t="s">
        <v>51</v>
      </c>
      <c r="V30" t="s">
        <v>52</v>
      </c>
      <c r="W30" t="s">
        <v>53</v>
      </c>
      <c r="X30" t="s">
        <v>52</v>
      </c>
    </row>
    <row r="31" spans="2:27" hidden="1" x14ac:dyDescent="0.2">
      <c r="B31" t="s">
        <v>59</v>
      </c>
      <c r="C31" t="s">
        <v>56</v>
      </c>
      <c r="D31" t="s">
        <v>195</v>
      </c>
      <c r="E31" s="7" t="s">
        <v>205</v>
      </c>
      <c r="F31" s="7" t="s">
        <v>494</v>
      </c>
      <c r="G31" t="s">
        <v>25</v>
      </c>
      <c r="H31" t="s">
        <v>46</v>
      </c>
      <c r="I31">
        <v>7.41</v>
      </c>
      <c r="J31" t="s">
        <v>61</v>
      </c>
      <c r="K31">
        <v>1.2</v>
      </c>
      <c r="L31" t="s">
        <v>19</v>
      </c>
      <c r="M31" t="s">
        <v>62</v>
      </c>
      <c r="N31">
        <v>12</v>
      </c>
      <c r="O31">
        <v>27</v>
      </c>
      <c r="P31">
        <v>0</v>
      </c>
      <c r="Q31">
        <v>700</v>
      </c>
      <c r="R31" t="s">
        <v>48</v>
      </c>
      <c r="S31" t="s">
        <v>49</v>
      </c>
      <c r="T31" t="s">
        <v>50</v>
      </c>
      <c r="U31" t="s">
        <v>51</v>
      </c>
      <c r="V31" t="s">
        <v>52</v>
      </c>
      <c r="W31" t="s">
        <v>53</v>
      </c>
      <c r="X31" t="s">
        <v>52</v>
      </c>
    </row>
    <row r="32" spans="2:27" hidden="1" x14ac:dyDescent="0.2">
      <c r="B32" t="s">
        <v>59</v>
      </c>
      <c r="C32" t="s">
        <v>63</v>
      </c>
      <c r="D32" t="s">
        <v>195</v>
      </c>
      <c r="E32" s="7" t="s">
        <v>205</v>
      </c>
      <c r="F32" s="7" t="s">
        <v>494</v>
      </c>
      <c r="G32" t="s">
        <v>25</v>
      </c>
      <c r="H32" t="s">
        <v>46</v>
      </c>
      <c r="I32">
        <v>20.7</v>
      </c>
      <c r="J32" t="s">
        <v>61</v>
      </c>
      <c r="K32">
        <v>3.2</v>
      </c>
      <c r="L32" t="s">
        <v>19</v>
      </c>
      <c r="M32" t="s">
        <v>62</v>
      </c>
      <c r="N32">
        <v>12</v>
      </c>
      <c r="O32">
        <v>27</v>
      </c>
      <c r="P32">
        <v>0</v>
      </c>
      <c r="Q32">
        <v>700</v>
      </c>
      <c r="R32" t="s">
        <v>48</v>
      </c>
      <c r="S32" t="s">
        <v>49</v>
      </c>
      <c r="T32" t="s">
        <v>50</v>
      </c>
      <c r="U32" t="s">
        <v>51</v>
      </c>
      <c r="V32" t="s">
        <v>52</v>
      </c>
      <c r="W32" t="s">
        <v>53</v>
      </c>
      <c r="X32" t="s">
        <v>52</v>
      </c>
    </row>
    <row r="33" spans="2:25" hidden="1" x14ac:dyDescent="0.2">
      <c r="B33" t="s">
        <v>45</v>
      </c>
      <c r="C33" t="s">
        <v>24</v>
      </c>
      <c r="D33" t="s">
        <v>195</v>
      </c>
      <c r="E33" s="7" t="s">
        <v>205</v>
      </c>
      <c r="F33" s="7" t="s">
        <v>494</v>
      </c>
      <c r="G33" t="s">
        <v>25</v>
      </c>
      <c r="H33" t="s">
        <v>46</v>
      </c>
      <c r="I33">
        <v>0.9</v>
      </c>
      <c r="J33" t="s">
        <v>47</v>
      </c>
      <c r="K33">
        <v>0.12</v>
      </c>
      <c r="L33" t="s">
        <v>19</v>
      </c>
      <c r="M33" t="s">
        <v>37</v>
      </c>
      <c r="N33">
        <v>12</v>
      </c>
      <c r="O33">
        <v>27</v>
      </c>
      <c r="P33">
        <v>0</v>
      </c>
      <c r="Q33">
        <v>700</v>
      </c>
      <c r="R33" t="s">
        <v>48</v>
      </c>
      <c r="S33" t="s">
        <v>49</v>
      </c>
      <c r="T33" t="s">
        <v>50</v>
      </c>
      <c r="U33" t="s">
        <v>51</v>
      </c>
      <c r="V33" t="s">
        <v>52</v>
      </c>
      <c r="W33" t="s">
        <v>53</v>
      </c>
      <c r="X33" t="s">
        <v>52</v>
      </c>
    </row>
    <row r="34" spans="2:25" hidden="1" x14ac:dyDescent="0.2">
      <c r="B34" t="s">
        <v>45</v>
      </c>
      <c r="C34" t="s">
        <v>54</v>
      </c>
      <c r="D34" t="s">
        <v>195</v>
      </c>
      <c r="E34" s="7" t="s">
        <v>205</v>
      </c>
      <c r="F34" s="7" t="s">
        <v>494</v>
      </c>
      <c r="G34" t="s">
        <v>25</v>
      </c>
      <c r="H34" t="s">
        <v>46</v>
      </c>
      <c r="I34">
        <v>1.05</v>
      </c>
      <c r="J34" t="s">
        <v>47</v>
      </c>
      <c r="K34">
        <v>0.14000000000000001</v>
      </c>
      <c r="L34" t="s">
        <v>19</v>
      </c>
      <c r="M34" t="s">
        <v>37</v>
      </c>
      <c r="N34">
        <v>12</v>
      </c>
      <c r="O34">
        <v>27</v>
      </c>
      <c r="P34">
        <v>0</v>
      </c>
      <c r="Q34">
        <v>700</v>
      </c>
      <c r="R34" t="s">
        <v>48</v>
      </c>
      <c r="S34" t="s">
        <v>49</v>
      </c>
      <c r="T34" t="s">
        <v>50</v>
      </c>
      <c r="U34" t="s">
        <v>51</v>
      </c>
      <c r="V34" t="s">
        <v>52</v>
      </c>
      <c r="W34" t="s">
        <v>53</v>
      </c>
      <c r="X34" t="s">
        <v>52</v>
      </c>
    </row>
    <row r="35" spans="2:25" hidden="1" x14ac:dyDescent="0.2">
      <c r="B35" t="s">
        <v>55</v>
      </c>
      <c r="C35" t="s">
        <v>56</v>
      </c>
      <c r="D35" t="s">
        <v>195</v>
      </c>
      <c r="E35" s="7" t="s">
        <v>205</v>
      </c>
      <c r="F35" s="7" t="s">
        <v>494</v>
      </c>
      <c r="G35" t="s">
        <v>25</v>
      </c>
      <c r="H35" t="s">
        <v>57</v>
      </c>
      <c r="I35">
        <v>0.13</v>
      </c>
      <c r="J35" t="s">
        <v>47</v>
      </c>
      <c r="K35">
        <v>0.02</v>
      </c>
      <c r="L35" t="s">
        <v>19</v>
      </c>
      <c r="M35" t="s">
        <v>37</v>
      </c>
      <c r="N35">
        <v>10</v>
      </c>
      <c r="O35">
        <v>30</v>
      </c>
      <c r="P35">
        <v>3</v>
      </c>
      <c r="Q35">
        <v>650</v>
      </c>
      <c r="R35" t="s">
        <v>58</v>
      </c>
      <c r="S35" t="s">
        <v>49</v>
      </c>
      <c r="T35" t="s">
        <v>50</v>
      </c>
      <c r="U35" t="s">
        <v>51</v>
      </c>
      <c r="V35" t="s">
        <v>52</v>
      </c>
      <c r="W35" t="s">
        <v>53</v>
      </c>
      <c r="X35" t="s">
        <v>52</v>
      </c>
    </row>
    <row r="36" spans="2:25" hidden="1" x14ac:dyDescent="0.2">
      <c r="B36" t="s">
        <v>55</v>
      </c>
      <c r="C36" t="s">
        <v>56</v>
      </c>
      <c r="D36" t="s">
        <v>195</v>
      </c>
      <c r="E36" s="7" t="s">
        <v>205</v>
      </c>
      <c r="F36" s="7" t="s">
        <v>494</v>
      </c>
      <c r="G36" t="s">
        <v>25</v>
      </c>
      <c r="H36" t="s">
        <v>57</v>
      </c>
      <c r="I36">
        <v>0.12</v>
      </c>
      <c r="J36" t="s">
        <v>47</v>
      </c>
      <c r="K36">
        <v>0.05</v>
      </c>
      <c r="L36" t="s">
        <v>19</v>
      </c>
      <c r="M36" t="s">
        <v>37</v>
      </c>
      <c r="N36">
        <v>10</v>
      </c>
      <c r="O36">
        <v>27</v>
      </c>
      <c r="P36">
        <v>0</v>
      </c>
      <c r="Q36">
        <v>650</v>
      </c>
      <c r="R36" t="s">
        <v>58</v>
      </c>
      <c r="S36" t="s">
        <v>49</v>
      </c>
      <c r="T36" t="s">
        <v>50</v>
      </c>
      <c r="U36" t="s">
        <v>51</v>
      </c>
      <c r="V36" t="s">
        <v>52</v>
      </c>
      <c r="W36" t="s">
        <v>53</v>
      </c>
      <c r="X36" t="s">
        <v>52</v>
      </c>
    </row>
    <row r="37" spans="2:25" hidden="1" x14ac:dyDescent="0.2">
      <c r="B37" t="s">
        <v>55</v>
      </c>
      <c r="C37" t="s">
        <v>56</v>
      </c>
      <c r="D37" t="s">
        <v>195</v>
      </c>
      <c r="E37" s="7" t="s">
        <v>205</v>
      </c>
      <c r="F37" s="7" t="s">
        <v>494</v>
      </c>
      <c r="G37" t="s">
        <v>25</v>
      </c>
      <c r="H37" t="s">
        <v>57</v>
      </c>
      <c r="I37">
        <v>0.08</v>
      </c>
      <c r="J37" t="s">
        <v>47</v>
      </c>
      <c r="K37">
        <v>0.02</v>
      </c>
      <c r="L37" t="s">
        <v>19</v>
      </c>
      <c r="M37" t="s">
        <v>37</v>
      </c>
      <c r="N37">
        <v>10</v>
      </c>
      <c r="O37">
        <v>30</v>
      </c>
      <c r="P37">
        <v>3</v>
      </c>
      <c r="Q37">
        <v>150</v>
      </c>
      <c r="R37" t="s">
        <v>58</v>
      </c>
      <c r="S37" t="s">
        <v>49</v>
      </c>
      <c r="T37" t="s">
        <v>50</v>
      </c>
      <c r="U37" t="s">
        <v>51</v>
      </c>
      <c r="V37" t="s">
        <v>52</v>
      </c>
      <c r="W37" t="s">
        <v>53</v>
      </c>
      <c r="X37" t="s">
        <v>52</v>
      </c>
    </row>
    <row r="38" spans="2:25" hidden="1" x14ac:dyDescent="0.2">
      <c r="B38" t="s">
        <v>55</v>
      </c>
      <c r="C38" t="s">
        <v>56</v>
      </c>
      <c r="D38" t="s">
        <v>195</v>
      </c>
      <c r="E38" s="7" t="s">
        <v>205</v>
      </c>
      <c r="F38" s="7" t="s">
        <v>494</v>
      </c>
      <c r="G38" t="s">
        <v>25</v>
      </c>
      <c r="H38" t="s">
        <v>57</v>
      </c>
      <c r="I38">
        <v>0.12</v>
      </c>
      <c r="J38" t="s">
        <v>47</v>
      </c>
      <c r="K38">
        <v>0.01</v>
      </c>
      <c r="L38" t="s">
        <v>19</v>
      </c>
      <c r="M38" t="s">
        <v>37</v>
      </c>
      <c r="N38">
        <v>10</v>
      </c>
      <c r="O38">
        <v>27</v>
      </c>
      <c r="P38">
        <v>0</v>
      </c>
      <c r="Q38">
        <v>150</v>
      </c>
      <c r="R38" t="s">
        <v>58</v>
      </c>
      <c r="S38" t="s">
        <v>49</v>
      </c>
      <c r="T38" t="s">
        <v>50</v>
      </c>
      <c r="U38" t="s">
        <v>51</v>
      </c>
      <c r="V38" t="s">
        <v>52</v>
      </c>
      <c r="W38" t="s">
        <v>53</v>
      </c>
      <c r="X38" t="s">
        <v>52</v>
      </c>
    </row>
    <row r="39" spans="2:25" hidden="1" x14ac:dyDescent="0.2">
      <c r="B39" t="s">
        <v>64</v>
      </c>
      <c r="C39" t="s">
        <v>24</v>
      </c>
      <c r="D39" t="s">
        <v>195</v>
      </c>
      <c r="E39" s="7" t="s">
        <v>205</v>
      </c>
      <c r="F39" s="7" t="s">
        <v>494</v>
      </c>
      <c r="G39" t="s">
        <v>25</v>
      </c>
      <c r="H39" t="s">
        <v>46</v>
      </c>
      <c r="I39">
        <v>1.92</v>
      </c>
      <c r="J39" t="s">
        <v>61</v>
      </c>
      <c r="K39">
        <v>0.62</v>
      </c>
      <c r="L39" t="s">
        <v>19</v>
      </c>
      <c r="M39" t="s">
        <v>37</v>
      </c>
      <c r="N39">
        <v>12</v>
      </c>
      <c r="O39">
        <v>27</v>
      </c>
      <c r="P39">
        <v>0</v>
      </c>
      <c r="Q39">
        <v>700</v>
      </c>
      <c r="R39" t="s">
        <v>48</v>
      </c>
      <c r="S39" t="s">
        <v>49</v>
      </c>
      <c r="T39" t="s">
        <v>50</v>
      </c>
      <c r="U39" t="s">
        <v>51</v>
      </c>
      <c r="V39" t="s">
        <v>52</v>
      </c>
      <c r="W39" t="s">
        <v>53</v>
      </c>
      <c r="X39" t="s">
        <v>52</v>
      </c>
    </row>
    <row r="40" spans="2:25" hidden="1" x14ac:dyDescent="0.2">
      <c r="B40" t="s">
        <v>64</v>
      </c>
      <c r="C40" t="s">
        <v>24</v>
      </c>
      <c r="D40" t="s">
        <v>195</v>
      </c>
      <c r="E40" s="7" t="s">
        <v>205</v>
      </c>
      <c r="F40" s="7" t="s">
        <v>494</v>
      </c>
      <c r="G40" t="s">
        <v>25</v>
      </c>
      <c r="H40" t="s">
        <v>46</v>
      </c>
      <c r="I40">
        <v>1.07</v>
      </c>
      <c r="J40" t="s">
        <v>61</v>
      </c>
      <c r="K40">
        <v>0.23</v>
      </c>
      <c r="L40" t="s">
        <v>19</v>
      </c>
      <c r="M40" t="s">
        <v>37</v>
      </c>
      <c r="N40">
        <v>12</v>
      </c>
      <c r="O40">
        <v>27</v>
      </c>
      <c r="P40">
        <v>0</v>
      </c>
      <c r="Q40">
        <v>700</v>
      </c>
      <c r="R40" t="s">
        <v>48</v>
      </c>
      <c r="S40" t="s">
        <v>49</v>
      </c>
      <c r="T40" t="s">
        <v>50</v>
      </c>
      <c r="U40" t="s">
        <v>51</v>
      </c>
      <c r="V40" t="s">
        <v>52</v>
      </c>
      <c r="W40" t="s">
        <v>53</v>
      </c>
      <c r="X40" t="s">
        <v>52</v>
      </c>
    </row>
    <row r="41" spans="2:25" hidden="1" x14ac:dyDescent="0.2">
      <c r="B41" t="s">
        <v>65</v>
      </c>
      <c r="C41" t="s">
        <v>66</v>
      </c>
      <c r="D41" t="s">
        <v>195</v>
      </c>
      <c r="E41" s="7" t="s">
        <v>205</v>
      </c>
      <c r="F41" s="7" t="s">
        <v>494</v>
      </c>
      <c r="G41" t="s">
        <v>25</v>
      </c>
      <c r="H41" t="s">
        <v>67</v>
      </c>
      <c r="I41">
        <v>0.46</v>
      </c>
      <c r="J41" t="s">
        <v>61</v>
      </c>
      <c r="K41">
        <v>7.0000000000000007E-2</v>
      </c>
      <c r="L41" t="s">
        <v>19</v>
      </c>
      <c r="M41" t="s">
        <v>37</v>
      </c>
      <c r="N41">
        <v>10</v>
      </c>
      <c r="O41">
        <v>24</v>
      </c>
      <c r="P41">
        <v>-4.5</v>
      </c>
      <c r="Q41">
        <v>650</v>
      </c>
      <c r="R41" t="s">
        <v>58</v>
      </c>
      <c r="S41" t="s">
        <v>49</v>
      </c>
      <c r="T41" t="s">
        <v>50</v>
      </c>
      <c r="U41" t="s">
        <v>51</v>
      </c>
      <c r="V41" t="s">
        <v>52</v>
      </c>
      <c r="W41" t="s">
        <v>53</v>
      </c>
      <c r="X41" t="s">
        <v>52</v>
      </c>
      <c r="Y41" t="s">
        <v>68</v>
      </c>
    </row>
    <row r="42" spans="2:25" hidden="1" x14ac:dyDescent="0.2">
      <c r="B42" t="s">
        <v>65</v>
      </c>
      <c r="C42" t="s">
        <v>66</v>
      </c>
      <c r="D42" t="s">
        <v>195</v>
      </c>
      <c r="E42" s="7" t="s">
        <v>205</v>
      </c>
      <c r="F42" s="7" t="s">
        <v>494</v>
      </c>
      <c r="G42" t="s">
        <v>25</v>
      </c>
      <c r="H42" t="s">
        <v>67</v>
      </c>
      <c r="I42">
        <v>0.48</v>
      </c>
      <c r="J42" t="s">
        <v>61</v>
      </c>
      <c r="K42">
        <v>0.06</v>
      </c>
      <c r="L42" t="s">
        <v>19</v>
      </c>
      <c r="M42" t="s">
        <v>37</v>
      </c>
      <c r="N42">
        <v>10</v>
      </c>
      <c r="O42">
        <v>25.5</v>
      </c>
      <c r="P42">
        <v>-3</v>
      </c>
      <c r="Q42">
        <v>650</v>
      </c>
      <c r="R42" t="s">
        <v>58</v>
      </c>
      <c r="S42" t="s">
        <v>49</v>
      </c>
      <c r="T42" t="s">
        <v>50</v>
      </c>
      <c r="U42" t="s">
        <v>51</v>
      </c>
      <c r="V42" t="s">
        <v>52</v>
      </c>
      <c r="W42" t="s">
        <v>53</v>
      </c>
      <c r="X42" t="s">
        <v>52</v>
      </c>
      <c r="Y42" t="s">
        <v>68</v>
      </c>
    </row>
    <row r="43" spans="2:25" hidden="1" x14ac:dyDescent="0.2">
      <c r="B43" t="s">
        <v>65</v>
      </c>
      <c r="C43" t="s">
        <v>66</v>
      </c>
      <c r="D43" t="s">
        <v>195</v>
      </c>
      <c r="E43" s="7" t="s">
        <v>205</v>
      </c>
      <c r="F43" s="7" t="s">
        <v>494</v>
      </c>
      <c r="G43" t="s">
        <v>25</v>
      </c>
      <c r="H43" t="s">
        <v>67</v>
      </c>
      <c r="I43">
        <v>0.36</v>
      </c>
      <c r="J43" t="s">
        <v>61</v>
      </c>
      <c r="K43">
        <v>0.06</v>
      </c>
      <c r="L43" t="s">
        <v>19</v>
      </c>
      <c r="M43" t="s">
        <v>37</v>
      </c>
      <c r="N43">
        <v>10</v>
      </c>
      <c r="O43">
        <v>27</v>
      </c>
      <c r="P43">
        <v>-1.5</v>
      </c>
      <c r="Q43">
        <v>650</v>
      </c>
      <c r="R43" t="s">
        <v>58</v>
      </c>
      <c r="S43" t="s">
        <v>49</v>
      </c>
      <c r="T43" t="s">
        <v>50</v>
      </c>
      <c r="U43" t="s">
        <v>51</v>
      </c>
      <c r="V43" t="s">
        <v>52</v>
      </c>
      <c r="W43" t="s">
        <v>53</v>
      </c>
      <c r="X43" t="s">
        <v>52</v>
      </c>
      <c r="Y43" t="s">
        <v>68</v>
      </c>
    </row>
    <row r="44" spans="2:25" hidden="1" x14ac:dyDescent="0.2">
      <c r="B44" t="s">
        <v>65</v>
      </c>
      <c r="C44" t="s">
        <v>66</v>
      </c>
      <c r="D44" t="s">
        <v>195</v>
      </c>
      <c r="E44" s="7" t="s">
        <v>205</v>
      </c>
      <c r="F44" s="7" t="s">
        <v>494</v>
      </c>
      <c r="G44" t="s">
        <v>25</v>
      </c>
      <c r="H44" t="s">
        <v>67</v>
      </c>
      <c r="I44">
        <v>0.31</v>
      </c>
      <c r="J44" t="s">
        <v>61</v>
      </c>
      <c r="K44">
        <v>0.05</v>
      </c>
      <c r="L44" t="s">
        <v>19</v>
      </c>
      <c r="M44" t="s">
        <v>37</v>
      </c>
      <c r="N44">
        <v>10</v>
      </c>
      <c r="O44">
        <v>28.5</v>
      </c>
      <c r="P44">
        <v>0</v>
      </c>
      <c r="Q44">
        <v>650</v>
      </c>
      <c r="R44" t="s">
        <v>58</v>
      </c>
      <c r="S44" t="s">
        <v>49</v>
      </c>
      <c r="T44" t="s">
        <v>50</v>
      </c>
      <c r="U44" t="s">
        <v>51</v>
      </c>
      <c r="V44" t="s">
        <v>52</v>
      </c>
      <c r="W44" t="s">
        <v>53</v>
      </c>
      <c r="X44" t="s">
        <v>52</v>
      </c>
      <c r="Y44" t="s">
        <v>68</v>
      </c>
    </row>
    <row r="45" spans="2:25" hidden="1" x14ac:dyDescent="0.2">
      <c r="B45" t="s">
        <v>65</v>
      </c>
      <c r="C45" t="s">
        <v>66</v>
      </c>
      <c r="D45" t="s">
        <v>195</v>
      </c>
      <c r="E45" s="7" t="s">
        <v>205</v>
      </c>
      <c r="F45" s="7" t="s">
        <v>494</v>
      </c>
      <c r="G45" t="s">
        <v>25</v>
      </c>
      <c r="H45" t="s">
        <v>67</v>
      </c>
      <c r="I45">
        <v>0.33</v>
      </c>
      <c r="J45" t="s">
        <v>61</v>
      </c>
      <c r="K45">
        <v>0.05</v>
      </c>
      <c r="L45" t="s">
        <v>19</v>
      </c>
      <c r="M45" t="s">
        <v>37</v>
      </c>
      <c r="N45">
        <v>10</v>
      </c>
      <c r="O45">
        <v>30</v>
      </c>
      <c r="P45">
        <v>1.5</v>
      </c>
      <c r="Q45">
        <v>650</v>
      </c>
      <c r="R45" t="s">
        <v>58</v>
      </c>
      <c r="S45" t="s">
        <v>49</v>
      </c>
      <c r="T45" t="s">
        <v>50</v>
      </c>
      <c r="U45" t="s">
        <v>51</v>
      </c>
      <c r="V45" t="s">
        <v>52</v>
      </c>
      <c r="W45" t="s">
        <v>53</v>
      </c>
      <c r="X45" t="s">
        <v>52</v>
      </c>
      <c r="Y45" t="s">
        <v>68</v>
      </c>
    </row>
    <row r="46" spans="2:25" hidden="1" x14ac:dyDescent="0.2">
      <c r="B46" t="s">
        <v>65</v>
      </c>
      <c r="C46" t="s">
        <v>66</v>
      </c>
      <c r="D46" t="s">
        <v>195</v>
      </c>
      <c r="E46" s="7" t="s">
        <v>205</v>
      </c>
      <c r="F46" s="7" t="s">
        <v>494</v>
      </c>
      <c r="G46" t="s">
        <v>25</v>
      </c>
      <c r="H46" t="s">
        <v>67</v>
      </c>
      <c r="I46">
        <v>0.15</v>
      </c>
      <c r="J46" t="s">
        <v>61</v>
      </c>
      <c r="K46">
        <v>0.03</v>
      </c>
      <c r="L46" t="s">
        <v>19</v>
      </c>
      <c r="M46" t="s">
        <v>37</v>
      </c>
      <c r="N46">
        <v>10</v>
      </c>
      <c r="O46">
        <v>31.5</v>
      </c>
      <c r="P46">
        <v>3</v>
      </c>
      <c r="Q46">
        <v>650</v>
      </c>
      <c r="R46" t="s">
        <v>58</v>
      </c>
      <c r="S46" t="s">
        <v>49</v>
      </c>
      <c r="T46" t="s">
        <v>50</v>
      </c>
      <c r="U46" t="s">
        <v>51</v>
      </c>
      <c r="V46" t="s">
        <v>52</v>
      </c>
      <c r="W46" t="s">
        <v>53</v>
      </c>
      <c r="X46" t="s">
        <v>52</v>
      </c>
      <c r="Y46" t="s">
        <v>68</v>
      </c>
    </row>
    <row r="47" spans="2:25" hidden="1" x14ac:dyDescent="0.2">
      <c r="B47" t="s">
        <v>65</v>
      </c>
      <c r="C47" t="s">
        <v>66</v>
      </c>
      <c r="D47" t="s">
        <v>195</v>
      </c>
      <c r="E47" s="7" t="s">
        <v>205</v>
      </c>
      <c r="F47" s="7" t="s">
        <v>494</v>
      </c>
      <c r="G47" t="s">
        <v>25</v>
      </c>
      <c r="H47" t="s">
        <v>67</v>
      </c>
      <c r="I47">
        <v>0.24</v>
      </c>
      <c r="J47" t="s">
        <v>61</v>
      </c>
      <c r="K47">
        <v>0.03</v>
      </c>
      <c r="L47" t="s">
        <v>19</v>
      </c>
      <c r="M47" t="s">
        <v>37</v>
      </c>
      <c r="N47">
        <v>10</v>
      </c>
      <c r="O47">
        <v>24</v>
      </c>
      <c r="P47">
        <v>-3</v>
      </c>
      <c r="Q47">
        <v>650</v>
      </c>
      <c r="R47" t="s">
        <v>58</v>
      </c>
      <c r="S47" t="s">
        <v>49</v>
      </c>
      <c r="T47" t="s">
        <v>50</v>
      </c>
      <c r="U47" t="s">
        <v>51</v>
      </c>
      <c r="V47" t="s">
        <v>52</v>
      </c>
      <c r="W47" t="s">
        <v>53</v>
      </c>
      <c r="X47" t="s">
        <v>52</v>
      </c>
      <c r="Y47" t="s">
        <v>69</v>
      </c>
    </row>
    <row r="48" spans="2:25" hidden="1" x14ac:dyDescent="0.2">
      <c r="B48" t="s">
        <v>65</v>
      </c>
      <c r="C48" t="s">
        <v>66</v>
      </c>
      <c r="D48" t="s">
        <v>195</v>
      </c>
      <c r="E48" s="7" t="s">
        <v>205</v>
      </c>
      <c r="F48" s="7" t="s">
        <v>494</v>
      </c>
      <c r="G48" t="s">
        <v>25</v>
      </c>
      <c r="H48" t="s">
        <v>67</v>
      </c>
      <c r="I48">
        <v>0.25</v>
      </c>
      <c r="J48" t="s">
        <v>61</v>
      </c>
      <c r="K48">
        <v>0.05</v>
      </c>
      <c r="L48" t="s">
        <v>19</v>
      </c>
      <c r="M48" t="s">
        <v>37</v>
      </c>
      <c r="N48">
        <v>10</v>
      </c>
      <c r="O48">
        <v>25.5</v>
      </c>
      <c r="P48">
        <v>-1.5</v>
      </c>
      <c r="Q48">
        <v>650</v>
      </c>
      <c r="R48" t="s">
        <v>58</v>
      </c>
      <c r="S48" t="s">
        <v>49</v>
      </c>
      <c r="T48" t="s">
        <v>50</v>
      </c>
      <c r="U48" t="s">
        <v>51</v>
      </c>
      <c r="V48" t="s">
        <v>52</v>
      </c>
      <c r="W48" t="s">
        <v>53</v>
      </c>
      <c r="X48" t="s">
        <v>52</v>
      </c>
      <c r="Y48" t="s">
        <v>69</v>
      </c>
    </row>
    <row r="49" spans="2:26" hidden="1" x14ac:dyDescent="0.2">
      <c r="B49" t="s">
        <v>65</v>
      </c>
      <c r="C49" t="s">
        <v>66</v>
      </c>
      <c r="D49" t="s">
        <v>195</v>
      </c>
      <c r="E49" s="7" t="s">
        <v>205</v>
      </c>
      <c r="F49" s="7" t="s">
        <v>494</v>
      </c>
      <c r="G49" t="s">
        <v>25</v>
      </c>
      <c r="H49" t="s">
        <v>67</v>
      </c>
      <c r="I49">
        <v>0.24</v>
      </c>
      <c r="J49" t="s">
        <v>61</v>
      </c>
      <c r="K49">
        <v>0.04</v>
      </c>
      <c r="L49" t="s">
        <v>19</v>
      </c>
      <c r="M49" t="s">
        <v>37</v>
      </c>
      <c r="N49">
        <v>10</v>
      </c>
      <c r="O49">
        <v>27</v>
      </c>
      <c r="P49">
        <v>0</v>
      </c>
      <c r="Q49">
        <v>650</v>
      </c>
      <c r="R49" t="s">
        <v>58</v>
      </c>
      <c r="S49" t="s">
        <v>49</v>
      </c>
      <c r="T49" t="s">
        <v>50</v>
      </c>
      <c r="U49" t="s">
        <v>51</v>
      </c>
      <c r="V49" t="s">
        <v>52</v>
      </c>
      <c r="W49" t="s">
        <v>53</v>
      </c>
      <c r="X49" t="s">
        <v>52</v>
      </c>
      <c r="Y49" t="s">
        <v>69</v>
      </c>
    </row>
    <row r="50" spans="2:26" hidden="1" x14ac:dyDescent="0.2">
      <c r="B50" t="s">
        <v>65</v>
      </c>
      <c r="C50" t="s">
        <v>66</v>
      </c>
      <c r="D50" t="s">
        <v>195</v>
      </c>
      <c r="E50" s="7" t="s">
        <v>205</v>
      </c>
      <c r="F50" s="7" t="s">
        <v>494</v>
      </c>
      <c r="G50" t="s">
        <v>25</v>
      </c>
      <c r="H50" t="s">
        <v>67</v>
      </c>
      <c r="I50">
        <v>0.3</v>
      </c>
      <c r="J50" t="s">
        <v>61</v>
      </c>
      <c r="K50">
        <v>0.05</v>
      </c>
      <c r="L50" t="s">
        <v>19</v>
      </c>
      <c r="M50" t="s">
        <v>37</v>
      </c>
      <c r="N50">
        <v>10</v>
      </c>
      <c r="O50">
        <v>28.5</v>
      </c>
      <c r="P50">
        <v>1.5</v>
      </c>
      <c r="Q50">
        <v>650</v>
      </c>
      <c r="R50" t="s">
        <v>58</v>
      </c>
      <c r="S50" t="s">
        <v>49</v>
      </c>
      <c r="T50" t="s">
        <v>50</v>
      </c>
      <c r="U50" t="s">
        <v>51</v>
      </c>
      <c r="V50" t="s">
        <v>52</v>
      </c>
      <c r="W50" t="s">
        <v>53</v>
      </c>
      <c r="X50" t="s">
        <v>52</v>
      </c>
      <c r="Y50" t="s">
        <v>69</v>
      </c>
    </row>
    <row r="51" spans="2:26" hidden="1" x14ac:dyDescent="0.2">
      <c r="B51" t="s">
        <v>65</v>
      </c>
      <c r="C51" t="s">
        <v>66</v>
      </c>
      <c r="D51" t="s">
        <v>195</v>
      </c>
      <c r="E51" s="7" t="s">
        <v>205</v>
      </c>
      <c r="F51" s="7" t="s">
        <v>494</v>
      </c>
      <c r="G51" t="s">
        <v>25</v>
      </c>
      <c r="H51" t="s">
        <v>67</v>
      </c>
      <c r="I51">
        <v>0.32</v>
      </c>
      <c r="J51" t="s">
        <v>61</v>
      </c>
      <c r="K51">
        <v>0.06</v>
      </c>
      <c r="L51" t="s">
        <v>19</v>
      </c>
      <c r="M51" t="s">
        <v>37</v>
      </c>
      <c r="N51">
        <v>10</v>
      </c>
      <c r="O51">
        <v>30</v>
      </c>
      <c r="P51">
        <v>3</v>
      </c>
      <c r="Q51">
        <v>650</v>
      </c>
      <c r="R51" t="s">
        <v>58</v>
      </c>
      <c r="S51" t="s">
        <v>49</v>
      </c>
      <c r="T51" t="s">
        <v>50</v>
      </c>
      <c r="U51" t="s">
        <v>51</v>
      </c>
      <c r="V51" t="s">
        <v>52</v>
      </c>
      <c r="W51" t="s">
        <v>53</v>
      </c>
      <c r="X51" t="s">
        <v>52</v>
      </c>
      <c r="Y51" t="s">
        <v>69</v>
      </c>
    </row>
    <row r="52" spans="2:26" hidden="1" x14ac:dyDescent="0.2">
      <c r="B52" t="s">
        <v>70</v>
      </c>
      <c r="C52" t="s">
        <v>24</v>
      </c>
      <c r="D52" t="s">
        <v>195</v>
      </c>
      <c r="E52" s="7" t="s">
        <v>205</v>
      </c>
      <c r="F52" s="7" t="s">
        <v>494</v>
      </c>
      <c r="G52" t="s">
        <v>71</v>
      </c>
      <c r="H52" t="s">
        <v>72</v>
      </c>
      <c r="I52">
        <v>-29</v>
      </c>
      <c r="J52" t="s">
        <v>73</v>
      </c>
      <c r="K52">
        <v>7.84</v>
      </c>
      <c r="L52" t="s">
        <v>19</v>
      </c>
      <c r="M52" t="s">
        <v>37</v>
      </c>
      <c r="N52">
        <v>4</v>
      </c>
      <c r="O52">
        <v>27</v>
      </c>
      <c r="P52">
        <v>0</v>
      </c>
      <c r="Q52">
        <v>700</v>
      </c>
      <c r="R52" t="s">
        <v>48</v>
      </c>
      <c r="S52" t="s">
        <v>49</v>
      </c>
      <c r="T52" t="s">
        <v>50</v>
      </c>
      <c r="U52" t="s">
        <v>51</v>
      </c>
      <c r="V52" t="s">
        <v>52</v>
      </c>
      <c r="W52" t="s">
        <v>53</v>
      </c>
      <c r="X52" t="s">
        <v>52</v>
      </c>
      <c r="Y52" t="s">
        <v>74</v>
      </c>
    </row>
    <row r="53" spans="2:26" hidden="1" x14ac:dyDescent="0.2">
      <c r="B53" t="s">
        <v>70</v>
      </c>
      <c r="C53" t="s">
        <v>24</v>
      </c>
      <c r="D53" t="s">
        <v>195</v>
      </c>
      <c r="E53" s="7" t="s">
        <v>205</v>
      </c>
      <c r="F53" s="7" t="s">
        <v>494</v>
      </c>
      <c r="G53" t="s">
        <v>35</v>
      </c>
      <c r="H53" t="s">
        <v>72</v>
      </c>
      <c r="I53">
        <v>34</v>
      </c>
      <c r="J53" t="s">
        <v>73</v>
      </c>
      <c r="K53">
        <v>3.8</v>
      </c>
      <c r="L53" t="s">
        <v>19</v>
      </c>
      <c r="M53" t="s">
        <v>37</v>
      </c>
      <c r="N53">
        <v>4</v>
      </c>
      <c r="O53">
        <v>27</v>
      </c>
      <c r="P53">
        <v>0</v>
      </c>
      <c r="Q53">
        <v>700</v>
      </c>
      <c r="R53" t="s">
        <v>48</v>
      </c>
      <c r="S53" t="s">
        <v>49</v>
      </c>
      <c r="T53" t="s">
        <v>50</v>
      </c>
      <c r="U53" t="s">
        <v>51</v>
      </c>
      <c r="V53" t="s">
        <v>52</v>
      </c>
      <c r="W53" t="s">
        <v>53</v>
      </c>
      <c r="X53" t="s">
        <v>52</v>
      </c>
      <c r="Y53" t="s">
        <v>74</v>
      </c>
    </row>
    <row r="54" spans="2:26" hidden="1" x14ac:dyDescent="0.2">
      <c r="B54" t="s">
        <v>70</v>
      </c>
      <c r="C54" t="s">
        <v>54</v>
      </c>
      <c r="D54" t="s">
        <v>195</v>
      </c>
      <c r="E54" s="7" t="s">
        <v>205</v>
      </c>
      <c r="F54" s="7" t="s">
        <v>494</v>
      </c>
      <c r="G54" t="s">
        <v>71</v>
      </c>
      <c r="H54" t="s">
        <v>72</v>
      </c>
      <c r="I54">
        <v>-27</v>
      </c>
      <c r="J54" t="s">
        <v>73</v>
      </c>
      <c r="K54">
        <v>3.5</v>
      </c>
      <c r="L54" t="s">
        <v>19</v>
      </c>
      <c r="M54" t="s">
        <v>37</v>
      </c>
      <c r="N54">
        <v>4</v>
      </c>
      <c r="O54">
        <v>27</v>
      </c>
      <c r="P54">
        <v>0</v>
      </c>
      <c r="Q54">
        <v>700</v>
      </c>
      <c r="R54" t="s">
        <v>48</v>
      </c>
      <c r="S54" t="s">
        <v>49</v>
      </c>
      <c r="T54" t="s">
        <v>50</v>
      </c>
      <c r="U54" t="s">
        <v>51</v>
      </c>
      <c r="V54" t="s">
        <v>52</v>
      </c>
      <c r="W54" t="s">
        <v>53</v>
      </c>
      <c r="X54" t="s">
        <v>52</v>
      </c>
      <c r="Y54" t="s">
        <v>74</v>
      </c>
    </row>
    <row r="55" spans="2:26" hidden="1" x14ac:dyDescent="0.2">
      <c r="B55" t="s">
        <v>70</v>
      </c>
      <c r="C55" t="s">
        <v>54</v>
      </c>
      <c r="D55" t="s">
        <v>195</v>
      </c>
      <c r="E55" s="7" t="s">
        <v>205</v>
      </c>
      <c r="F55" s="7" t="s">
        <v>494</v>
      </c>
      <c r="G55" t="s">
        <v>35</v>
      </c>
      <c r="H55" t="s">
        <v>72</v>
      </c>
      <c r="I55">
        <v>29.8</v>
      </c>
      <c r="J55" t="s">
        <v>73</v>
      </c>
      <c r="K55">
        <v>8.1</v>
      </c>
      <c r="L55" t="s">
        <v>19</v>
      </c>
      <c r="M55" t="s">
        <v>37</v>
      </c>
      <c r="N55">
        <v>4</v>
      </c>
      <c r="O55">
        <v>27</v>
      </c>
      <c r="P55">
        <v>0</v>
      </c>
      <c r="Q55">
        <v>700</v>
      </c>
      <c r="R55" t="s">
        <v>48</v>
      </c>
      <c r="S55" t="s">
        <v>49</v>
      </c>
      <c r="T55" t="s">
        <v>50</v>
      </c>
      <c r="U55" t="s">
        <v>51</v>
      </c>
      <c r="V55" t="s">
        <v>52</v>
      </c>
      <c r="W55" t="s">
        <v>53</v>
      </c>
      <c r="X55" t="s">
        <v>52</v>
      </c>
      <c r="Y55" t="s">
        <v>74</v>
      </c>
    </row>
    <row r="56" spans="2:26" hidden="1" x14ac:dyDescent="0.2">
      <c r="B56" t="s">
        <v>70</v>
      </c>
      <c r="C56" t="s">
        <v>75</v>
      </c>
      <c r="D56" t="s">
        <v>195</v>
      </c>
      <c r="E56" s="7" t="s">
        <v>205</v>
      </c>
      <c r="F56" s="7" t="s">
        <v>494</v>
      </c>
      <c r="G56" t="s">
        <v>71</v>
      </c>
      <c r="H56" t="s">
        <v>72</v>
      </c>
      <c r="I56">
        <v>-4.7</v>
      </c>
      <c r="J56" t="s">
        <v>73</v>
      </c>
      <c r="K56">
        <v>0.8</v>
      </c>
      <c r="L56" t="s">
        <v>19</v>
      </c>
      <c r="M56" t="s">
        <v>37</v>
      </c>
      <c r="N56">
        <v>4</v>
      </c>
      <c r="O56">
        <v>27</v>
      </c>
      <c r="P56">
        <v>0</v>
      </c>
      <c r="Q56">
        <v>700</v>
      </c>
      <c r="R56" t="s">
        <v>48</v>
      </c>
      <c r="S56" t="s">
        <v>49</v>
      </c>
      <c r="T56" t="s">
        <v>50</v>
      </c>
      <c r="U56" t="s">
        <v>51</v>
      </c>
      <c r="V56" t="s">
        <v>52</v>
      </c>
      <c r="W56" t="s">
        <v>53</v>
      </c>
      <c r="X56" t="s">
        <v>52</v>
      </c>
      <c r="Y56" t="s">
        <v>74</v>
      </c>
    </row>
    <row r="57" spans="2:26" hidden="1" x14ac:dyDescent="0.2">
      <c r="B57" t="s">
        <v>70</v>
      </c>
      <c r="C57" t="s">
        <v>75</v>
      </c>
      <c r="D57" t="s">
        <v>195</v>
      </c>
      <c r="E57" s="7" t="s">
        <v>205</v>
      </c>
      <c r="F57" s="7" t="s">
        <v>494</v>
      </c>
      <c r="G57" t="s">
        <v>35</v>
      </c>
      <c r="H57" t="s">
        <v>72</v>
      </c>
      <c r="I57">
        <v>12</v>
      </c>
      <c r="J57" t="s">
        <v>73</v>
      </c>
      <c r="K57">
        <v>2.5</v>
      </c>
      <c r="L57" t="s">
        <v>19</v>
      </c>
      <c r="M57" t="s">
        <v>37</v>
      </c>
      <c r="N57">
        <v>4</v>
      </c>
      <c r="O57">
        <v>27</v>
      </c>
      <c r="P57">
        <v>0</v>
      </c>
      <c r="Q57">
        <v>700</v>
      </c>
      <c r="R57" t="s">
        <v>48</v>
      </c>
      <c r="S57" t="s">
        <v>49</v>
      </c>
      <c r="T57" t="s">
        <v>50</v>
      </c>
      <c r="U57" t="s">
        <v>51</v>
      </c>
      <c r="V57" t="s">
        <v>52</v>
      </c>
      <c r="W57" t="s">
        <v>53</v>
      </c>
      <c r="X57" t="s">
        <v>52</v>
      </c>
      <c r="Y57" t="s">
        <v>74</v>
      </c>
    </row>
    <row r="58" spans="2:26" hidden="1" x14ac:dyDescent="0.2">
      <c r="B58" t="s">
        <v>70</v>
      </c>
      <c r="C58" t="s">
        <v>66</v>
      </c>
      <c r="D58" t="s">
        <v>195</v>
      </c>
      <c r="E58" s="7" t="s">
        <v>205</v>
      </c>
      <c r="F58" s="7" t="s">
        <v>494</v>
      </c>
      <c r="G58" t="s">
        <v>71</v>
      </c>
      <c r="H58" t="s">
        <v>72</v>
      </c>
      <c r="I58">
        <v>-6.3</v>
      </c>
      <c r="J58" t="s">
        <v>73</v>
      </c>
      <c r="K58">
        <v>1.4</v>
      </c>
      <c r="L58" t="s">
        <v>19</v>
      </c>
      <c r="M58" t="s">
        <v>37</v>
      </c>
      <c r="N58">
        <v>4</v>
      </c>
      <c r="O58">
        <v>27</v>
      </c>
      <c r="P58">
        <v>0</v>
      </c>
      <c r="Q58">
        <v>700</v>
      </c>
      <c r="R58" t="s">
        <v>48</v>
      </c>
      <c r="S58" t="s">
        <v>49</v>
      </c>
      <c r="T58" t="s">
        <v>50</v>
      </c>
      <c r="U58" t="s">
        <v>51</v>
      </c>
      <c r="V58" t="s">
        <v>52</v>
      </c>
      <c r="W58" t="s">
        <v>53</v>
      </c>
      <c r="X58" t="s">
        <v>52</v>
      </c>
      <c r="Y58" t="s">
        <v>74</v>
      </c>
    </row>
    <row r="59" spans="2:26" hidden="1" x14ac:dyDescent="0.2">
      <c r="B59" t="s">
        <v>70</v>
      </c>
      <c r="C59" t="s">
        <v>66</v>
      </c>
      <c r="D59" t="s">
        <v>195</v>
      </c>
      <c r="E59" s="7" t="s">
        <v>205</v>
      </c>
      <c r="F59" s="7" t="s">
        <v>494</v>
      </c>
      <c r="G59" t="s">
        <v>35</v>
      </c>
      <c r="H59" t="s">
        <v>72</v>
      </c>
      <c r="I59">
        <v>9.8000000000000007</v>
      </c>
      <c r="J59" t="s">
        <v>73</v>
      </c>
      <c r="K59">
        <v>1.9</v>
      </c>
      <c r="L59" t="s">
        <v>19</v>
      </c>
      <c r="M59" t="s">
        <v>37</v>
      </c>
      <c r="N59">
        <v>4</v>
      </c>
      <c r="O59">
        <v>27</v>
      </c>
      <c r="P59">
        <v>0</v>
      </c>
      <c r="Q59">
        <v>700</v>
      </c>
      <c r="R59" t="s">
        <v>48</v>
      </c>
      <c r="S59" t="s">
        <v>49</v>
      </c>
      <c r="T59" t="s">
        <v>50</v>
      </c>
      <c r="U59" t="s">
        <v>51</v>
      </c>
      <c r="V59" t="s">
        <v>52</v>
      </c>
      <c r="W59" t="s">
        <v>53</v>
      </c>
      <c r="X59" t="s">
        <v>52</v>
      </c>
      <c r="Y59" t="s">
        <v>74</v>
      </c>
    </row>
    <row r="60" spans="2:26" hidden="1" x14ac:dyDescent="0.2">
      <c r="B60" t="s">
        <v>70</v>
      </c>
      <c r="C60" t="s">
        <v>56</v>
      </c>
      <c r="D60" t="s">
        <v>195</v>
      </c>
      <c r="E60" s="7" t="s">
        <v>205</v>
      </c>
      <c r="F60" s="7" t="s">
        <v>494</v>
      </c>
      <c r="G60" t="s">
        <v>71</v>
      </c>
      <c r="H60" t="s">
        <v>72</v>
      </c>
      <c r="I60">
        <v>-6.7</v>
      </c>
      <c r="J60" t="s">
        <v>73</v>
      </c>
      <c r="K60">
        <v>0.5</v>
      </c>
      <c r="L60" t="s">
        <v>19</v>
      </c>
      <c r="M60" t="s">
        <v>37</v>
      </c>
      <c r="N60">
        <v>4</v>
      </c>
      <c r="O60">
        <v>27</v>
      </c>
      <c r="P60">
        <v>0</v>
      </c>
      <c r="Q60">
        <v>700</v>
      </c>
      <c r="R60" t="s">
        <v>48</v>
      </c>
      <c r="S60" t="s">
        <v>49</v>
      </c>
      <c r="T60" t="s">
        <v>50</v>
      </c>
      <c r="U60" t="s">
        <v>51</v>
      </c>
      <c r="V60" t="s">
        <v>52</v>
      </c>
      <c r="W60" t="s">
        <v>53</v>
      </c>
      <c r="X60" t="s">
        <v>52</v>
      </c>
      <c r="Y60" t="s">
        <v>74</v>
      </c>
    </row>
    <row r="61" spans="2:26" hidden="1" x14ac:dyDescent="0.2">
      <c r="B61" t="s">
        <v>70</v>
      </c>
      <c r="C61" t="s">
        <v>56</v>
      </c>
      <c r="D61" t="s">
        <v>195</v>
      </c>
      <c r="E61" s="7" t="s">
        <v>205</v>
      </c>
      <c r="F61" s="7" t="s">
        <v>494</v>
      </c>
      <c r="G61" t="s">
        <v>35</v>
      </c>
      <c r="H61" t="s">
        <v>72</v>
      </c>
      <c r="I61">
        <v>13.5</v>
      </c>
      <c r="J61" t="s">
        <v>73</v>
      </c>
      <c r="K61">
        <v>2.2999999999999998</v>
      </c>
      <c r="L61" t="s">
        <v>19</v>
      </c>
      <c r="M61" t="s">
        <v>37</v>
      </c>
      <c r="N61">
        <v>4</v>
      </c>
      <c r="O61">
        <v>27</v>
      </c>
      <c r="P61">
        <v>0</v>
      </c>
      <c r="Q61">
        <v>700</v>
      </c>
      <c r="R61" t="s">
        <v>48</v>
      </c>
      <c r="S61" t="s">
        <v>49</v>
      </c>
      <c r="T61" t="s">
        <v>50</v>
      </c>
      <c r="U61" t="s">
        <v>51</v>
      </c>
      <c r="V61" t="s">
        <v>52</v>
      </c>
      <c r="W61" t="s">
        <v>53</v>
      </c>
      <c r="X61" t="s">
        <v>52</v>
      </c>
      <c r="Y61" t="s">
        <v>74</v>
      </c>
    </row>
    <row r="62" spans="2:26" hidden="1" x14ac:dyDescent="0.2">
      <c r="B62" t="s">
        <v>480</v>
      </c>
      <c r="C62" t="s">
        <v>77</v>
      </c>
      <c r="D62" t="s">
        <v>196</v>
      </c>
      <c r="E62" t="s">
        <v>322</v>
      </c>
      <c r="F62" t="s">
        <v>321</v>
      </c>
      <c r="G62" t="s">
        <v>25</v>
      </c>
      <c r="H62">
        <v>147</v>
      </c>
      <c r="I62">
        <v>3.7579999999999995E-2</v>
      </c>
      <c r="J62" t="s">
        <v>327</v>
      </c>
      <c r="K62">
        <v>1.0963310678983941E-2</v>
      </c>
      <c r="L62" t="s">
        <v>19</v>
      </c>
      <c r="M62" t="s">
        <v>37</v>
      </c>
      <c r="N62">
        <v>5</v>
      </c>
      <c r="O62">
        <v>20.399999999999999</v>
      </c>
      <c r="P62">
        <v>0</v>
      </c>
      <c r="Q62">
        <v>40</v>
      </c>
      <c r="R62" t="s">
        <v>119</v>
      </c>
      <c r="S62" t="s">
        <v>49</v>
      </c>
      <c r="T62" t="s">
        <v>50</v>
      </c>
      <c r="U62" t="s">
        <v>122</v>
      </c>
      <c r="V62" t="s">
        <v>52</v>
      </c>
      <c r="W62" t="s">
        <v>21</v>
      </c>
      <c r="Z62" t="s">
        <v>328</v>
      </c>
    </row>
    <row r="63" spans="2:26" hidden="1" x14ac:dyDescent="0.2">
      <c r="B63" t="s">
        <v>480</v>
      </c>
      <c r="C63" t="s">
        <v>95</v>
      </c>
      <c r="D63" t="s">
        <v>196</v>
      </c>
      <c r="E63" t="s">
        <v>322</v>
      </c>
      <c r="F63" t="s">
        <v>321</v>
      </c>
      <c r="G63" t="s">
        <v>25</v>
      </c>
      <c r="H63">
        <v>147</v>
      </c>
      <c r="I63">
        <v>1.2800000000000001E-2</v>
      </c>
      <c r="J63" t="s">
        <v>327</v>
      </c>
      <c r="K63">
        <v>6.0496532139384263E-3</v>
      </c>
      <c r="L63" t="s">
        <v>19</v>
      </c>
      <c r="M63" t="s">
        <v>37</v>
      </c>
      <c r="N63">
        <v>4</v>
      </c>
      <c r="O63">
        <v>20.399999999999999</v>
      </c>
      <c r="P63">
        <v>0</v>
      </c>
      <c r="Q63">
        <v>40</v>
      </c>
      <c r="R63" t="s">
        <v>119</v>
      </c>
      <c r="S63" t="s">
        <v>49</v>
      </c>
      <c r="T63" t="s">
        <v>50</v>
      </c>
      <c r="U63" t="s">
        <v>122</v>
      </c>
      <c r="V63" t="s">
        <v>52</v>
      </c>
      <c r="W63" t="s">
        <v>21</v>
      </c>
      <c r="Z63" t="s">
        <v>328</v>
      </c>
    </row>
    <row r="64" spans="2:26" hidden="1" x14ac:dyDescent="0.2">
      <c r="B64" t="s">
        <v>78</v>
      </c>
      <c r="C64" t="s">
        <v>66</v>
      </c>
      <c r="D64" t="s">
        <v>195</v>
      </c>
      <c r="E64" t="s">
        <v>205</v>
      </c>
      <c r="F64" t="s">
        <v>495</v>
      </c>
      <c r="G64" t="s">
        <v>25</v>
      </c>
      <c r="H64" t="s">
        <v>79</v>
      </c>
      <c r="I64" s="2">
        <v>9.0399999999999994E-2</v>
      </c>
      <c r="J64" t="s">
        <v>327</v>
      </c>
      <c r="K64" s="2">
        <v>1.1599999999999999E-2</v>
      </c>
      <c r="L64" s="2" t="s">
        <v>28</v>
      </c>
      <c r="M64" t="s">
        <v>37</v>
      </c>
      <c r="N64" s="2">
        <v>4</v>
      </c>
      <c r="O64" s="2">
        <v>27.4</v>
      </c>
      <c r="P64" s="2">
        <v>0</v>
      </c>
      <c r="Q64" s="2"/>
      <c r="R64" t="s">
        <v>120</v>
      </c>
      <c r="S64" t="s">
        <v>121</v>
      </c>
      <c r="T64" t="s">
        <v>50</v>
      </c>
      <c r="W64" t="s">
        <v>53</v>
      </c>
    </row>
    <row r="65" spans="1:26" hidden="1" x14ac:dyDescent="0.2">
      <c r="B65" t="s">
        <v>479</v>
      </c>
      <c r="C65" t="s">
        <v>77</v>
      </c>
      <c r="D65" t="s">
        <v>196</v>
      </c>
      <c r="E65" t="s">
        <v>322</v>
      </c>
      <c r="F65" t="s">
        <v>321</v>
      </c>
      <c r="G65" t="s">
        <v>25</v>
      </c>
      <c r="H65">
        <v>189</v>
      </c>
      <c r="I65">
        <v>8.6681476600000001E-2</v>
      </c>
      <c r="J65" t="s">
        <v>327</v>
      </c>
      <c r="K65">
        <v>4.2940673039039798E-2</v>
      </c>
      <c r="L65" t="s">
        <v>28</v>
      </c>
      <c r="M65" t="s">
        <v>158</v>
      </c>
      <c r="N65">
        <v>5</v>
      </c>
      <c r="O65">
        <v>20.8</v>
      </c>
      <c r="P65">
        <v>0</v>
      </c>
      <c r="Q65">
        <v>100</v>
      </c>
      <c r="R65" t="s">
        <v>173</v>
      </c>
      <c r="S65" t="s">
        <v>174</v>
      </c>
      <c r="T65" t="s">
        <v>175</v>
      </c>
      <c r="U65" t="s">
        <v>176</v>
      </c>
      <c r="V65" t="s">
        <v>177</v>
      </c>
      <c r="W65" t="s">
        <v>21</v>
      </c>
      <c r="Z65" t="s">
        <v>323</v>
      </c>
    </row>
    <row r="66" spans="1:26" hidden="1" x14ac:dyDescent="0.2">
      <c r="B66" t="s">
        <v>479</v>
      </c>
      <c r="C66" t="s">
        <v>77</v>
      </c>
      <c r="D66" t="s">
        <v>196</v>
      </c>
      <c r="E66" t="s">
        <v>322</v>
      </c>
      <c r="F66" t="s">
        <v>321</v>
      </c>
      <c r="G66" t="s">
        <v>25</v>
      </c>
      <c r="H66">
        <v>189</v>
      </c>
      <c r="I66">
        <v>8.8863887285714274E-2</v>
      </c>
      <c r="J66" t="s">
        <v>327</v>
      </c>
      <c r="K66">
        <v>4.6006346636670518E-2</v>
      </c>
      <c r="L66" t="s">
        <v>28</v>
      </c>
      <c r="M66" t="s">
        <v>158</v>
      </c>
      <c r="N66">
        <v>7</v>
      </c>
      <c r="O66">
        <v>20.8</v>
      </c>
      <c r="P66">
        <v>0</v>
      </c>
      <c r="Q66">
        <v>100</v>
      </c>
      <c r="R66" t="s">
        <v>173</v>
      </c>
      <c r="S66" t="s">
        <v>174</v>
      </c>
      <c r="T66" t="s">
        <v>175</v>
      </c>
      <c r="U66" t="s">
        <v>176</v>
      </c>
      <c r="V66" t="s">
        <v>177</v>
      </c>
      <c r="W66" t="s">
        <v>21</v>
      </c>
      <c r="Z66" t="s">
        <v>324</v>
      </c>
    </row>
    <row r="67" spans="1:26" hidden="1" x14ac:dyDescent="0.2">
      <c r="B67" t="s">
        <v>479</v>
      </c>
      <c r="C67" t="s">
        <v>77</v>
      </c>
      <c r="D67" t="s">
        <v>196</v>
      </c>
      <c r="E67" t="s">
        <v>322</v>
      </c>
      <c r="F67" t="s">
        <v>321</v>
      </c>
      <c r="G67" t="s">
        <v>25</v>
      </c>
      <c r="H67">
        <v>189</v>
      </c>
      <c r="I67">
        <v>4.9207652599999999E-2</v>
      </c>
      <c r="J67" t="s">
        <v>327</v>
      </c>
      <c r="K67">
        <v>2.7314261292608152E-2</v>
      </c>
      <c r="L67" t="s">
        <v>28</v>
      </c>
      <c r="M67" t="s">
        <v>158</v>
      </c>
      <c r="N67">
        <v>5</v>
      </c>
      <c r="O67">
        <v>20.8</v>
      </c>
      <c r="P67">
        <v>0</v>
      </c>
      <c r="Q67">
        <v>50</v>
      </c>
      <c r="R67" t="s">
        <v>173</v>
      </c>
      <c r="S67" t="s">
        <v>174</v>
      </c>
      <c r="T67" t="s">
        <v>175</v>
      </c>
      <c r="U67" t="s">
        <v>176</v>
      </c>
      <c r="V67" t="s">
        <v>177</v>
      </c>
      <c r="W67" t="s">
        <v>21</v>
      </c>
      <c r="Z67" t="s">
        <v>325</v>
      </c>
    </row>
    <row r="68" spans="1:26" hidden="1" x14ac:dyDescent="0.2">
      <c r="B68" t="s">
        <v>479</v>
      </c>
      <c r="C68" t="s">
        <v>77</v>
      </c>
      <c r="D68" t="s">
        <v>196</v>
      </c>
      <c r="E68" t="s">
        <v>322</v>
      </c>
      <c r="F68" t="s">
        <v>321</v>
      </c>
      <c r="G68" t="s">
        <v>25</v>
      </c>
      <c r="H68">
        <v>189</v>
      </c>
      <c r="I68">
        <v>8.0994159999999999E-3</v>
      </c>
      <c r="J68" t="s">
        <v>327</v>
      </c>
      <c r="K68">
        <v>2.9259539542238564E-2</v>
      </c>
      <c r="L68" t="s">
        <v>28</v>
      </c>
      <c r="M68" t="s">
        <v>158</v>
      </c>
      <c r="N68">
        <v>6</v>
      </c>
      <c r="O68">
        <v>20.8</v>
      </c>
      <c r="P68">
        <v>0</v>
      </c>
      <c r="Q68">
        <v>50</v>
      </c>
      <c r="R68" t="s">
        <v>173</v>
      </c>
      <c r="S68" t="s">
        <v>174</v>
      </c>
      <c r="T68" t="s">
        <v>175</v>
      </c>
      <c r="U68" t="s">
        <v>176</v>
      </c>
      <c r="V68" t="s">
        <v>177</v>
      </c>
      <c r="W68" t="s">
        <v>21</v>
      </c>
      <c r="Z68" t="s">
        <v>326</v>
      </c>
    </row>
    <row r="69" spans="1:26" hidden="1" x14ac:dyDescent="0.2">
      <c r="B69" t="s">
        <v>112</v>
      </c>
      <c r="C69" t="s">
        <v>56</v>
      </c>
      <c r="D69" t="s">
        <v>195</v>
      </c>
      <c r="E69" t="s">
        <v>322</v>
      </c>
      <c r="F69" t="s">
        <v>496</v>
      </c>
      <c r="G69" t="s">
        <v>25</v>
      </c>
      <c r="H69">
        <v>100</v>
      </c>
      <c r="I69">
        <v>9.4583966685870879E-2</v>
      </c>
      <c r="J69" t="s">
        <v>172</v>
      </c>
      <c r="K69">
        <v>2.4255901353014808E-2</v>
      </c>
      <c r="L69" t="s">
        <v>28</v>
      </c>
      <c r="M69" t="s">
        <v>158</v>
      </c>
      <c r="N69">
        <v>6</v>
      </c>
      <c r="O69">
        <v>26.5</v>
      </c>
      <c r="P69">
        <v>0</v>
      </c>
      <c r="Q69">
        <v>150</v>
      </c>
      <c r="R69" t="s">
        <v>173</v>
      </c>
      <c r="S69" t="s">
        <v>174</v>
      </c>
      <c r="T69" t="s">
        <v>175</v>
      </c>
      <c r="U69" t="s">
        <v>176</v>
      </c>
      <c r="V69" t="s">
        <v>177</v>
      </c>
      <c r="W69" t="s">
        <v>21</v>
      </c>
      <c r="Y69" t="s">
        <v>168</v>
      </c>
    </row>
    <row r="70" spans="1:26" hidden="1" x14ac:dyDescent="0.2">
      <c r="B70" t="s">
        <v>112</v>
      </c>
      <c r="C70" t="s">
        <v>56</v>
      </c>
      <c r="D70" t="s">
        <v>195</v>
      </c>
      <c r="E70" t="s">
        <v>322</v>
      </c>
      <c r="F70" t="s">
        <v>496</v>
      </c>
      <c r="G70" t="s">
        <v>25</v>
      </c>
      <c r="H70">
        <v>100</v>
      </c>
      <c r="I70">
        <v>0.14388317904395598</v>
      </c>
      <c r="J70" t="s">
        <v>172</v>
      </c>
      <c r="K70">
        <v>5.4059425373025285E-2</v>
      </c>
      <c r="L70" t="s">
        <v>28</v>
      </c>
      <c r="M70" t="s">
        <v>158</v>
      </c>
      <c r="N70">
        <v>6</v>
      </c>
      <c r="O70">
        <v>26.5</v>
      </c>
      <c r="P70">
        <v>0</v>
      </c>
      <c r="Q70">
        <v>150</v>
      </c>
      <c r="R70" t="s">
        <v>173</v>
      </c>
      <c r="S70" t="s">
        <v>174</v>
      </c>
      <c r="T70" t="s">
        <v>175</v>
      </c>
      <c r="U70" t="s">
        <v>176</v>
      </c>
      <c r="V70" t="s">
        <v>177</v>
      </c>
      <c r="W70" t="s">
        <v>21</v>
      </c>
      <c r="Y70" t="s">
        <v>170</v>
      </c>
    </row>
    <row r="71" spans="1:26" hidden="1" x14ac:dyDescent="0.2">
      <c r="B71" t="s">
        <v>112</v>
      </c>
      <c r="C71" t="s">
        <v>56</v>
      </c>
      <c r="D71" t="s">
        <v>195</v>
      </c>
      <c r="E71" t="s">
        <v>322</v>
      </c>
      <c r="F71" t="s">
        <v>496</v>
      </c>
      <c r="G71" t="s">
        <v>25</v>
      </c>
      <c r="H71">
        <v>100</v>
      </c>
      <c r="I71">
        <v>0.2968217325444793</v>
      </c>
      <c r="J71" t="s">
        <v>172</v>
      </c>
      <c r="K71">
        <v>0.13322015772540413</v>
      </c>
      <c r="L71" t="s">
        <v>28</v>
      </c>
      <c r="M71" t="s">
        <v>158</v>
      </c>
      <c r="N71">
        <v>6</v>
      </c>
      <c r="O71">
        <v>26.5</v>
      </c>
      <c r="P71">
        <v>0</v>
      </c>
      <c r="Q71">
        <v>150</v>
      </c>
      <c r="R71" t="s">
        <v>173</v>
      </c>
      <c r="S71" t="s">
        <v>174</v>
      </c>
      <c r="T71" t="s">
        <v>175</v>
      </c>
      <c r="U71" t="s">
        <v>176</v>
      </c>
      <c r="V71" t="s">
        <v>177</v>
      </c>
      <c r="W71" t="s">
        <v>21</v>
      </c>
      <c r="Y71" t="s">
        <v>171</v>
      </c>
    </row>
    <row r="72" spans="1:26" hidden="1" x14ac:dyDescent="0.2">
      <c r="B72" t="s">
        <v>114</v>
      </c>
      <c r="C72" t="s">
        <v>180</v>
      </c>
      <c r="D72" t="s">
        <v>196</v>
      </c>
      <c r="E72" t="s">
        <v>322</v>
      </c>
      <c r="F72" t="s">
        <v>321</v>
      </c>
      <c r="G72" t="s">
        <v>181</v>
      </c>
      <c r="H72">
        <v>56</v>
      </c>
      <c r="I72">
        <v>7.9197672727272703</v>
      </c>
      <c r="J72" t="s">
        <v>184</v>
      </c>
      <c r="K72">
        <v>7.6347125889609089</v>
      </c>
      <c r="L72" t="s">
        <v>28</v>
      </c>
      <c r="M72" t="s">
        <v>182</v>
      </c>
      <c r="N72">
        <v>9</v>
      </c>
      <c r="O72">
        <v>22</v>
      </c>
      <c r="P72">
        <v>0</v>
      </c>
      <c r="Q72">
        <v>20</v>
      </c>
      <c r="R72" t="s">
        <v>173</v>
      </c>
      <c r="S72" t="s">
        <v>174</v>
      </c>
      <c r="T72" t="s">
        <v>175</v>
      </c>
      <c r="U72" t="s">
        <v>176</v>
      </c>
      <c r="V72" t="s">
        <v>20</v>
      </c>
      <c r="W72" t="s">
        <v>21</v>
      </c>
    </row>
    <row r="73" spans="1:26" hidden="1" x14ac:dyDescent="0.2">
      <c r="B73" t="s">
        <v>114</v>
      </c>
      <c r="C73" t="s">
        <v>77</v>
      </c>
      <c r="D73" t="s">
        <v>196</v>
      </c>
      <c r="E73" t="s">
        <v>322</v>
      </c>
      <c r="F73" t="s">
        <v>321</v>
      </c>
      <c r="G73" t="s">
        <v>25</v>
      </c>
      <c r="H73">
        <v>70</v>
      </c>
      <c r="I73">
        <v>0.11367250000000002</v>
      </c>
      <c r="J73" t="s">
        <v>183</v>
      </c>
      <c r="K73">
        <v>9.4072374009081694E-2</v>
      </c>
      <c r="L73" t="s">
        <v>28</v>
      </c>
      <c r="M73" t="s">
        <v>158</v>
      </c>
      <c r="N73">
        <v>12</v>
      </c>
      <c r="O73">
        <v>22</v>
      </c>
      <c r="P73">
        <v>0</v>
      </c>
      <c r="Q73">
        <v>40</v>
      </c>
      <c r="R73" t="s">
        <v>173</v>
      </c>
      <c r="S73" t="s">
        <v>174</v>
      </c>
      <c r="T73" t="s">
        <v>175</v>
      </c>
      <c r="U73" t="s">
        <v>176</v>
      </c>
      <c r="V73" t="s">
        <v>20</v>
      </c>
      <c r="W73" t="s">
        <v>21</v>
      </c>
    </row>
    <row r="74" spans="1:26" hidden="1" x14ac:dyDescent="0.2">
      <c r="B74" t="s">
        <v>114</v>
      </c>
      <c r="C74" t="s">
        <v>95</v>
      </c>
      <c r="D74" t="s">
        <v>196</v>
      </c>
      <c r="E74" t="s">
        <v>322</v>
      </c>
      <c r="F74" t="s">
        <v>321</v>
      </c>
      <c r="G74" t="s">
        <v>25</v>
      </c>
      <c r="H74">
        <v>56</v>
      </c>
      <c r="I74">
        <v>0.14427499999999993</v>
      </c>
      <c r="J74" t="s">
        <v>183</v>
      </c>
      <c r="K74">
        <v>0.13646667914149993</v>
      </c>
      <c r="L74" t="s">
        <v>28</v>
      </c>
      <c r="M74" t="s">
        <v>158</v>
      </c>
      <c r="N74">
        <v>12</v>
      </c>
      <c r="O74">
        <v>22</v>
      </c>
      <c r="P74">
        <v>0</v>
      </c>
      <c r="Q74">
        <v>150</v>
      </c>
      <c r="R74" t="s">
        <v>173</v>
      </c>
      <c r="S74" t="s">
        <v>174</v>
      </c>
      <c r="T74" t="s">
        <v>175</v>
      </c>
      <c r="U74" t="s">
        <v>176</v>
      </c>
      <c r="V74" t="s">
        <v>20</v>
      </c>
      <c r="W74" t="s">
        <v>21</v>
      </c>
    </row>
    <row r="75" spans="1:26" hidden="1" x14ac:dyDescent="0.2">
      <c r="B75" t="s">
        <v>113</v>
      </c>
      <c r="C75" t="s">
        <v>56</v>
      </c>
      <c r="D75" t="s">
        <v>195</v>
      </c>
      <c r="E75" t="s">
        <v>322</v>
      </c>
      <c r="F75" t="s">
        <v>496</v>
      </c>
      <c r="G75" t="s">
        <v>25</v>
      </c>
      <c r="H75">
        <v>100</v>
      </c>
      <c r="I75">
        <v>8.7653034111034353E-2</v>
      </c>
      <c r="J75" t="s">
        <v>172</v>
      </c>
      <c r="K75">
        <v>4.8165046867218883E-2</v>
      </c>
      <c r="L75" t="s">
        <v>28</v>
      </c>
      <c r="M75" t="s">
        <v>158</v>
      </c>
      <c r="N75">
        <v>6</v>
      </c>
      <c r="O75">
        <v>26.5</v>
      </c>
      <c r="P75">
        <v>0</v>
      </c>
      <c r="Q75">
        <v>150</v>
      </c>
      <c r="R75" t="s">
        <v>173</v>
      </c>
      <c r="S75" t="s">
        <v>174</v>
      </c>
      <c r="T75" t="s">
        <v>175</v>
      </c>
      <c r="U75" t="s">
        <v>176</v>
      </c>
      <c r="V75" t="s">
        <v>177</v>
      </c>
      <c r="W75" t="s">
        <v>21</v>
      </c>
      <c r="Y75" t="s">
        <v>169</v>
      </c>
    </row>
    <row r="76" spans="1:26" hidden="1" x14ac:dyDescent="0.2">
      <c r="A76">
        <v>12</v>
      </c>
      <c r="B76" t="s">
        <v>283</v>
      </c>
      <c r="C76" t="s">
        <v>209</v>
      </c>
      <c r="D76" t="s">
        <v>310</v>
      </c>
      <c r="E76" t="s">
        <v>205</v>
      </c>
      <c r="F76" t="s">
        <v>434</v>
      </c>
      <c r="G76" t="s">
        <v>25</v>
      </c>
      <c r="H76">
        <v>28</v>
      </c>
      <c r="I76">
        <v>0.87</v>
      </c>
      <c r="J76" t="s">
        <v>284</v>
      </c>
      <c r="K76">
        <v>0.11</v>
      </c>
      <c r="L76" t="s">
        <v>19</v>
      </c>
      <c r="M76" t="s">
        <v>22</v>
      </c>
      <c r="N76" t="s">
        <v>241</v>
      </c>
      <c r="O76">
        <v>13.53</v>
      </c>
      <c r="P76">
        <v>0</v>
      </c>
      <c r="Q76">
        <v>30</v>
      </c>
      <c r="R76" t="s">
        <v>223</v>
      </c>
      <c r="S76" t="s">
        <v>280</v>
      </c>
      <c r="T76" t="s">
        <v>238</v>
      </c>
      <c r="U76" t="s">
        <v>34</v>
      </c>
      <c r="V76" t="s">
        <v>20</v>
      </c>
      <c r="W76" t="s">
        <v>21</v>
      </c>
    </row>
    <row r="77" spans="1:26" hidden="1" x14ac:dyDescent="0.2">
      <c r="A77">
        <v>12</v>
      </c>
      <c r="B77" t="s">
        <v>283</v>
      </c>
      <c r="C77" t="s">
        <v>209</v>
      </c>
      <c r="D77" t="s">
        <v>310</v>
      </c>
      <c r="E77" t="s">
        <v>205</v>
      </c>
      <c r="F77" t="s">
        <v>434</v>
      </c>
      <c r="G77" t="s">
        <v>285</v>
      </c>
      <c r="H77">
        <v>28</v>
      </c>
      <c r="I77">
        <v>0.14000000000000001</v>
      </c>
      <c r="J77" t="s">
        <v>286</v>
      </c>
      <c r="K77">
        <v>0.01</v>
      </c>
      <c r="L77" t="s">
        <v>19</v>
      </c>
      <c r="M77" t="s">
        <v>144</v>
      </c>
      <c r="N77" t="s">
        <v>241</v>
      </c>
      <c r="O77">
        <v>13.53</v>
      </c>
      <c r="P77">
        <v>0</v>
      </c>
      <c r="Q77">
        <v>30</v>
      </c>
      <c r="R77" t="s">
        <v>223</v>
      </c>
      <c r="S77" t="s">
        <v>280</v>
      </c>
      <c r="T77" t="s">
        <v>238</v>
      </c>
      <c r="U77" t="s">
        <v>34</v>
      </c>
      <c r="V77" t="s">
        <v>20</v>
      </c>
      <c r="W77" t="s">
        <v>21</v>
      </c>
    </row>
    <row r="78" spans="1:26" hidden="1" x14ac:dyDescent="0.2">
      <c r="B78" t="s">
        <v>347</v>
      </c>
      <c r="C78" t="s">
        <v>348</v>
      </c>
      <c r="D78" t="s">
        <v>310</v>
      </c>
      <c r="E78" t="s">
        <v>204</v>
      </c>
      <c r="F78" t="s">
        <v>422</v>
      </c>
      <c r="G78" t="s">
        <v>212</v>
      </c>
      <c r="H78">
        <v>21</v>
      </c>
      <c r="I78">
        <v>1.21235</v>
      </c>
      <c r="J78" t="s">
        <v>497</v>
      </c>
      <c r="K78">
        <v>0.96404999999999996</v>
      </c>
      <c r="L78" t="s">
        <v>28</v>
      </c>
      <c r="M78" t="s">
        <v>342</v>
      </c>
      <c r="N78">
        <v>3</v>
      </c>
      <c r="O78">
        <v>18.600000000000001</v>
      </c>
      <c r="P78">
        <v>0</v>
      </c>
      <c r="Q78">
        <v>30</v>
      </c>
      <c r="R78" t="s">
        <v>223</v>
      </c>
      <c r="S78" t="s">
        <v>498</v>
      </c>
      <c r="T78" t="s">
        <v>175</v>
      </c>
      <c r="U78" t="s">
        <v>499</v>
      </c>
      <c r="V78" t="s">
        <v>20</v>
      </c>
      <c r="W78" t="s">
        <v>21</v>
      </c>
      <c r="Z78" t="s">
        <v>313</v>
      </c>
    </row>
    <row r="79" spans="1:26" hidden="1" x14ac:dyDescent="0.2">
      <c r="B79" t="s">
        <v>481</v>
      </c>
      <c r="C79" t="s">
        <v>349</v>
      </c>
      <c r="D79" t="s">
        <v>196</v>
      </c>
      <c r="E79" t="s">
        <v>204</v>
      </c>
      <c r="F79" t="s">
        <v>423</v>
      </c>
      <c r="G79" t="s">
        <v>212</v>
      </c>
      <c r="H79">
        <v>7</v>
      </c>
      <c r="I79">
        <v>0.45</v>
      </c>
      <c r="J79" t="s">
        <v>501</v>
      </c>
      <c r="K79">
        <v>0.03</v>
      </c>
      <c r="L79" t="s">
        <v>28</v>
      </c>
      <c r="M79" t="s">
        <v>158</v>
      </c>
      <c r="N79">
        <v>4</v>
      </c>
      <c r="O79">
        <v>25</v>
      </c>
      <c r="P79">
        <v>0</v>
      </c>
      <c r="Q79">
        <v>400</v>
      </c>
      <c r="W79" t="s">
        <v>21</v>
      </c>
      <c r="Z79" t="s">
        <v>424</v>
      </c>
    </row>
    <row r="80" spans="1:26" hidden="1" x14ac:dyDescent="0.2">
      <c r="B80" t="s">
        <v>481</v>
      </c>
      <c r="C80" t="s">
        <v>349</v>
      </c>
      <c r="D80" t="s">
        <v>196</v>
      </c>
      <c r="E80" t="s">
        <v>204</v>
      </c>
      <c r="F80" t="s">
        <v>423</v>
      </c>
      <c r="G80" t="s">
        <v>212</v>
      </c>
      <c r="H80">
        <v>7</v>
      </c>
      <c r="I80">
        <v>-4.299999999999999E-2</v>
      </c>
      <c r="J80" t="s">
        <v>501</v>
      </c>
      <c r="K80">
        <v>4.0000000000000001E-3</v>
      </c>
      <c r="L80" t="s">
        <v>28</v>
      </c>
      <c r="M80" t="s">
        <v>158</v>
      </c>
      <c r="N80">
        <v>4</v>
      </c>
      <c r="O80">
        <v>25</v>
      </c>
      <c r="P80">
        <v>0</v>
      </c>
      <c r="Q80">
        <v>0</v>
      </c>
      <c r="W80" t="s">
        <v>21</v>
      </c>
    </row>
    <row r="81" spans="1:26" hidden="1" x14ac:dyDescent="0.2">
      <c r="B81" t="s">
        <v>350</v>
      </c>
      <c r="C81" t="s">
        <v>210</v>
      </c>
      <c r="D81" t="s">
        <v>310</v>
      </c>
      <c r="E81" t="s">
        <v>205</v>
      </c>
      <c r="F81" t="s">
        <v>504</v>
      </c>
      <c r="G81" t="s">
        <v>503</v>
      </c>
      <c r="H81">
        <v>29</v>
      </c>
      <c r="I81">
        <v>0.15</v>
      </c>
      <c r="J81" t="s">
        <v>509</v>
      </c>
      <c r="K81">
        <v>0.02</v>
      </c>
      <c r="L81" t="s">
        <v>29</v>
      </c>
      <c r="M81" t="s">
        <v>508</v>
      </c>
      <c r="N81">
        <v>9</v>
      </c>
      <c r="O81">
        <v>15.1</v>
      </c>
      <c r="P81">
        <v>0</v>
      </c>
      <c r="Q81">
        <v>900</v>
      </c>
      <c r="R81" t="s">
        <v>505</v>
      </c>
      <c r="S81" t="s">
        <v>506</v>
      </c>
      <c r="T81" t="s">
        <v>506</v>
      </c>
      <c r="U81" t="s">
        <v>506</v>
      </c>
      <c r="V81" t="s">
        <v>506</v>
      </c>
      <c r="W81" t="s">
        <v>507</v>
      </c>
    </row>
    <row r="82" spans="1:26" hidden="1" x14ac:dyDescent="0.2">
      <c r="B82" t="s">
        <v>350</v>
      </c>
      <c r="C82" t="s">
        <v>209</v>
      </c>
      <c r="D82" t="s">
        <v>310</v>
      </c>
      <c r="E82" t="s">
        <v>205</v>
      </c>
      <c r="F82" t="s">
        <v>504</v>
      </c>
      <c r="G82" t="s">
        <v>503</v>
      </c>
      <c r="H82">
        <v>29</v>
      </c>
      <c r="I82">
        <v>0.17</v>
      </c>
      <c r="J82" t="s">
        <v>509</v>
      </c>
      <c r="K82">
        <v>0.03</v>
      </c>
      <c r="L82" t="s">
        <v>29</v>
      </c>
      <c r="M82" t="s">
        <v>508</v>
      </c>
      <c r="N82">
        <v>9</v>
      </c>
      <c r="O82">
        <v>15.1</v>
      </c>
      <c r="P82">
        <v>0</v>
      </c>
      <c r="Q82">
        <v>900</v>
      </c>
      <c r="R82" t="s">
        <v>505</v>
      </c>
      <c r="S82" t="s">
        <v>506</v>
      </c>
      <c r="T82" t="s">
        <v>506</v>
      </c>
      <c r="U82" t="s">
        <v>506</v>
      </c>
      <c r="V82" t="s">
        <v>506</v>
      </c>
      <c r="W82" t="s">
        <v>507</v>
      </c>
    </row>
    <row r="83" spans="1:26" hidden="1" x14ac:dyDescent="0.2">
      <c r="B83" t="s">
        <v>350</v>
      </c>
      <c r="C83" t="s">
        <v>502</v>
      </c>
      <c r="D83" t="s">
        <v>310</v>
      </c>
      <c r="E83" t="s">
        <v>205</v>
      </c>
      <c r="F83" t="s">
        <v>504</v>
      </c>
      <c r="G83" t="s">
        <v>503</v>
      </c>
      <c r="H83">
        <v>29</v>
      </c>
      <c r="I83">
        <v>0.22</v>
      </c>
      <c r="J83" t="s">
        <v>509</v>
      </c>
      <c r="K83">
        <v>0.05</v>
      </c>
      <c r="L83" t="s">
        <v>29</v>
      </c>
      <c r="M83" t="s">
        <v>508</v>
      </c>
      <c r="N83">
        <v>9</v>
      </c>
      <c r="O83">
        <v>15.1</v>
      </c>
      <c r="P83">
        <v>0</v>
      </c>
      <c r="Q83">
        <v>901</v>
      </c>
      <c r="R83" t="s">
        <v>505</v>
      </c>
      <c r="S83" t="s">
        <v>506</v>
      </c>
      <c r="T83" t="s">
        <v>506</v>
      </c>
      <c r="U83" t="s">
        <v>506</v>
      </c>
      <c r="V83" t="s">
        <v>506</v>
      </c>
      <c r="W83" t="s">
        <v>507</v>
      </c>
    </row>
    <row r="84" spans="1:26" hidden="1" x14ac:dyDescent="0.2">
      <c r="B84" t="s">
        <v>106</v>
      </c>
      <c r="C84" t="s">
        <v>160</v>
      </c>
      <c r="D84" t="s">
        <v>196</v>
      </c>
      <c r="E84" t="s">
        <v>205</v>
      </c>
      <c r="F84" t="s">
        <v>425</v>
      </c>
      <c r="G84" t="s">
        <v>511</v>
      </c>
      <c r="H84">
        <v>31</v>
      </c>
      <c r="I84">
        <v>0.67966666666666653</v>
      </c>
      <c r="J84" s="2" t="s">
        <v>510</v>
      </c>
      <c r="K84">
        <v>0.14479318584334952</v>
      </c>
      <c r="L84" t="s">
        <v>28</v>
      </c>
      <c r="M84" s="2" t="s">
        <v>342</v>
      </c>
      <c r="N84">
        <v>6</v>
      </c>
      <c r="O84">
        <v>24.3</v>
      </c>
      <c r="P84" s="2"/>
      <c r="Q84">
        <v>395</v>
      </c>
      <c r="W84" t="s">
        <v>21</v>
      </c>
    </row>
    <row r="85" spans="1:26" hidden="1" x14ac:dyDescent="0.2">
      <c r="B85" t="s">
        <v>106</v>
      </c>
      <c r="C85" t="s">
        <v>160</v>
      </c>
      <c r="D85" t="s">
        <v>196</v>
      </c>
      <c r="E85" t="s">
        <v>205</v>
      </c>
      <c r="F85" t="s">
        <v>425</v>
      </c>
      <c r="G85" t="s">
        <v>104</v>
      </c>
      <c r="H85" t="s">
        <v>512</v>
      </c>
      <c r="I85">
        <v>30.8</v>
      </c>
      <c r="J85" s="2" t="s">
        <v>513</v>
      </c>
      <c r="K85">
        <v>2.2999999999999998</v>
      </c>
      <c r="L85" t="s">
        <v>28</v>
      </c>
      <c r="M85" s="2" t="s">
        <v>342</v>
      </c>
      <c r="N85">
        <v>9</v>
      </c>
      <c r="O85">
        <v>24.3</v>
      </c>
      <c r="P85" s="2"/>
      <c r="Q85">
        <v>395</v>
      </c>
    </row>
    <row r="86" spans="1:26" hidden="1" x14ac:dyDescent="0.2">
      <c r="B86" t="s">
        <v>514</v>
      </c>
      <c r="C86" s="2" t="s">
        <v>191</v>
      </c>
      <c r="D86" t="s">
        <v>196</v>
      </c>
      <c r="E86" t="s">
        <v>205</v>
      </c>
      <c r="F86" t="s">
        <v>425</v>
      </c>
      <c r="G86" s="3" t="s">
        <v>104</v>
      </c>
      <c r="H86" s="2">
        <v>1.2999999999999999E-2</v>
      </c>
      <c r="I86" s="2">
        <v>0.5</v>
      </c>
      <c r="J86" s="2" t="s">
        <v>192</v>
      </c>
      <c r="K86" s="2">
        <v>0.05</v>
      </c>
      <c r="L86" s="2" t="s">
        <v>28</v>
      </c>
      <c r="M86" s="2" t="s">
        <v>42</v>
      </c>
      <c r="N86" s="2">
        <v>10</v>
      </c>
      <c r="O86" s="2">
        <v>20</v>
      </c>
      <c r="P86" s="2"/>
      <c r="Q86">
        <v>30</v>
      </c>
    </row>
    <row r="87" spans="1:26" x14ac:dyDescent="0.2">
      <c r="B87" t="s">
        <v>185</v>
      </c>
      <c r="C87" t="s">
        <v>180</v>
      </c>
      <c r="D87" t="s">
        <v>196</v>
      </c>
      <c r="E87" t="s">
        <v>205</v>
      </c>
      <c r="F87" t="s">
        <v>515</v>
      </c>
      <c r="G87" s="3" t="s">
        <v>104</v>
      </c>
      <c r="H87">
        <v>1</v>
      </c>
      <c r="I87">
        <v>1457.2817</v>
      </c>
      <c r="J87" s="2" t="s">
        <v>533</v>
      </c>
      <c r="K87">
        <v>371</v>
      </c>
      <c r="L87" t="s">
        <v>28</v>
      </c>
      <c r="M87" s="2" t="s">
        <v>342</v>
      </c>
      <c r="N87">
        <v>5</v>
      </c>
      <c r="O87">
        <v>23</v>
      </c>
      <c r="P87">
        <v>0</v>
      </c>
      <c r="Q87">
        <v>30</v>
      </c>
      <c r="R87" s="12">
        <v>0.5083333333333333</v>
      </c>
      <c r="Z87" t="s">
        <v>532</v>
      </c>
    </row>
    <row r="88" spans="1:26" x14ac:dyDescent="0.2">
      <c r="B88" t="s">
        <v>185</v>
      </c>
      <c r="C88" t="s">
        <v>41</v>
      </c>
      <c r="D88" t="s">
        <v>196</v>
      </c>
      <c r="E88" t="s">
        <v>205</v>
      </c>
      <c r="F88" t="s">
        <v>515</v>
      </c>
      <c r="G88" s="3" t="s">
        <v>104</v>
      </c>
      <c r="H88">
        <v>1</v>
      </c>
      <c r="I88">
        <v>2666.4470000000001</v>
      </c>
      <c r="J88" s="2" t="s">
        <v>533</v>
      </c>
      <c r="K88">
        <v>205</v>
      </c>
      <c r="L88" t="s">
        <v>28</v>
      </c>
      <c r="M88" s="2" t="s">
        <v>516</v>
      </c>
      <c r="N88">
        <v>5</v>
      </c>
      <c r="O88">
        <v>23</v>
      </c>
      <c r="P88">
        <v>0</v>
      </c>
      <c r="Q88">
        <v>30</v>
      </c>
      <c r="R88" s="12">
        <v>0.5083333333333333</v>
      </c>
      <c r="Z88" t="s">
        <v>532</v>
      </c>
    </row>
    <row r="89" spans="1:26" hidden="1" x14ac:dyDescent="0.2">
      <c r="A89">
        <v>2</v>
      </c>
      <c r="B89" t="s">
        <v>225</v>
      </c>
      <c r="C89" t="s">
        <v>152</v>
      </c>
      <c r="D89" t="s">
        <v>196</v>
      </c>
      <c r="E89" t="s">
        <v>204</v>
      </c>
      <c r="F89" t="s">
        <v>423</v>
      </c>
      <c r="G89" t="s">
        <v>104</v>
      </c>
      <c r="H89">
        <v>44</v>
      </c>
      <c r="I89">
        <v>11.09</v>
      </c>
      <c r="J89" t="s">
        <v>226</v>
      </c>
      <c r="K89">
        <v>0.86</v>
      </c>
      <c r="L89" t="s">
        <v>28</v>
      </c>
      <c r="M89" t="s">
        <v>62</v>
      </c>
      <c r="N89">
        <v>4</v>
      </c>
      <c r="O89">
        <v>20</v>
      </c>
      <c r="P89">
        <v>0</v>
      </c>
      <c r="Q89" t="s">
        <v>227</v>
      </c>
      <c r="R89" t="s">
        <v>223</v>
      </c>
      <c r="S89" t="s">
        <v>49</v>
      </c>
      <c r="T89" t="s">
        <v>175</v>
      </c>
      <c r="U89" t="s">
        <v>34</v>
      </c>
      <c r="V89" t="s">
        <v>20</v>
      </c>
      <c r="W89" t="s">
        <v>21</v>
      </c>
    </row>
    <row r="90" spans="1:26" hidden="1" x14ac:dyDescent="0.2">
      <c r="B90" t="s">
        <v>352</v>
      </c>
      <c r="C90" t="s">
        <v>41</v>
      </c>
      <c r="D90" t="s">
        <v>310</v>
      </c>
      <c r="E90" t="s">
        <v>309</v>
      </c>
      <c r="F90" t="s">
        <v>426</v>
      </c>
      <c r="G90" t="s">
        <v>517</v>
      </c>
      <c r="H90">
        <v>74</v>
      </c>
      <c r="I90">
        <v>0.55000000000000004</v>
      </c>
      <c r="J90" t="s">
        <v>427</v>
      </c>
      <c r="K90">
        <v>0.04</v>
      </c>
      <c r="L90" t="s">
        <v>28</v>
      </c>
      <c r="M90" s="2" t="s">
        <v>508</v>
      </c>
      <c r="N90">
        <v>4</v>
      </c>
      <c r="O90">
        <v>12.3</v>
      </c>
      <c r="Q90">
        <v>146</v>
      </c>
      <c r="W90" t="s">
        <v>21</v>
      </c>
      <c r="Z90" t="s">
        <v>428</v>
      </c>
    </row>
    <row r="91" spans="1:26" hidden="1" x14ac:dyDescent="0.2">
      <c r="B91" t="s">
        <v>352</v>
      </c>
      <c r="C91" t="s">
        <v>41</v>
      </c>
      <c r="D91" t="s">
        <v>310</v>
      </c>
      <c r="E91" t="s">
        <v>309</v>
      </c>
      <c r="F91" t="s">
        <v>426</v>
      </c>
      <c r="G91" t="s">
        <v>104</v>
      </c>
      <c r="H91">
        <v>0.08</v>
      </c>
      <c r="I91">
        <v>68</v>
      </c>
      <c r="J91" t="s">
        <v>518</v>
      </c>
      <c r="K91">
        <v>24</v>
      </c>
      <c r="L91" t="s">
        <v>28</v>
      </c>
      <c r="M91" s="2" t="s">
        <v>519</v>
      </c>
      <c r="N91">
        <v>4</v>
      </c>
      <c r="O91">
        <v>12.3</v>
      </c>
      <c r="Q91">
        <v>146</v>
      </c>
    </row>
    <row r="92" spans="1:26" hidden="1" x14ac:dyDescent="0.2">
      <c r="B92" t="s">
        <v>353</v>
      </c>
      <c r="C92" t="s">
        <v>165</v>
      </c>
      <c r="D92" t="s">
        <v>310</v>
      </c>
      <c r="E92" t="s">
        <v>205</v>
      </c>
      <c r="F92" t="s">
        <v>429</v>
      </c>
      <c r="G92" t="s">
        <v>303</v>
      </c>
      <c r="H92">
        <v>42</v>
      </c>
      <c r="I92">
        <v>312.08999999999997</v>
      </c>
      <c r="J92" t="s">
        <v>520</v>
      </c>
      <c r="K92">
        <v>260.32723637760228</v>
      </c>
      <c r="L92" t="s">
        <v>28</v>
      </c>
      <c r="M92" s="2" t="s">
        <v>521</v>
      </c>
      <c r="N92">
        <v>12</v>
      </c>
      <c r="O92">
        <v>11.6</v>
      </c>
      <c r="P92">
        <v>0</v>
      </c>
      <c r="Q92">
        <v>20</v>
      </c>
      <c r="R92">
        <v>0.5083333333333333</v>
      </c>
    </row>
    <row r="93" spans="1:26" hidden="1" x14ac:dyDescent="0.2">
      <c r="B93" t="s">
        <v>107</v>
      </c>
      <c r="C93" t="s">
        <v>24</v>
      </c>
      <c r="D93" t="s">
        <v>195</v>
      </c>
      <c r="E93" t="s">
        <v>205</v>
      </c>
      <c r="F93" t="s">
        <v>312</v>
      </c>
      <c r="G93" t="s">
        <v>104</v>
      </c>
      <c r="H93">
        <v>21</v>
      </c>
      <c r="I93">
        <v>0.24260193099999999</v>
      </c>
      <c r="J93" t="s">
        <v>157</v>
      </c>
      <c r="K93">
        <v>2.7055503103730998E-2</v>
      </c>
      <c r="L93" t="s">
        <v>28</v>
      </c>
      <c r="M93" t="s">
        <v>158</v>
      </c>
      <c r="N93">
        <v>3</v>
      </c>
      <c r="O93">
        <v>25.83</v>
      </c>
      <c r="Q93">
        <v>600</v>
      </c>
      <c r="W93" t="s">
        <v>21</v>
      </c>
    </row>
    <row r="94" spans="1:26" hidden="1" x14ac:dyDescent="0.2">
      <c r="B94" t="s">
        <v>107</v>
      </c>
      <c r="C94" t="s">
        <v>24</v>
      </c>
      <c r="D94" t="s">
        <v>195</v>
      </c>
      <c r="E94" t="s">
        <v>205</v>
      </c>
      <c r="F94" t="s">
        <v>312</v>
      </c>
      <c r="G94" t="s">
        <v>104</v>
      </c>
      <c r="H94">
        <v>21</v>
      </c>
      <c r="I94">
        <v>0.26749608899999999</v>
      </c>
      <c r="J94" t="s">
        <v>157</v>
      </c>
      <c r="K94">
        <v>2.1554502810688998E-2</v>
      </c>
      <c r="L94" t="s">
        <v>28</v>
      </c>
      <c r="M94" t="s">
        <v>158</v>
      </c>
      <c r="N94">
        <v>3</v>
      </c>
      <c r="O94">
        <v>28.6</v>
      </c>
      <c r="Q94">
        <v>600</v>
      </c>
      <c r="W94" t="s">
        <v>21</v>
      </c>
    </row>
    <row r="95" spans="1:26" hidden="1" x14ac:dyDescent="0.2">
      <c r="B95" t="s">
        <v>149</v>
      </c>
      <c r="C95" t="s">
        <v>150</v>
      </c>
      <c r="D95" t="s">
        <v>195</v>
      </c>
      <c r="E95" t="s">
        <v>204</v>
      </c>
      <c r="F95" t="s">
        <v>430</v>
      </c>
      <c r="G95" t="s">
        <v>511</v>
      </c>
      <c r="H95">
        <v>112</v>
      </c>
      <c r="I95">
        <v>1.5525</v>
      </c>
      <c r="J95" s="2" t="s">
        <v>524</v>
      </c>
      <c r="K95">
        <v>0.157867644</v>
      </c>
      <c r="L95" t="s">
        <v>28</v>
      </c>
      <c r="M95" s="2" t="s">
        <v>342</v>
      </c>
      <c r="N95">
        <v>6</v>
      </c>
      <c r="O95">
        <v>29.2</v>
      </c>
      <c r="P95" s="2"/>
      <c r="Q95">
        <v>282</v>
      </c>
      <c r="W95" t="s">
        <v>21</v>
      </c>
    </row>
    <row r="96" spans="1:26" hidden="1" x14ac:dyDescent="0.2">
      <c r="B96" t="s">
        <v>109</v>
      </c>
      <c r="C96" t="s">
        <v>161</v>
      </c>
      <c r="D96" t="s">
        <v>195</v>
      </c>
      <c r="E96" t="s">
        <v>205</v>
      </c>
      <c r="F96" t="s">
        <v>431</v>
      </c>
      <c r="G96" t="s">
        <v>511</v>
      </c>
      <c r="H96">
        <v>14</v>
      </c>
      <c r="I96">
        <v>0.19399999999999998</v>
      </c>
      <c r="J96" s="2" t="s">
        <v>522</v>
      </c>
      <c r="K96">
        <v>6.6000000000000017E-2</v>
      </c>
      <c r="L96" t="s">
        <v>28</v>
      </c>
      <c r="M96" s="2" t="s">
        <v>182</v>
      </c>
      <c r="N96">
        <v>4</v>
      </c>
      <c r="O96">
        <v>29.43</v>
      </c>
      <c r="P96" s="2"/>
      <c r="Q96">
        <v>150</v>
      </c>
      <c r="W96" t="s">
        <v>21</v>
      </c>
    </row>
    <row r="97" spans="1:27" hidden="1" x14ac:dyDescent="0.2">
      <c r="B97" t="s">
        <v>109</v>
      </c>
      <c r="C97" t="s">
        <v>162</v>
      </c>
      <c r="D97" t="s">
        <v>195</v>
      </c>
      <c r="E97" t="s">
        <v>205</v>
      </c>
      <c r="F97" t="s">
        <v>431</v>
      </c>
      <c r="G97" t="s">
        <v>511</v>
      </c>
      <c r="H97">
        <v>14</v>
      </c>
      <c r="I97">
        <v>0.26600000000000001</v>
      </c>
      <c r="J97" s="2" t="s">
        <v>522</v>
      </c>
      <c r="K97">
        <v>0.27</v>
      </c>
      <c r="L97" t="s">
        <v>28</v>
      </c>
      <c r="M97" s="2" t="s">
        <v>182</v>
      </c>
      <c r="N97">
        <v>4</v>
      </c>
      <c r="O97">
        <v>29.38</v>
      </c>
      <c r="P97" s="2"/>
      <c r="Q97">
        <v>150</v>
      </c>
      <c r="W97" t="s">
        <v>21</v>
      </c>
    </row>
    <row r="98" spans="1:27" hidden="1" x14ac:dyDescent="0.2">
      <c r="B98" t="s">
        <v>108</v>
      </c>
      <c r="C98" t="s">
        <v>24</v>
      </c>
      <c r="D98" t="s">
        <v>195</v>
      </c>
      <c r="E98" t="s">
        <v>205</v>
      </c>
      <c r="F98" t="s">
        <v>312</v>
      </c>
      <c r="G98" t="s">
        <v>511</v>
      </c>
      <c r="H98">
        <v>14</v>
      </c>
      <c r="I98">
        <v>0.70851851899999996</v>
      </c>
      <c r="J98" s="2" t="s">
        <v>523</v>
      </c>
      <c r="K98">
        <v>0.20257</v>
      </c>
      <c r="L98" t="s">
        <v>28</v>
      </c>
      <c r="M98" s="2" t="s">
        <v>158</v>
      </c>
      <c r="N98">
        <v>6</v>
      </c>
      <c r="O98">
        <v>25.83</v>
      </c>
      <c r="P98" s="2"/>
      <c r="Q98">
        <v>600</v>
      </c>
    </row>
    <row r="99" spans="1:27" hidden="1" x14ac:dyDescent="0.2">
      <c r="B99" t="s">
        <v>110</v>
      </c>
      <c r="C99" t="s">
        <v>98</v>
      </c>
      <c r="D99" t="s">
        <v>195</v>
      </c>
      <c r="E99" t="s">
        <v>205</v>
      </c>
      <c r="F99" t="s">
        <v>302</v>
      </c>
      <c r="G99" t="s">
        <v>25</v>
      </c>
      <c r="H99">
        <v>267</v>
      </c>
      <c r="I99">
        <v>0.6</v>
      </c>
      <c r="J99" s="2" t="s">
        <v>525</v>
      </c>
      <c r="K99">
        <v>0.51961524227066402</v>
      </c>
      <c r="L99" t="s">
        <v>28</v>
      </c>
      <c r="M99" s="2" t="s">
        <v>528</v>
      </c>
      <c r="N99">
        <v>3</v>
      </c>
      <c r="O99">
        <v>26.738888888888894</v>
      </c>
      <c r="P99" s="2"/>
      <c r="Q99">
        <v>470</v>
      </c>
      <c r="W99" t="s">
        <v>21</v>
      </c>
    </row>
    <row r="100" spans="1:27" hidden="1" x14ac:dyDescent="0.2">
      <c r="B100" t="s">
        <v>354</v>
      </c>
      <c r="C100" t="s">
        <v>314</v>
      </c>
      <c r="D100" t="s">
        <v>310</v>
      </c>
      <c r="E100" t="s">
        <v>204</v>
      </c>
      <c r="F100" t="s">
        <v>318</v>
      </c>
      <c r="G100" t="s">
        <v>104</v>
      </c>
      <c r="H100">
        <v>80</v>
      </c>
      <c r="I100">
        <f>(0.0262+0.0968)</f>
        <v>0.123</v>
      </c>
      <c r="J100" t="s">
        <v>432</v>
      </c>
      <c r="K100">
        <f>(0.0733-0.0262)+(0.1863-0.0968)</f>
        <v>0.1366</v>
      </c>
      <c r="L100" t="s">
        <v>28</v>
      </c>
      <c r="M100" s="2" t="s">
        <v>342</v>
      </c>
      <c r="N100">
        <v>8</v>
      </c>
      <c r="O100">
        <v>11.74</v>
      </c>
      <c r="Q100">
        <v>90</v>
      </c>
      <c r="W100" t="s">
        <v>21</v>
      </c>
    </row>
    <row r="101" spans="1:27" hidden="1" x14ac:dyDescent="0.2">
      <c r="B101" t="s">
        <v>163</v>
      </c>
      <c r="C101" t="s">
        <v>66</v>
      </c>
      <c r="D101" t="s">
        <v>195</v>
      </c>
      <c r="E101" t="s">
        <v>205</v>
      </c>
      <c r="F101" t="s">
        <v>433</v>
      </c>
      <c r="G101" t="s">
        <v>511</v>
      </c>
      <c r="H101">
        <v>56</v>
      </c>
      <c r="I101">
        <v>14.59</v>
      </c>
      <c r="J101" s="3" t="s">
        <v>526</v>
      </c>
      <c r="K101">
        <v>4.2485291572495996</v>
      </c>
      <c r="L101" t="s">
        <v>28</v>
      </c>
      <c r="M101" s="2" t="s">
        <v>182</v>
      </c>
      <c r="N101">
        <v>20</v>
      </c>
      <c r="O101">
        <v>27.3</v>
      </c>
      <c r="Q101">
        <v>50</v>
      </c>
      <c r="W101" t="s">
        <v>21</v>
      </c>
    </row>
    <row r="102" spans="1:27" hidden="1" x14ac:dyDescent="0.2">
      <c r="B102" t="s">
        <v>163</v>
      </c>
      <c r="C102" t="s">
        <v>189</v>
      </c>
      <c r="D102" t="s">
        <v>195</v>
      </c>
      <c r="E102" t="s">
        <v>205</v>
      </c>
      <c r="F102" t="s">
        <v>433</v>
      </c>
      <c r="G102" t="s">
        <v>511</v>
      </c>
      <c r="H102">
        <v>56</v>
      </c>
      <c r="I102">
        <v>3.83</v>
      </c>
      <c r="J102" s="3" t="s">
        <v>526</v>
      </c>
      <c r="K102">
        <v>1.20747670784989</v>
      </c>
      <c r="L102" t="s">
        <v>28</v>
      </c>
      <c r="M102" s="2" t="s">
        <v>182</v>
      </c>
      <c r="N102">
        <v>20</v>
      </c>
      <c r="O102">
        <v>27.3</v>
      </c>
      <c r="Q102">
        <v>50</v>
      </c>
      <c r="W102" t="s">
        <v>21</v>
      </c>
    </row>
    <row r="103" spans="1:27" hidden="1" x14ac:dyDescent="0.2">
      <c r="B103" t="s">
        <v>355</v>
      </c>
      <c r="C103" t="s">
        <v>41</v>
      </c>
      <c r="G103" t="s">
        <v>356</v>
      </c>
    </row>
    <row r="104" spans="1:27" s="5" customFormat="1" hidden="1" x14ac:dyDescent="0.2">
      <c r="A104"/>
      <c r="B104" t="s">
        <v>357</v>
      </c>
      <c r="C104" t="s">
        <v>358</v>
      </c>
      <c r="D104" t="s">
        <v>310</v>
      </c>
      <c r="E104" t="s">
        <v>205</v>
      </c>
      <c r="F104" t="s">
        <v>434</v>
      </c>
      <c r="G104" t="s">
        <v>511</v>
      </c>
      <c r="H104">
        <v>27</v>
      </c>
      <c r="I104">
        <v>0.843557263</v>
      </c>
      <c r="J104" t="s">
        <v>435</v>
      </c>
      <c r="K104">
        <v>0.36487819199999999</v>
      </c>
      <c r="L104" t="s">
        <v>28</v>
      </c>
      <c r="M104" t="s">
        <v>342</v>
      </c>
      <c r="N104">
        <v>10</v>
      </c>
      <c r="O104">
        <v>20</v>
      </c>
      <c r="P104"/>
      <c r="Q104">
        <v>4</v>
      </c>
      <c r="R104"/>
      <c r="S104"/>
      <c r="T104"/>
      <c r="U104"/>
      <c r="V104"/>
      <c r="W104" t="s">
        <v>21</v>
      </c>
      <c r="X104"/>
      <c r="Y104"/>
      <c r="Z104" t="s">
        <v>436</v>
      </c>
      <c r="AA104"/>
    </row>
    <row r="105" spans="1:27" hidden="1" x14ac:dyDescent="0.2">
      <c r="B105" t="s">
        <v>357</v>
      </c>
      <c r="C105" t="s">
        <v>359</v>
      </c>
      <c r="D105" t="s">
        <v>310</v>
      </c>
      <c r="E105" t="s">
        <v>205</v>
      </c>
      <c r="F105" t="s">
        <v>434</v>
      </c>
      <c r="G105" t="s">
        <v>511</v>
      </c>
      <c r="H105">
        <v>27</v>
      </c>
      <c r="I105">
        <v>4.635798E-3</v>
      </c>
      <c r="J105" t="s">
        <v>435</v>
      </c>
      <c r="K105">
        <v>5.941923E-3</v>
      </c>
      <c r="L105" t="s">
        <v>28</v>
      </c>
      <c r="M105" t="s">
        <v>342</v>
      </c>
      <c r="N105">
        <v>10</v>
      </c>
      <c r="O105">
        <v>20</v>
      </c>
      <c r="Q105">
        <v>4</v>
      </c>
      <c r="W105" t="s">
        <v>21</v>
      </c>
      <c r="Z105" t="s">
        <v>436</v>
      </c>
    </row>
    <row r="106" spans="1:27" hidden="1" x14ac:dyDescent="0.2">
      <c r="B106" t="s">
        <v>357</v>
      </c>
      <c r="C106" t="s">
        <v>210</v>
      </c>
      <c r="D106" t="s">
        <v>310</v>
      </c>
      <c r="E106" t="s">
        <v>205</v>
      </c>
      <c r="F106" t="s">
        <v>434</v>
      </c>
      <c r="G106" t="s">
        <v>511</v>
      </c>
      <c r="H106">
        <v>31</v>
      </c>
      <c r="I106">
        <v>-0.199411014</v>
      </c>
      <c r="J106" t="s">
        <v>435</v>
      </c>
      <c r="K106">
        <v>2.1257459999999999E-2</v>
      </c>
      <c r="L106" t="s">
        <v>28</v>
      </c>
      <c r="M106" t="s">
        <v>342</v>
      </c>
      <c r="N106">
        <v>10</v>
      </c>
      <c r="O106">
        <v>15</v>
      </c>
      <c r="Q106">
        <v>8</v>
      </c>
      <c r="W106" t="s">
        <v>21</v>
      </c>
      <c r="Z106" t="s">
        <v>436</v>
      </c>
    </row>
    <row r="107" spans="1:27" hidden="1" x14ac:dyDescent="0.2">
      <c r="B107" t="s">
        <v>357</v>
      </c>
      <c r="C107" t="s">
        <v>210</v>
      </c>
      <c r="D107" t="s">
        <v>310</v>
      </c>
      <c r="E107" t="s">
        <v>205</v>
      </c>
      <c r="F107" t="s">
        <v>434</v>
      </c>
      <c r="G107" t="s">
        <v>511</v>
      </c>
      <c r="H107">
        <v>31</v>
      </c>
      <c r="I107">
        <v>-0.49583122200000002</v>
      </c>
      <c r="J107" t="s">
        <v>435</v>
      </c>
      <c r="K107">
        <v>0.106287302</v>
      </c>
      <c r="L107" t="s">
        <v>28</v>
      </c>
      <c r="M107" t="s">
        <v>342</v>
      </c>
      <c r="N107">
        <v>10</v>
      </c>
      <c r="O107">
        <v>17</v>
      </c>
      <c r="Q107">
        <v>8</v>
      </c>
      <c r="W107" t="s">
        <v>21</v>
      </c>
      <c r="Z107" t="s">
        <v>436</v>
      </c>
    </row>
    <row r="108" spans="1:27" hidden="1" x14ac:dyDescent="0.2">
      <c r="B108" t="s">
        <v>117</v>
      </c>
      <c r="C108" t="s">
        <v>165</v>
      </c>
      <c r="D108" t="s">
        <v>195</v>
      </c>
      <c r="E108" t="s">
        <v>205</v>
      </c>
      <c r="F108" t="s">
        <v>302</v>
      </c>
      <c r="G108" t="s">
        <v>511</v>
      </c>
      <c r="H108">
        <v>51</v>
      </c>
      <c r="I108">
        <v>104.33329999999999</v>
      </c>
      <c r="J108" t="s">
        <v>439</v>
      </c>
      <c r="K108">
        <v>15.631169999999999</v>
      </c>
      <c r="L108" t="s">
        <v>28</v>
      </c>
      <c r="M108" t="s">
        <v>342</v>
      </c>
      <c r="N108">
        <v>3</v>
      </c>
      <c r="O108">
        <v>26.738890000000001</v>
      </c>
      <c r="Q108">
        <v>470</v>
      </c>
      <c r="W108" t="s">
        <v>21</v>
      </c>
    </row>
    <row r="109" spans="1:27" hidden="1" x14ac:dyDescent="0.2">
      <c r="B109" t="s">
        <v>360</v>
      </c>
      <c r="C109" t="s">
        <v>246</v>
      </c>
      <c r="D109" t="s">
        <v>310</v>
      </c>
      <c r="E109" t="s">
        <v>204</v>
      </c>
      <c r="F109" t="s">
        <v>422</v>
      </c>
      <c r="G109" t="s">
        <v>212</v>
      </c>
      <c r="I109">
        <v>0.16013333333333299</v>
      </c>
      <c r="J109" t="s">
        <v>369</v>
      </c>
      <c r="K109">
        <v>0.44150138542628981</v>
      </c>
      <c r="L109" t="s">
        <v>28</v>
      </c>
      <c r="M109" t="s">
        <v>42</v>
      </c>
      <c r="N109">
        <v>5</v>
      </c>
      <c r="O109">
        <v>10</v>
      </c>
      <c r="Q109">
        <v>60</v>
      </c>
      <c r="W109" t="s">
        <v>21</v>
      </c>
      <c r="X109" t="s">
        <v>527</v>
      </c>
    </row>
    <row r="110" spans="1:27" hidden="1" x14ac:dyDescent="0.2">
      <c r="B110" t="s">
        <v>360</v>
      </c>
      <c r="C110" t="s">
        <v>246</v>
      </c>
      <c r="D110" t="s">
        <v>310</v>
      </c>
      <c r="E110" t="s">
        <v>204</v>
      </c>
      <c r="F110" t="s">
        <v>422</v>
      </c>
      <c r="G110" t="s">
        <v>212</v>
      </c>
      <c r="I110">
        <v>0.42919999999999997</v>
      </c>
      <c r="J110" t="s">
        <v>369</v>
      </c>
      <c r="K110">
        <v>0.95091018503326574</v>
      </c>
      <c r="L110" t="s">
        <v>28</v>
      </c>
      <c r="M110" t="s">
        <v>42</v>
      </c>
      <c r="N110">
        <v>5</v>
      </c>
      <c r="O110">
        <v>17</v>
      </c>
      <c r="Q110">
        <v>60</v>
      </c>
      <c r="W110" t="s">
        <v>21</v>
      </c>
    </row>
    <row r="111" spans="1:27" hidden="1" x14ac:dyDescent="0.2">
      <c r="B111" t="s">
        <v>361</v>
      </c>
      <c r="C111" t="s">
        <v>246</v>
      </c>
      <c r="D111" t="s">
        <v>310</v>
      </c>
      <c r="E111" t="s">
        <v>204</v>
      </c>
      <c r="F111" t="s">
        <v>422</v>
      </c>
      <c r="G111" t="s">
        <v>368</v>
      </c>
      <c r="H111" t="s">
        <v>362</v>
      </c>
      <c r="I111">
        <v>0.49609999999999999</v>
      </c>
      <c r="J111" t="s">
        <v>369</v>
      </c>
      <c r="K111">
        <v>0.1</v>
      </c>
      <c r="L111" t="s">
        <v>133</v>
      </c>
      <c r="M111" t="s">
        <v>42</v>
      </c>
      <c r="N111">
        <v>5</v>
      </c>
      <c r="O111">
        <v>10</v>
      </c>
      <c r="P111">
        <v>0</v>
      </c>
      <c r="Q111">
        <v>35</v>
      </c>
      <c r="R111" t="s">
        <v>364</v>
      </c>
      <c r="S111" t="s">
        <v>137</v>
      </c>
      <c r="T111" t="s">
        <v>365</v>
      </c>
      <c r="U111" t="s">
        <v>43</v>
      </c>
      <c r="V111" t="s">
        <v>366</v>
      </c>
      <c r="W111" t="s">
        <v>21</v>
      </c>
      <c r="X111" t="s">
        <v>43</v>
      </c>
      <c r="Y111" t="s">
        <v>367</v>
      </c>
    </row>
    <row r="112" spans="1:27" hidden="1" x14ac:dyDescent="0.2">
      <c r="B112" t="s">
        <v>361</v>
      </c>
      <c r="C112" t="s">
        <v>246</v>
      </c>
      <c r="D112" t="s">
        <v>310</v>
      </c>
      <c r="E112" t="s">
        <v>204</v>
      </c>
      <c r="F112" t="s">
        <v>422</v>
      </c>
      <c r="G112" t="s">
        <v>370</v>
      </c>
      <c r="H112" t="s">
        <v>362</v>
      </c>
      <c r="I112">
        <v>0.13</v>
      </c>
      <c r="J112" t="s">
        <v>369</v>
      </c>
      <c r="K112">
        <v>0.02</v>
      </c>
      <c r="L112" t="s">
        <v>133</v>
      </c>
      <c r="M112" t="s">
        <v>42</v>
      </c>
      <c r="N112">
        <v>5</v>
      </c>
      <c r="O112">
        <v>10</v>
      </c>
      <c r="P112">
        <v>0</v>
      </c>
      <c r="Q112">
        <v>35</v>
      </c>
      <c r="R112" t="s">
        <v>364</v>
      </c>
      <c r="S112" t="s">
        <v>137</v>
      </c>
      <c r="T112" t="s">
        <v>365</v>
      </c>
      <c r="U112" t="s">
        <v>43</v>
      </c>
      <c r="V112" t="s">
        <v>366</v>
      </c>
      <c r="W112" t="s">
        <v>21</v>
      </c>
      <c r="X112" t="s">
        <v>43</v>
      </c>
      <c r="Y112" t="s">
        <v>367</v>
      </c>
    </row>
    <row r="113" spans="1:25" hidden="1" x14ac:dyDescent="0.2">
      <c r="B113" t="s">
        <v>361</v>
      </c>
      <c r="C113" t="s">
        <v>246</v>
      </c>
      <c r="D113" t="s">
        <v>310</v>
      </c>
      <c r="E113" t="s">
        <v>204</v>
      </c>
      <c r="F113" t="s">
        <v>422</v>
      </c>
      <c r="G113" t="s">
        <v>368</v>
      </c>
      <c r="H113" t="s">
        <v>362</v>
      </c>
      <c r="I113">
        <v>1.1000000000000001</v>
      </c>
      <c r="J113" t="s">
        <v>369</v>
      </c>
      <c r="K113">
        <v>1.17</v>
      </c>
      <c r="L113" t="s">
        <v>133</v>
      </c>
      <c r="M113" t="s">
        <v>42</v>
      </c>
      <c r="N113">
        <v>5</v>
      </c>
      <c r="O113">
        <v>17</v>
      </c>
      <c r="P113">
        <v>0</v>
      </c>
      <c r="Q113">
        <v>95</v>
      </c>
      <c r="R113" t="s">
        <v>364</v>
      </c>
      <c r="S113" t="s">
        <v>137</v>
      </c>
      <c r="T113" t="s">
        <v>365</v>
      </c>
      <c r="U113" t="s">
        <v>43</v>
      </c>
      <c r="V113" t="s">
        <v>366</v>
      </c>
      <c r="W113" t="s">
        <v>21</v>
      </c>
      <c r="X113" t="s">
        <v>43</v>
      </c>
      <c r="Y113" t="s">
        <v>371</v>
      </c>
    </row>
    <row r="114" spans="1:25" hidden="1" x14ac:dyDescent="0.2">
      <c r="B114" t="s">
        <v>361</v>
      </c>
      <c r="C114" t="s">
        <v>246</v>
      </c>
      <c r="D114" t="s">
        <v>310</v>
      </c>
      <c r="E114" t="s">
        <v>204</v>
      </c>
      <c r="F114" t="s">
        <v>422</v>
      </c>
      <c r="G114" t="s">
        <v>370</v>
      </c>
      <c r="H114" t="s">
        <v>362</v>
      </c>
      <c r="I114">
        <v>0.56599999999999995</v>
      </c>
      <c r="J114" t="s">
        <v>369</v>
      </c>
      <c r="K114">
        <v>0.02</v>
      </c>
      <c r="L114" t="s">
        <v>133</v>
      </c>
      <c r="M114" t="s">
        <v>42</v>
      </c>
      <c r="N114">
        <v>5</v>
      </c>
      <c r="O114">
        <v>17</v>
      </c>
      <c r="P114">
        <v>0</v>
      </c>
      <c r="Q114">
        <v>95</v>
      </c>
      <c r="R114" t="s">
        <v>364</v>
      </c>
      <c r="S114" t="s">
        <v>137</v>
      </c>
      <c r="T114" t="s">
        <v>365</v>
      </c>
      <c r="U114" t="s">
        <v>43</v>
      </c>
      <c r="V114" t="s">
        <v>366</v>
      </c>
      <c r="W114" t="s">
        <v>21</v>
      </c>
      <c r="X114" t="s">
        <v>43</v>
      </c>
      <c r="Y114" t="s">
        <v>371</v>
      </c>
    </row>
    <row r="115" spans="1:25" hidden="1" x14ac:dyDescent="0.2">
      <c r="A115">
        <v>15</v>
      </c>
      <c r="B115" t="s">
        <v>293</v>
      </c>
      <c r="C115" t="s">
        <v>294</v>
      </c>
      <c r="D115" t="s">
        <v>310</v>
      </c>
      <c r="E115" t="s">
        <v>204</v>
      </c>
      <c r="F115" t="s">
        <v>422</v>
      </c>
      <c r="G115" t="s">
        <v>212</v>
      </c>
      <c r="H115">
        <v>42</v>
      </c>
      <c r="I115">
        <v>0.55000000000000004</v>
      </c>
      <c r="J115" t="s">
        <v>226</v>
      </c>
      <c r="K115">
        <v>0.1</v>
      </c>
      <c r="L115" t="s">
        <v>19</v>
      </c>
      <c r="M115" t="s">
        <v>42</v>
      </c>
      <c r="N115">
        <v>4</v>
      </c>
      <c r="O115">
        <v>8.8000000000000007</v>
      </c>
      <c r="P115">
        <v>0</v>
      </c>
      <c r="Q115">
        <v>40</v>
      </c>
      <c r="R115" t="s">
        <v>223</v>
      </c>
      <c r="S115" t="s">
        <v>295</v>
      </c>
      <c r="T115" t="s">
        <v>256</v>
      </c>
      <c r="U115" t="s">
        <v>34</v>
      </c>
      <c r="V115" t="s">
        <v>44</v>
      </c>
      <c r="W115" t="s">
        <v>21</v>
      </c>
    </row>
    <row r="116" spans="1:25" hidden="1" x14ac:dyDescent="0.2">
      <c r="B116" t="s">
        <v>301</v>
      </c>
      <c r="C116" t="s">
        <v>300</v>
      </c>
      <c r="D116" t="s">
        <v>195</v>
      </c>
      <c r="E116" t="s">
        <v>205</v>
      </c>
      <c r="F116" t="s">
        <v>302</v>
      </c>
      <c r="G116" t="s">
        <v>303</v>
      </c>
      <c r="I116">
        <v>17.71069442821122</v>
      </c>
      <c r="J116" t="s">
        <v>304</v>
      </c>
      <c r="K116">
        <v>0.85046624913716984</v>
      </c>
      <c r="L116" t="s">
        <v>28</v>
      </c>
      <c r="M116" t="s">
        <v>221</v>
      </c>
      <c r="N116">
        <v>4</v>
      </c>
      <c r="O116">
        <v>26.1</v>
      </c>
      <c r="S116" t="s">
        <v>305</v>
      </c>
    </row>
    <row r="117" spans="1:25" hidden="1" x14ac:dyDescent="0.2">
      <c r="B117" t="s">
        <v>151</v>
      </c>
      <c r="C117" t="s">
        <v>152</v>
      </c>
      <c r="G117" s="2"/>
      <c r="H117" s="2"/>
      <c r="I117" s="2"/>
      <c r="J117" s="2"/>
      <c r="K117" s="2"/>
      <c r="L117" s="2"/>
      <c r="M117" s="2"/>
      <c r="N117" s="2"/>
      <c r="O117" s="2"/>
      <c r="P117" s="2"/>
      <c r="Q117" s="2"/>
      <c r="R117" s="2"/>
    </row>
    <row r="118" spans="1:25" hidden="1" x14ac:dyDescent="0.2">
      <c r="B118" t="s">
        <v>372</v>
      </c>
    </row>
    <row r="119" spans="1:25" hidden="1" x14ac:dyDescent="0.2">
      <c r="B119" t="s">
        <v>373</v>
      </c>
      <c r="C119" t="s">
        <v>374</v>
      </c>
      <c r="G119" t="s">
        <v>164</v>
      </c>
      <c r="I119">
        <v>0.45</v>
      </c>
      <c r="K119">
        <v>0.15652475842498501</v>
      </c>
      <c r="L119" t="s">
        <v>28</v>
      </c>
      <c r="N119">
        <v>5</v>
      </c>
      <c r="O119">
        <v>22</v>
      </c>
    </row>
    <row r="120" spans="1:25" hidden="1" x14ac:dyDescent="0.2">
      <c r="B120" t="s">
        <v>373</v>
      </c>
      <c r="C120" t="s">
        <v>374</v>
      </c>
      <c r="G120" t="s">
        <v>164</v>
      </c>
      <c r="I120">
        <v>0.19</v>
      </c>
      <c r="K120">
        <v>4.4721359549996002E-2</v>
      </c>
      <c r="L120" t="s">
        <v>28</v>
      </c>
      <c r="N120">
        <v>5</v>
      </c>
      <c r="O120">
        <v>17.7</v>
      </c>
    </row>
    <row r="121" spans="1:25" hidden="1" x14ac:dyDescent="0.2">
      <c r="B121" t="s">
        <v>373</v>
      </c>
      <c r="C121" t="s">
        <v>374</v>
      </c>
      <c r="G121" t="s">
        <v>164</v>
      </c>
      <c r="I121">
        <v>0.04</v>
      </c>
      <c r="K121">
        <v>2.2360679774998001E-2</v>
      </c>
      <c r="L121" t="s">
        <v>28</v>
      </c>
      <c r="N121">
        <v>5</v>
      </c>
      <c r="O121">
        <v>13.3</v>
      </c>
    </row>
    <row r="122" spans="1:25" hidden="1" x14ac:dyDescent="0.2">
      <c r="B122" t="s">
        <v>373</v>
      </c>
      <c r="C122" t="s">
        <v>374</v>
      </c>
      <c r="G122" t="s">
        <v>164</v>
      </c>
      <c r="I122">
        <v>0.02</v>
      </c>
      <c r="K122">
        <v>2.2360679774998001E-2</v>
      </c>
      <c r="L122" t="s">
        <v>28</v>
      </c>
      <c r="N122">
        <v>5</v>
      </c>
      <c r="O122">
        <v>17.7</v>
      </c>
    </row>
    <row r="123" spans="1:25" hidden="1" x14ac:dyDescent="0.2">
      <c r="B123" t="s">
        <v>375</v>
      </c>
      <c r="C123" t="s">
        <v>376</v>
      </c>
      <c r="G123" t="s">
        <v>377</v>
      </c>
      <c r="H123" t="s">
        <v>378</v>
      </c>
      <c r="I123">
        <v>1.75</v>
      </c>
      <c r="J123" t="s">
        <v>379</v>
      </c>
      <c r="K123">
        <v>0.17199999999999999</v>
      </c>
      <c r="L123" t="s">
        <v>19</v>
      </c>
      <c r="M123" t="s">
        <v>37</v>
      </c>
      <c r="N123">
        <v>51</v>
      </c>
      <c r="O123">
        <v>41791</v>
      </c>
      <c r="P123">
        <v>0</v>
      </c>
      <c r="Q123" t="s">
        <v>380</v>
      </c>
      <c r="R123" t="s">
        <v>58</v>
      </c>
      <c r="S123" t="s">
        <v>251</v>
      </c>
      <c r="T123" t="s">
        <v>381</v>
      </c>
      <c r="U123" t="s">
        <v>251</v>
      </c>
      <c r="V123" t="s">
        <v>52</v>
      </c>
      <c r="W123" t="s">
        <v>251</v>
      </c>
      <c r="X123" t="s">
        <v>382</v>
      </c>
      <c r="Y123" t="s">
        <v>383</v>
      </c>
    </row>
    <row r="124" spans="1:25" hidden="1" x14ac:dyDescent="0.2">
      <c r="B124" t="s">
        <v>375</v>
      </c>
      <c r="C124" t="s">
        <v>384</v>
      </c>
      <c r="G124" t="s">
        <v>377</v>
      </c>
      <c r="H124" t="s">
        <v>378</v>
      </c>
      <c r="I124">
        <v>3.2370000000000001</v>
      </c>
      <c r="J124" t="s">
        <v>379</v>
      </c>
      <c r="K124">
        <v>0.39300000000000002</v>
      </c>
      <c r="L124" t="s">
        <v>19</v>
      </c>
      <c r="M124" t="s">
        <v>37</v>
      </c>
      <c r="N124">
        <v>23</v>
      </c>
      <c r="O124">
        <v>41791</v>
      </c>
      <c r="P124">
        <v>0</v>
      </c>
      <c r="Q124" t="s">
        <v>380</v>
      </c>
      <c r="R124" t="s">
        <v>58</v>
      </c>
      <c r="S124" t="s">
        <v>251</v>
      </c>
      <c r="T124" t="s">
        <v>381</v>
      </c>
      <c r="U124" t="s">
        <v>251</v>
      </c>
      <c r="V124" t="s">
        <v>52</v>
      </c>
      <c r="W124" t="s">
        <v>251</v>
      </c>
      <c r="X124" t="s">
        <v>382</v>
      </c>
      <c r="Y124" t="s">
        <v>385</v>
      </c>
    </row>
    <row r="125" spans="1:25" hidden="1" x14ac:dyDescent="0.2">
      <c r="B125" t="s">
        <v>375</v>
      </c>
      <c r="C125" t="s">
        <v>386</v>
      </c>
      <c r="G125" t="s">
        <v>377</v>
      </c>
      <c r="H125" t="s">
        <v>378</v>
      </c>
      <c r="I125">
        <v>1.5609999999999999</v>
      </c>
      <c r="J125" t="s">
        <v>379</v>
      </c>
      <c r="K125">
        <v>0.192</v>
      </c>
      <c r="L125" t="s">
        <v>19</v>
      </c>
      <c r="M125" t="s">
        <v>37</v>
      </c>
      <c r="N125">
        <v>53</v>
      </c>
      <c r="O125">
        <v>41791</v>
      </c>
      <c r="P125">
        <v>0</v>
      </c>
      <c r="Q125" t="s">
        <v>380</v>
      </c>
      <c r="R125" t="s">
        <v>58</v>
      </c>
      <c r="S125" t="s">
        <v>251</v>
      </c>
      <c r="T125" t="s">
        <v>381</v>
      </c>
      <c r="U125" t="s">
        <v>251</v>
      </c>
      <c r="V125" t="s">
        <v>52</v>
      </c>
      <c r="W125" t="s">
        <v>251</v>
      </c>
      <c r="X125" t="s">
        <v>382</v>
      </c>
      <c r="Y125" t="s">
        <v>529</v>
      </c>
    </row>
    <row r="126" spans="1:25" hidden="1" x14ac:dyDescent="0.2">
      <c r="B126" t="s">
        <v>375</v>
      </c>
      <c r="C126" t="s">
        <v>387</v>
      </c>
      <c r="G126" t="s">
        <v>377</v>
      </c>
      <c r="H126" t="s">
        <v>378</v>
      </c>
      <c r="I126">
        <v>2.3340000000000001</v>
      </c>
      <c r="J126" t="s">
        <v>379</v>
      </c>
      <c r="K126">
        <v>0.24</v>
      </c>
      <c r="L126" t="s">
        <v>19</v>
      </c>
      <c r="M126" t="s">
        <v>37</v>
      </c>
      <c r="N126">
        <v>55</v>
      </c>
      <c r="O126">
        <v>41791</v>
      </c>
      <c r="P126">
        <v>0</v>
      </c>
      <c r="Q126" t="s">
        <v>380</v>
      </c>
      <c r="R126" t="s">
        <v>58</v>
      </c>
      <c r="S126" t="s">
        <v>251</v>
      </c>
      <c r="T126" t="s">
        <v>381</v>
      </c>
      <c r="U126" t="s">
        <v>251</v>
      </c>
      <c r="V126" t="s">
        <v>52</v>
      </c>
      <c r="W126" t="s">
        <v>251</v>
      </c>
      <c r="X126" t="s">
        <v>382</v>
      </c>
      <c r="Y126" t="s">
        <v>529</v>
      </c>
    </row>
    <row r="127" spans="1:25" hidden="1" x14ac:dyDescent="0.2">
      <c r="B127" t="s">
        <v>388</v>
      </c>
      <c r="C127" t="s">
        <v>389</v>
      </c>
      <c r="G127" t="s">
        <v>390</v>
      </c>
      <c r="H127" t="s">
        <v>391</v>
      </c>
      <c r="I127">
        <v>1.5</v>
      </c>
      <c r="J127" t="s">
        <v>392</v>
      </c>
      <c r="K127">
        <v>0.41</v>
      </c>
      <c r="L127" t="s">
        <v>19</v>
      </c>
      <c r="M127" t="s">
        <v>342</v>
      </c>
      <c r="N127">
        <v>8</v>
      </c>
      <c r="O127">
        <v>12</v>
      </c>
      <c r="P127">
        <v>0</v>
      </c>
      <c r="Q127" t="s">
        <v>393</v>
      </c>
      <c r="R127" t="s">
        <v>58</v>
      </c>
      <c r="S127" t="s">
        <v>49</v>
      </c>
      <c r="T127" t="s">
        <v>394</v>
      </c>
      <c r="U127" t="s">
        <v>395</v>
      </c>
      <c r="V127" t="s">
        <v>396</v>
      </c>
      <c r="W127" t="s">
        <v>53</v>
      </c>
      <c r="X127" t="s">
        <v>397</v>
      </c>
      <c r="Y127" t="s">
        <v>398</v>
      </c>
    </row>
    <row r="128" spans="1:25" hidden="1" x14ac:dyDescent="0.2">
      <c r="B128" t="s">
        <v>388</v>
      </c>
      <c r="C128" t="s">
        <v>210</v>
      </c>
      <c r="G128" t="s">
        <v>390</v>
      </c>
      <c r="H128" t="s">
        <v>391</v>
      </c>
      <c r="I128">
        <v>2.48</v>
      </c>
      <c r="J128" t="s">
        <v>392</v>
      </c>
      <c r="K128">
        <v>1.0900000000000001</v>
      </c>
      <c r="L128" t="s">
        <v>19</v>
      </c>
      <c r="M128" t="s">
        <v>342</v>
      </c>
      <c r="N128">
        <v>8</v>
      </c>
      <c r="O128">
        <v>12</v>
      </c>
      <c r="P128">
        <v>0</v>
      </c>
      <c r="Q128" t="s">
        <v>393</v>
      </c>
      <c r="R128" t="s">
        <v>58</v>
      </c>
      <c r="S128" t="s">
        <v>49</v>
      </c>
      <c r="T128" t="s">
        <v>394</v>
      </c>
      <c r="U128" t="s">
        <v>395</v>
      </c>
      <c r="V128" t="s">
        <v>396</v>
      </c>
      <c r="W128" t="s">
        <v>53</v>
      </c>
      <c r="X128" t="s">
        <v>397</v>
      </c>
      <c r="Y128" t="s">
        <v>398</v>
      </c>
    </row>
    <row r="129" spans="1:26" hidden="1" x14ac:dyDescent="0.2">
      <c r="B129" t="s">
        <v>399</v>
      </c>
      <c r="C129" t="s">
        <v>339</v>
      </c>
      <c r="G129" t="s">
        <v>303</v>
      </c>
      <c r="H129" t="s">
        <v>400</v>
      </c>
      <c r="I129">
        <v>3.2049999999999999E-3</v>
      </c>
      <c r="J129" t="s">
        <v>401</v>
      </c>
      <c r="K129">
        <v>1E-4</v>
      </c>
      <c r="L129" t="s">
        <v>19</v>
      </c>
      <c r="M129" t="s">
        <v>402</v>
      </c>
      <c r="N129">
        <v>4</v>
      </c>
      <c r="O129">
        <v>15.1</v>
      </c>
      <c r="P129">
        <v>0</v>
      </c>
      <c r="Q129">
        <v>30</v>
      </c>
      <c r="R129" t="s">
        <v>343</v>
      </c>
      <c r="S129" t="s">
        <v>403</v>
      </c>
      <c r="T129" t="s">
        <v>404</v>
      </c>
      <c r="U129" t="s">
        <v>405</v>
      </c>
      <c r="V129" t="s">
        <v>20</v>
      </c>
      <c r="W129" t="s">
        <v>21</v>
      </c>
      <c r="Y129" t="s">
        <v>406</v>
      </c>
    </row>
    <row r="130" spans="1:26" hidden="1" x14ac:dyDescent="0.2">
      <c r="B130" t="s">
        <v>399</v>
      </c>
      <c r="C130" t="s">
        <v>339</v>
      </c>
      <c r="G130" t="s">
        <v>407</v>
      </c>
      <c r="H130" t="s">
        <v>400</v>
      </c>
      <c r="I130">
        <v>6.0000000000000001E-3</v>
      </c>
      <c r="J130" t="s">
        <v>408</v>
      </c>
      <c r="K130">
        <v>1E-4</v>
      </c>
      <c r="L130" t="s">
        <v>19</v>
      </c>
      <c r="M130" t="s">
        <v>22</v>
      </c>
      <c r="N130">
        <v>4</v>
      </c>
      <c r="O130">
        <v>15.1</v>
      </c>
      <c r="P130">
        <v>0</v>
      </c>
      <c r="Q130">
        <v>30</v>
      </c>
      <c r="R130" t="s">
        <v>343</v>
      </c>
      <c r="S130" t="s">
        <v>403</v>
      </c>
      <c r="T130" t="s">
        <v>404</v>
      </c>
      <c r="U130" t="s">
        <v>405</v>
      </c>
      <c r="V130" t="s">
        <v>20</v>
      </c>
      <c r="W130" t="s">
        <v>21</v>
      </c>
      <c r="Y130" t="s">
        <v>406</v>
      </c>
    </row>
    <row r="131" spans="1:26" hidden="1" x14ac:dyDescent="0.2">
      <c r="B131" t="s">
        <v>154</v>
      </c>
      <c r="C131" t="s">
        <v>98</v>
      </c>
      <c r="D131" t="s">
        <v>195</v>
      </c>
      <c r="G131" s="2"/>
      <c r="H131" s="2"/>
      <c r="I131" s="2"/>
      <c r="J131" s="2"/>
      <c r="K131" s="2"/>
      <c r="L131" s="2"/>
      <c r="M131" s="2"/>
      <c r="N131" s="2"/>
      <c r="O131" s="2"/>
      <c r="P131" s="2"/>
      <c r="Q131" s="2"/>
      <c r="R131" s="2"/>
    </row>
    <row r="132" spans="1:26" hidden="1" x14ac:dyDescent="0.2">
      <c r="B132" t="s">
        <v>482</v>
      </c>
      <c r="C132" t="s">
        <v>77</v>
      </c>
      <c r="D132" t="s">
        <v>195</v>
      </c>
      <c r="E132" t="s">
        <v>205</v>
      </c>
      <c r="F132" t="s">
        <v>437</v>
      </c>
      <c r="H132">
        <v>40</v>
      </c>
      <c r="I132">
        <v>0.10666666700000001</v>
      </c>
      <c r="J132" t="s">
        <v>438</v>
      </c>
      <c r="K132">
        <v>2.0350699999999999E-2</v>
      </c>
      <c r="L132" t="s">
        <v>28</v>
      </c>
      <c r="N132">
        <v>4</v>
      </c>
      <c r="O132">
        <v>26</v>
      </c>
      <c r="Q132">
        <v>98</v>
      </c>
      <c r="W132" t="s">
        <v>21</v>
      </c>
    </row>
    <row r="133" spans="1:26" hidden="1" x14ac:dyDescent="0.2">
      <c r="B133" t="s">
        <v>482</v>
      </c>
      <c r="C133" t="s">
        <v>77</v>
      </c>
      <c r="D133" t="s">
        <v>195</v>
      </c>
      <c r="E133" t="s">
        <v>205</v>
      </c>
      <c r="F133" t="s">
        <v>437</v>
      </c>
      <c r="H133">
        <v>40</v>
      </c>
      <c r="I133">
        <v>12.25388601</v>
      </c>
      <c r="J133" t="s">
        <v>440</v>
      </c>
      <c r="K133">
        <v>1.658031088</v>
      </c>
      <c r="L133" t="s">
        <v>28</v>
      </c>
      <c r="N133">
        <v>4</v>
      </c>
      <c r="O133">
        <v>26</v>
      </c>
      <c r="Q133">
        <v>98</v>
      </c>
      <c r="W133" t="s">
        <v>21</v>
      </c>
    </row>
    <row r="134" spans="1:26" hidden="1" x14ac:dyDescent="0.2">
      <c r="A134">
        <v>4</v>
      </c>
      <c r="B134" t="s">
        <v>233</v>
      </c>
      <c r="C134" t="s">
        <v>234</v>
      </c>
      <c r="G134" t="s">
        <v>25</v>
      </c>
      <c r="H134">
        <v>40</v>
      </c>
      <c r="I134">
        <v>12.3</v>
      </c>
      <c r="J134" t="s">
        <v>235</v>
      </c>
      <c r="K134">
        <v>0.79</v>
      </c>
      <c r="L134" t="s">
        <v>19</v>
      </c>
      <c r="M134" t="s">
        <v>42</v>
      </c>
      <c r="N134">
        <v>4</v>
      </c>
      <c r="O134">
        <v>26</v>
      </c>
      <c r="P134">
        <v>0</v>
      </c>
      <c r="Q134" t="s">
        <v>236</v>
      </c>
      <c r="R134" t="s">
        <v>223</v>
      </c>
      <c r="S134" t="s">
        <v>237</v>
      </c>
      <c r="T134" t="s">
        <v>238</v>
      </c>
      <c r="U134" t="s">
        <v>34</v>
      </c>
      <c r="V134" t="s">
        <v>44</v>
      </c>
      <c r="W134" t="s">
        <v>21</v>
      </c>
    </row>
    <row r="135" spans="1:26" hidden="1" x14ac:dyDescent="0.2">
      <c r="A135">
        <v>11</v>
      </c>
      <c r="B135" t="s">
        <v>233</v>
      </c>
      <c r="C135" t="s">
        <v>234</v>
      </c>
      <c r="G135" t="s">
        <v>25</v>
      </c>
      <c r="H135">
        <v>40</v>
      </c>
      <c r="I135">
        <v>12.3</v>
      </c>
      <c r="J135" t="s">
        <v>235</v>
      </c>
      <c r="K135">
        <v>0.79</v>
      </c>
      <c r="L135" t="s">
        <v>19</v>
      </c>
      <c r="M135" t="s">
        <v>42</v>
      </c>
      <c r="N135">
        <v>4</v>
      </c>
      <c r="O135">
        <v>26</v>
      </c>
      <c r="P135">
        <v>0</v>
      </c>
      <c r="Q135" t="s">
        <v>282</v>
      </c>
      <c r="R135" t="s">
        <v>223</v>
      </c>
      <c r="S135" t="s">
        <v>237</v>
      </c>
      <c r="T135" t="s">
        <v>238</v>
      </c>
      <c r="U135" t="s">
        <v>34</v>
      </c>
      <c r="V135" t="s">
        <v>44</v>
      </c>
      <c r="W135" t="s">
        <v>21</v>
      </c>
    </row>
    <row r="136" spans="1:26" hidden="1" x14ac:dyDescent="0.2">
      <c r="B136" t="s">
        <v>409</v>
      </c>
      <c r="C136" t="s">
        <v>348</v>
      </c>
      <c r="G136" t="s">
        <v>104</v>
      </c>
      <c r="I136">
        <v>1.39</v>
      </c>
      <c r="J136" t="s">
        <v>213</v>
      </c>
      <c r="K136">
        <v>0.50548986142157182</v>
      </c>
      <c r="L136" t="s">
        <v>28</v>
      </c>
      <c r="M136" t="s">
        <v>410</v>
      </c>
      <c r="N136">
        <v>6</v>
      </c>
      <c r="O136">
        <v>16</v>
      </c>
      <c r="Q136">
        <v>30</v>
      </c>
      <c r="T136" t="s">
        <v>411</v>
      </c>
    </row>
    <row r="137" spans="1:26" hidden="1" x14ac:dyDescent="0.2">
      <c r="B137" t="s">
        <v>409</v>
      </c>
      <c r="C137" t="s">
        <v>413</v>
      </c>
      <c r="G137" t="s">
        <v>104</v>
      </c>
      <c r="I137">
        <v>2.2633333333333332</v>
      </c>
      <c r="J137" t="s">
        <v>213</v>
      </c>
      <c r="K137">
        <v>0.52769940938631654</v>
      </c>
      <c r="L137" t="s">
        <v>28</v>
      </c>
      <c r="M137" t="s">
        <v>410</v>
      </c>
      <c r="N137">
        <v>6</v>
      </c>
      <c r="O137">
        <v>16</v>
      </c>
      <c r="Q137">
        <v>30</v>
      </c>
      <c r="T137" t="s">
        <v>411</v>
      </c>
    </row>
    <row r="138" spans="1:26" hidden="1" x14ac:dyDescent="0.2">
      <c r="B138" t="s">
        <v>414</v>
      </c>
      <c r="C138" t="s">
        <v>246</v>
      </c>
      <c r="G138" t="s">
        <v>104</v>
      </c>
      <c r="I138">
        <v>5.9883333333333333</v>
      </c>
      <c r="J138" t="s">
        <v>415</v>
      </c>
      <c r="K138">
        <v>1.4012197067793015</v>
      </c>
      <c r="L138" t="s">
        <v>28</v>
      </c>
      <c r="M138" t="s">
        <v>158</v>
      </c>
      <c r="N138">
        <v>6</v>
      </c>
      <c r="O138">
        <v>10</v>
      </c>
    </row>
    <row r="139" spans="1:26" hidden="1" x14ac:dyDescent="0.2">
      <c r="B139" t="s">
        <v>416</v>
      </c>
      <c r="C139" t="s">
        <v>167</v>
      </c>
      <c r="D139" t="s">
        <v>310</v>
      </c>
      <c r="E139" t="s">
        <v>205</v>
      </c>
      <c r="F139" t="s">
        <v>434</v>
      </c>
      <c r="H139">
        <v>120</v>
      </c>
      <c r="I139">
        <v>32.141280350000002</v>
      </c>
      <c r="J139" t="s">
        <v>441</v>
      </c>
      <c r="K139">
        <v>7.0687028620000003</v>
      </c>
      <c r="L139" t="s">
        <v>28</v>
      </c>
      <c r="N139">
        <v>10</v>
      </c>
      <c r="O139">
        <v>14</v>
      </c>
      <c r="Q139">
        <v>14</v>
      </c>
      <c r="W139" t="s">
        <v>21</v>
      </c>
      <c r="Z139" t="s">
        <v>436</v>
      </c>
    </row>
    <row r="140" spans="1:26" hidden="1" x14ac:dyDescent="0.2">
      <c r="B140" t="s">
        <v>416</v>
      </c>
      <c r="C140" t="s">
        <v>442</v>
      </c>
      <c r="D140" t="s">
        <v>310</v>
      </c>
      <c r="E140" t="s">
        <v>205</v>
      </c>
      <c r="F140" t="s">
        <v>434</v>
      </c>
      <c r="H140">
        <v>120</v>
      </c>
      <c r="I140">
        <v>19.95584989</v>
      </c>
      <c r="J140" t="s">
        <v>441</v>
      </c>
      <c r="K140">
        <v>3.1033329639999998</v>
      </c>
      <c r="L140" t="s">
        <v>28</v>
      </c>
      <c r="N140">
        <v>10</v>
      </c>
      <c r="O140">
        <v>14</v>
      </c>
      <c r="Q140">
        <v>14</v>
      </c>
      <c r="W140" t="s">
        <v>21</v>
      </c>
      <c r="Z140" t="s">
        <v>436</v>
      </c>
    </row>
    <row r="141" spans="1:26" hidden="1" x14ac:dyDescent="0.2">
      <c r="B141" t="s">
        <v>416</v>
      </c>
      <c r="C141" t="s">
        <v>443</v>
      </c>
      <c r="D141" t="s">
        <v>310</v>
      </c>
      <c r="E141" t="s">
        <v>205</v>
      </c>
      <c r="F141" t="s">
        <v>434</v>
      </c>
      <c r="H141">
        <v>120</v>
      </c>
      <c r="I141">
        <v>63.046357620000002</v>
      </c>
      <c r="J141" t="s">
        <v>441</v>
      </c>
      <c r="K141">
        <v>7.4135176359999999</v>
      </c>
      <c r="L141" t="s">
        <v>28</v>
      </c>
      <c r="N141">
        <v>10</v>
      </c>
      <c r="O141">
        <v>14</v>
      </c>
      <c r="Q141">
        <v>14</v>
      </c>
      <c r="W141" t="s">
        <v>21</v>
      </c>
      <c r="Z141" t="s">
        <v>436</v>
      </c>
    </row>
    <row r="142" spans="1:26" hidden="1" x14ac:dyDescent="0.2">
      <c r="B142" t="s">
        <v>483</v>
      </c>
      <c r="C142" t="s">
        <v>210</v>
      </c>
      <c r="D142" t="s">
        <v>310</v>
      </c>
      <c r="E142" t="s">
        <v>205</v>
      </c>
      <c r="F142" t="s">
        <v>444</v>
      </c>
      <c r="H142">
        <v>30</v>
      </c>
      <c r="I142">
        <v>104.226887</v>
      </c>
      <c r="J142" t="s">
        <v>445</v>
      </c>
      <c r="K142">
        <v>5.6789635729999999</v>
      </c>
      <c r="L142" t="s">
        <v>28</v>
      </c>
      <c r="N142">
        <v>2</v>
      </c>
      <c r="O142">
        <v>15.1</v>
      </c>
      <c r="Q142">
        <v>30.5</v>
      </c>
      <c r="W142" t="s">
        <v>21</v>
      </c>
      <c r="Z142" t="s">
        <v>446</v>
      </c>
    </row>
    <row r="143" spans="1:26" hidden="1" x14ac:dyDescent="0.2">
      <c r="B143" t="s">
        <v>483</v>
      </c>
      <c r="C143" t="s">
        <v>210</v>
      </c>
      <c r="D143" t="s">
        <v>310</v>
      </c>
      <c r="E143" t="s">
        <v>205</v>
      </c>
      <c r="F143" t="s">
        <v>447</v>
      </c>
      <c r="H143">
        <v>30</v>
      </c>
      <c r="I143">
        <v>101.22543829999999</v>
      </c>
      <c r="J143" t="s">
        <v>445</v>
      </c>
      <c r="K143">
        <v>6.9037026450000001</v>
      </c>
      <c r="L143" t="s">
        <v>28</v>
      </c>
      <c r="N143">
        <v>2</v>
      </c>
      <c r="O143">
        <v>15.1</v>
      </c>
      <c r="Q143">
        <v>30.5</v>
      </c>
      <c r="W143" t="s">
        <v>21</v>
      </c>
      <c r="Z143" t="s">
        <v>446</v>
      </c>
    </row>
    <row r="144" spans="1:26" hidden="1" x14ac:dyDescent="0.2">
      <c r="B144" t="s">
        <v>483</v>
      </c>
      <c r="C144" t="s">
        <v>210</v>
      </c>
      <c r="D144" t="s">
        <v>310</v>
      </c>
      <c r="E144" t="s">
        <v>205</v>
      </c>
      <c r="F144" t="s">
        <v>448</v>
      </c>
      <c r="H144">
        <v>30</v>
      </c>
      <c r="I144">
        <v>56.308320199999997</v>
      </c>
      <c r="J144" t="s">
        <v>445</v>
      </c>
      <c r="K144">
        <v>2.9915983449999999</v>
      </c>
      <c r="L144" t="s">
        <v>28</v>
      </c>
      <c r="N144">
        <v>2</v>
      </c>
      <c r="O144">
        <v>15.1</v>
      </c>
      <c r="Q144">
        <v>30.5</v>
      </c>
      <c r="W144" t="s">
        <v>21</v>
      </c>
      <c r="Z144" t="s">
        <v>446</v>
      </c>
    </row>
    <row r="145" spans="1:26" hidden="1" x14ac:dyDescent="0.2">
      <c r="B145" t="s">
        <v>483</v>
      </c>
      <c r="C145" t="s">
        <v>210</v>
      </c>
      <c r="D145" t="s">
        <v>310</v>
      </c>
      <c r="E145" t="s">
        <v>205</v>
      </c>
      <c r="F145" t="s">
        <v>449</v>
      </c>
      <c r="H145">
        <v>30</v>
      </c>
      <c r="I145">
        <v>158.5942828</v>
      </c>
      <c r="J145" t="s">
        <v>445</v>
      </c>
      <c r="K145">
        <v>8.8578640479999997</v>
      </c>
      <c r="L145" t="s">
        <v>28</v>
      </c>
      <c r="N145">
        <v>2</v>
      </c>
      <c r="O145">
        <v>15.1</v>
      </c>
      <c r="Q145">
        <v>30.5</v>
      </c>
      <c r="W145" t="s">
        <v>21</v>
      </c>
      <c r="Z145" t="s">
        <v>446</v>
      </c>
    </row>
    <row r="146" spans="1:26" hidden="1" x14ac:dyDescent="0.2">
      <c r="B146" t="s">
        <v>483</v>
      </c>
      <c r="C146" t="s">
        <v>210</v>
      </c>
      <c r="D146" t="s">
        <v>310</v>
      </c>
      <c r="E146" t="s">
        <v>205</v>
      </c>
      <c r="F146" t="s">
        <v>444</v>
      </c>
      <c r="H146">
        <v>30</v>
      </c>
      <c r="I146">
        <v>1.7535775199999999</v>
      </c>
      <c r="J146" t="s">
        <v>450</v>
      </c>
      <c r="K146">
        <v>0.14559870999999999</v>
      </c>
      <c r="L146" t="s">
        <v>28</v>
      </c>
      <c r="N146">
        <v>24</v>
      </c>
      <c r="O146">
        <v>15.1</v>
      </c>
      <c r="Q146">
        <v>30.5</v>
      </c>
      <c r="W146" t="s">
        <v>21</v>
      </c>
    </row>
    <row r="147" spans="1:26" hidden="1" x14ac:dyDescent="0.2">
      <c r="B147" t="s">
        <v>483</v>
      </c>
      <c r="C147" t="s">
        <v>210</v>
      </c>
      <c r="D147" t="s">
        <v>310</v>
      </c>
      <c r="E147" t="s">
        <v>205</v>
      </c>
      <c r="F147" t="s">
        <v>447</v>
      </c>
      <c r="H147">
        <v>30</v>
      </c>
      <c r="I147">
        <v>1.7293172299999999</v>
      </c>
      <c r="J147" t="s">
        <v>450</v>
      </c>
      <c r="K147">
        <v>0.16966184000000001</v>
      </c>
      <c r="L147" t="s">
        <v>28</v>
      </c>
      <c r="N147">
        <v>24</v>
      </c>
      <c r="O147">
        <v>15.1</v>
      </c>
      <c r="Q147">
        <v>30.5</v>
      </c>
      <c r="W147" t="s">
        <v>21</v>
      </c>
    </row>
    <row r="148" spans="1:26" hidden="1" x14ac:dyDescent="0.2">
      <c r="B148" t="s">
        <v>483</v>
      </c>
      <c r="C148" t="s">
        <v>210</v>
      </c>
      <c r="D148" t="s">
        <v>310</v>
      </c>
      <c r="E148" t="s">
        <v>205</v>
      </c>
      <c r="F148" t="s">
        <v>448</v>
      </c>
      <c r="H148">
        <v>30</v>
      </c>
      <c r="I148">
        <v>1.76078515</v>
      </c>
      <c r="J148" t="s">
        <v>450</v>
      </c>
      <c r="K148">
        <v>0.16393558999999999</v>
      </c>
      <c r="L148" t="s">
        <v>28</v>
      </c>
      <c r="N148">
        <v>24</v>
      </c>
      <c r="O148">
        <v>15.1</v>
      </c>
      <c r="Q148">
        <v>30.5</v>
      </c>
      <c r="W148" t="s">
        <v>21</v>
      </c>
    </row>
    <row r="149" spans="1:26" hidden="1" x14ac:dyDescent="0.2">
      <c r="B149" t="s">
        <v>483</v>
      </c>
      <c r="C149" t="s">
        <v>210</v>
      </c>
      <c r="D149" t="s">
        <v>310</v>
      </c>
      <c r="E149" t="s">
        <v>205</v>
      </c>
      <c r="F149" t="s">
        <v>449</v>
      </c>
      <c r="H149">
        <v>30</v>
      </c>
      <c r="I149">
        <v>1.7128325</v>
      </c>
      <c r="J149" t="s">
        <v>450</v>
      </c>
      <c r="K149">
        <v>0.13790279999999999</v>
      </c>
      <c r="L149" t="s">
        <v>28</v>
      </c>
      <c r="N149">
        <v>24</v>
      </c>
      <c r="O149">
        <v>15.1</v>
      </c>
      <c r="Q149">
        <v>30.5</v>
      </c>
      <c r="W149" t="s">
        <v>21</v>
      </c>
    </row>
    <row r="150" spans="1:26" hidden="1" x14ac:dyDescent="0.2">
      <c r="B150" t="s">
        <v>299</v>
      </c>
      <c r="C150" t="s">
        <v>77</v>
      </c>
      <c r="D150" t="s">
        <v>195</v>
      </c>
      <c r="E150" t="s">
        <v>205</v>
      </c>
      <c r="F150" t="s">
        <v>451</v>
      </c>
      <c r="H150">
        <v>77</v>
      </c>
      <c r="I150">
        <v>0.97244926700000001</v>
      </c>
      <c r="J150" t="s">
        <v>452</v>
      </c>
      <c r="K150">
        <v>7.5367876E-2</v>
      </c>
      <c r="L150" t="s">
        <v>28</v>
      </c>
      <c r="N150">
        <v>11</v>
      </c>
      <c r="O150">
        <v>27</v>
      </c>
      <c r="Q150">
        <v>30</v>
      </c>
      <c r="R150" t="s">
        <v>223</v>
      </c>
      <c r="S150" t="s">
        <v>237</v>
      </c>
      <c r="T150" t="s">
        <v>50</v>
      </c>
      <c r="U150" t="s">
        <v>34</v>
      </c>
      <c r="V150" t="s">
        <v>20</v>
      </c>
      <c r="W150" t="s">
        <v>21</v>
      </c>
      <c r="Z150" t="s">
        <v>453</v>
      </c>
    </row>
    <row r="151" spans="1:26" hidden="1" x14ac:dyDescent="0.2">
      <c r="B151" t="s">
        <v>299</v>
      </c>
      <c r="C151" t="s">
        <v>77</v>
      </c>
      <c r="D151" t="s">
        <v>195</v>
      </c>
      <c r="E151" t="s">
        <v>205</v>
      </c>
      <c r="F151" t="s">
        <v>451</v>
      </c>
      <c r="H151">
        <v>77</v>
      </c>
      <c r="I151">
        <v>0.94994049899999999</v>
      </c>
      <c r="J151" t="s">
        <v>452</v>
      </c>
      <c r="K151">
        <v>6.4586668999999999E-2</v>
      </c>
      <c r="L151" t="s">
        <v>28</v>
      </c>
      <c r="N151">
        <v>11</v>
      </c>
      <c r="O151">
        <v>29</v>
      </c>
      <c r="Q151">
        <v>30</v>
      </c>
      <c r="R151" t="s">
        <v>223</v>
      </c>
      <c r="S151" t="s">
        <v>237</v>
      </c>
      <c r="T151" t="s">
        <v>50</v>
      </c>
      <c r="U151" t="s">
        <v>34</v>
      </c>
      <c r="V151" t="s">
        <v>20</v>
      </c>
      <c r="W151" t="s">
        <v>21</v>
      </c>
      <c r="Z151" t="s">
        <v>453</v>
      </c>
    </row>
    <row r="152" spans="1:26" hidden="1" x14ac:dyDescent="0.2">
      <c r="A152">
        <v>6</v>
      </c>
      <c r="B152" t="s">
        <v>245</v>
      </c>
      <c r="C152" t="s">
        <v>246</v>
      </c>
      <c r="G152" t="s">
        <v>247</v>
      </c>
      <c r="H152" t="s">
        <v>248</v>
      </c>
      <c r="I152">
        <v>0.13</v>
      </c>
      <c r="J152" t="s">
        <v>249</v>
      </c>
      <c r="K152" t="s">
        <v>250</v>
      </c>
      <c r="L152" t="s">
        <v>250</v>
      </c>
      <c r="M152" t="s">
        <v>144</v>
      </c>
      <c r="N152" t="s">
        <v>250</v>
      </c>
      <c r="O152">
        <v>15.9</v>
      </c>
      <c r="P152">
        <v>0</v>
      </c>
      <c r="Q152" t="s">
        <v>251</v>
      </c>
      <c r="R152" t="s">
        <v>251</v>
      </c>
      <c r="S152" t="s">
        <v>251</v>
      </c>
      <c r="T152" t="s">
        <v>252</v>
      </c>
      <c r="U152" t="s">
        <v>251</v>
      </c>
      <c r="V152" t="s">
        <v>20</v>
      </c>
      <c r="W152" t="s">
        <v>251</v>
      </c>
    </row>
    <row r="153" spans="1:26" hidden="1" x14ac:dyDescent="0.2">
      <c r="A153">
        <v>6</v>
      </c>
      <c r="B153" t="s">
        <v>245</v>
      </c>
      <c r="C153" t="s">
        <v>246</v>
      </c>
      <c r="G153" t="s">
        <v>247</v>
      </c>
      <c r="H153" t="s">
        <v>248</v>
      </c>
      <c r="I153">
        <v>0.14000000000000001</v>
      </c>
      <c r="J153" t="s">
        <v>249</v>
      </c>
      <c r="K153" t="s">
        <v>250</v>
      </c>
      <c r="L153" t="s">
        <v>250</v>
      </c>
      <c r="M153" t="s">
        <v>144</v>
      </c>
      <c r="N153" t="s">
        <v>250</v>
      </c>
      <c r="O153">
        <v>15</v>
      </c>
      <c r="P153">
        <v>0</v>
      </c>
      <c r="Q153" t="s">
        <v>251</v>
      </c>
      <c r="R153" t="s">
        <v>251</v>
      </c>
      <c r="S153" t="s">
        <v>251</v>
      </c>
      <c r="T153" t="s">
        <v>252</v>
      </c>
      <c r="U153" t="s">
        <v>251</v>
      </c>
      <c r="V153" t="s">
        <v>20</v>
      </c>
      <c r="W153" t="s">
        <v>251</v>
      </c>
    </row>
    <row r="154" spans="1:26" hidden="1" x14ac:dyDescent="0.2">
      <c r="A154">
        <v>6</v>
      </c>
      <c r="B154" t="s">
        <v>245</v>
      </c>
      <c r="C154" t="s">
        <v>246</v>
      </c>
      <c r="G154" t="s">
        <v>247</v>
      </c>
      <c r="H154" t="s">
        <v>248</v>
      </c>
      <c r="I154">
        <v>0.1</v>
      </c>
      <c r="J154" t="s">
        <v>249</v>
      </c>
      <c r="K154" t="s">
        <v>250</v>
      </c>
      <c r="L154" t="s">
        <v>250</v>
      </c>
      <c r="M154" t="s">
        <v>144</v>
      </c>
      <c r="N154" t="s">
        <v>250</v>
      </c>
      <c r="O154">
        <v>15</v>
      </c>
      <c r="P154">
        <v>0</v>
      </c>
      <c r="Q154" t="s">
        <v>251</v>
      </c>
      <c r="R154" t="s">
        <v>251</v>
      </c>
      <c r="S154" t="s">
        <v>251</v>
      </c>
      <c r="T154" t="s">
        <v>252</v>
      </c>
      <c r="U154" t="s">
        <v>251</v>
      </c>
      <c r="V154" t="s">
        <v>20</v>
      </c>
      <c r="W154" t="s">
        <v>251</v>
      </c>
    </row>
    <row r="155" spans="1:26" hidden="1" x14ac:dyDescent="0.2">
      <c r="A155">
        <v>6</v>
      </c>
      <c r="B155" t="s">
        <v>245</v>
      </c>
      <c r="C155" t="s">
        <v>246</v>
      </c>
      <c r="G155" t="s">
        <v>247</v>
      </c>
      <c r="H155" t="s">
        <v>248</v>
      </c>
      <c r="I155">
        <v>0.13</v>
      </c>
      <c r="J155" t="s">
        <v>249</v>
      </c>
      <c r="K155" t="s">
        <v>250</v>
      </c>
      <c r="L155" t="s">
        <v>250</v>
      </c>
      <c r="M155" t="s">
        <v>144</v>
      </c>
      <c r="N155" t="s">
        <v>250</v>
      </c>
      <c r="O155">
        <v>12.4</v>
      </c>
      <c r="P155">
        <v>0</v>
      </c>
      <c r="Q155" t="s">
        <v>251</v>
      </c>
      <c r="R155" t="s">
        <v>251</v>
      </c>
      <c r="S155" t="s">
        <v>251</v>
      </c>
      <c r="T155" t="s">
        <v>252</v>
      </c>
      <c r="U155" t="s">
        <v>251</v>
      </c>
      <c r="V155" t="s">
        <v>20</v>
      </c>
      <c r="W155" t="s">
        <v>251</v>
      </c>
    </row>
    <row r="156" spans="1:26" hidden="1" x14ac:dyDescent="0.2">
      <c r="B156" t="s">
        <v>484</v>
      </c>
      <c r="C156" t="s">
        <v>246</v>
      </c>
      <c r="D156" t="s">
        <v>310</v>
      </c>
      <c r="E156" t="s">
        <v>204</v>
      </c>
      <c r="F156" t="s">
        <v>454</v>
      </c>
      <c r="H156">
        <v>119</v>
      </c>
      <c r="I156">
        <v>0.26868374</v>
      </c>
      <c r="J156" t="s">
        <v>455</v>
      </c>
      <c r="K156">
        <v>6.1093260000000003E-2</v>
      </c>
      <c r="L156" t="s">
        <v>28</v>
      </c>
      <c r="N156">
        <v>3</v>
      </c>
      <c r="O156">
        <v>10</v>
      </c>
      <c r="Q156">
        <v>30</v>
      </c>
      <c r="W156" t="s">
        <v>21</v>
      </c>
      <c r="Z156" t="s">
        <v>456</v>
      </c>
    </row>
    <row r="157" spans="1:26" hidden="1" x14ac:dyDescent="0.2">
      <c r="B157" t="s">
        <v>484</v>
      </c>
      <c r="C157" t="s">
        <v>457</v>
      </c>
      <c r="D157" t="s">
        <v>310</v>
      </c>
      <c r="E157" t="s">
        <v>204</v>
      </c>
      <c r="F157" t="s">
        <v>454</v>
      </c>
      <c r="H157">
        <v>119</v>
      </c>
      <c r="I157">
        <v>9.8899479999999998E-2</v>
      </c>
      <c r="J157" t="s">
        <v>455</v>
      </c>
      <c r="K157">
        <v>1.418904E-2</v>
      </c>
      <c r="L157" t="s">
        <v>28</v>
      </c>
      <c r="N157">
        <v>3</v>
      </c>
      <c r="O157">
        <v>10</v>
      </c>
      <c r="Q157">
        <v>30</v>
      </c>
      <c r="W157" t="s">
        <v>21</v>
      </c>
      <c r="Z157" t="s">
        <v>456</v>
      </c>
    </row>
    <row r="158" spans="1:26" hidden="1" x14ac:dyDescent="0.2">
      <c r="B158" t="s">
        <v>484</v>
      </c>
      <c r="C158" t="s">
        <v>413</v>
      </c>
      <c r="D158" t="s">
        <v>310</v>
      </c>
      <c r="E158" t="s">
        <v>204</v>
      </c>
      <c r="F158" t="s">
        <v>454</v>
      </c>
      <c r="H158">
        <v>119</v>
      </c>
      <c r="I158">
        <v>-0.1152339</v>
      </c>
      <c r="J158" t="s">
        <v>455</v>
      </c>
      <c r="K158">
        <v>0.24016572999999999</v>
      </c>
      <c r="L158" t="s">
        <v>28</v>
      </c>
      <c r="N158">
        <v>3</v>
      </c>
      <c r="O158">
        <v>10</v>
      </c>
      <c r="Q158">
        <v>30</v>
      </c>
      <c r="W158" t="s">
        <v>21</v>
      </c>
      <c r="Z158" t="s">
        <v>456</v>
      </c>
    </row>
    <row r="159" spans="1:26" hidden="1" x14ac:dyDescent="0.2">
      <c r="B159" t="s">
        <v>484</v>
      </c>
      <c r="C159" t="s">
        <v>246</v>
      </c>
      <c r="D159" t="s">
        <v>310</v>
      </c>
      <c r="E159" t="s">
        <v>204</v>
      </c>
      <c r="F159" t="s">
        <v>454</v>
      </c>
      <c r="H159">
        <v>122</v>
      </c>
      <c r="I159">
        <v>0.25031872999999999</v>
      </c>
      <c r="J159" t="s">
        <v>455</v>
      </c>
      <c r="K159">
        <v>5.6857970000000001E-2</v>
      </c>
      <c r="L159" t="s">
        <v>28</v>
      </c>
      <c r="N159">
        <v>3</v>
      </c>
      <c r="O159">
        <v>18</v>
      </c>
      <c r="Q159">
        <v>30</v>
      </c>
      <c r="W159" t="s">
        <v>21</v>
      </c>
      <c r="Z159" t="s">
        <v>458</v>
      </c>
    </row>
    <row r="160" spans="1:26" hidden="1" x14ac:dyDescent="0.2">
      <c r="B160" t="s">
        <v>484</v>
      </c>
      <c r="C160" t="s">
        <v>457</v>
      </c>
      <c r="D160" t="s">
        <v>310</v>
      </c>
      <c r="E160" t="s">
        <v>204</v>
      </c>
      <c r="F160" t="s">
        <v>454</v>
      </c>
      <c r="H160">
        <v>122</v>
      </c>
      <c r="I160">
        <v>4.8471550000000002E-2</v>
      </c>
      <c r="J160" t="s">
        <v>455</v>
      </c>
      <c r="K160">
        <v>4.1599280000000002E-2</v>
      </c>
      <c r="L160" t="s">
        <v>28</v>
      </c>
      <c r="N160">
        <v>3</v>
      </c>
      <c r="O160">
        <v>18</v>
      </c>
      <c r="Q160">
        <v>30</v>
      </c>
      <c r="W160" t="s">
        <v>21</v>
      </c>
      <c r="Z160" t="s">
        <v>458</v>
      </c>
    </row>
    <row r="161" spans="1:26" hidden="1" x14ac:dyDescent="0.2">
      <c r="B161" t="s">
        <v>484</v>
      </c>
      <c r="C161" t="s">
        <v>413</v>
      </c>
      <c r="D161" t="s">
        <v>310</v>
      </c>
      <c r="E161" t="s">
        <v>204</v>
      </c>
      <c r="F161" t="s">
        <v>454</v>
      </c>
      <c r="H161">
        <v>122</v>
      </c>
      <c r="I161">
        <v>7.8053369999999997E-2</v>
      </c>
      <c r="J161" t="s">
        <v>455</v>
      </c>
      <c r="K161">
        <v>0.14509848</v>
      </c>
      <c r="L161" t="s">
        <v>28</v>
      </c>
      <c r="N161">
        <v>3</v>
      </c>
      <c r="O161">
        <v>18</v>
      </c>
      <c r="Q161">
        <v>30</v>
      </c>
      <c r="W161" t="s">
        <v>21</v>
      </c>
      <c r="Z161" t="s">
        <v>458</v>
      </c>
    </row>
    <row r="162" spans="1:26" hidden="1" x14ac:dyDescent="0.2">
      <c r="B162" t="s">
        <v>484</v>
      </c>
      <c r="C162" t="s">
        <v>246</v>
      </c>
      <c r="D162" t="s">
        <v>310</v>
      </c>
      <c r="E162" t="s">
        <v>204</v>
      </c>
      <c r="F162" t="s">
        <v>454</v>
      </c>
      <c r="H162">
        <v>119</v>
      </c>
      <c r="I162">
        <v>0.52207649</v>
      </c>
      <c r="J162" t="s">
        <v>459</v>
      </c>
      <c r="K162">
        <v>0.13142391</v>
      </c>
      <c r="L162" t="s">
        <v>28</v>
      </c>
      <c r="N162">
        <v>3</v>
      </c>
      <c r="O162">
        <v>10</v>
      </c>
      <c r="Q162">
        <v>30</v>
      </c>
      <c r="W162" t="s">
        <v>21</v>
      </c>
      <c r="Z162" t="s">
        <v>456</v>
      </c>
    </row>
    <row r="163" spans="1:26" hidden="1" x14ac:dyDescent="0.2">
      <c r="B163" t="s">
        <v>484</v>
      </c>
      <c r="C163" t="s">
        <v>457</v>
      </c>
      <c r="D163" t="s">
        <v>310</v>
      </c>
      <c r="E163" t="s">
        <v>204</v>
      </c>
      <c r="F163" t="s">
        <v>454</v>
      </c>
      <c r="H163">
        <v>119</v>
      </c>
      <c r="I163">
        <v>0.28194200000000003</v>
      </c>
      <c r="J163" t="s">
        <v>459</v>
      </c>
      <c r="K163">
        <v>0.11234413</v>
      </c>
      <c r="L163" t="s">
        <v>28</v>
      </c>
      <c r="N163">
        <v>3</v>
      </c>
      <c r="O163">
        <v>10</v>
      </c>
      <c r="Q163">
        <v>30</v>
      </c>
      <c r="W163" t="s">
        <v>21</v>
      </c>
      <c r="Z163" t="s">
        <v>456</v>
      </c>
    </row>
    <row r="164" spans="1:26" hidden="1" x14ac:dyDescent="0.2">
      <c r="B164" t="s">
        <v>484</v>
      </c>
      <c r="C164" t="s">
        <v>413</v>
      </c>
      <c r="D164" t="s">
        <v>310</v>
      </c>
      <c r="E164" t="s">
        <v>204</v>
      </c>
      <c r="F164" t="s">
        <v>454</v>
      </c>
      <c r="H164">
        <v>119</v>
      </c>
      <c r="I164">
        <v>0.51054312999999996</v>
      </c>
      <c r="J164" t="s">
        <v>459</v>
      </c>
      <c r="K164">
        <v>0.14817472000000001</v>
      </c>
      <c r="L164" t="s">
        <v>28</v>
      </c>
      <c r="N164">
        <v>3</v>
      </c>
      <c r="O164">
        <v>10</v>
      </c>
      <c r="Q164">
        <v>30</v>
      </c>
      <c r="W164" t="s">
        <v>21</v>
      </c>
      <c r="Z164" t="s">
        <v>456</v>
      </c>
    </row>
    <row r="165" spans="1:26" hidden="1" x14ac:dyDescent="0.2">
      <c r="B165" t="s">
        <v>484</v>
      </c>
      <c r="C165" t="s">
        <v>246</v>
      </c>
      <c r="D165" t="s">
        <v>310</v>
      </c>
      <c r="E165" t="s">
        <v>204</v>
      </c>
      <c r="F165" t="s">
        <v>454</v>
      </c>
      <c r="H165">
        <v>122</v>
      </c>
      <c r="I165">
        <v>0.81689166999999996</v>
      </c>
      <c r="J165" t="s">
        <v>459</v>
      </c>
      <c r="K165">
        <v>0.1234739</v>
      </c>
      <c r="L165" t="s">
        <v>28</v>
      </c>
      <c r="N165">
        <v>3</v>
      </c>
      <c r="O165">
        <v>18</v>
      </c>
      <c r="Q165">
        <v>30</v>
      </c>
      <c r="W165" t="s">
        <v>21</v>
      </c>
      <c r="Z165" t="s">
        <v>458</v>
      </c>
    </row>
    <row r="166" spans="1:26" hidden="1" x14ac:dyDescent="0.2">
      <c r="B166" t="s">
        <v>484</v>
      </c>
      <c r="C166" t="s">
        <v>457</v>
      </c>
      <c r="D166" t="s">
        <v>310</v>
      </c>
      <c r="E166" t="s">
        <v>204</v>
      </c>
      <c r="F166" t="s">
        <v>454</v>
      </c>
      <c r="H166">
        <v>122</v>
      </c>
      <c r="I166">
        <v>0.21230607000000001</v>
      </c>
      <c r="J166" t="s">
        <v>459</v>
      </c>
      <c r="K166">
        <v>5.0024899999999997E-2</v>
      </c>
      <c r="L166" t="s">
        <v>28</v>
      </c>
      <c r="N166">
        <v>3</v>
      </c>
      <c r="O166">
        <v>18</v>
      </c>
      <c r="Q166">
        <v>30</v>
      </c>
      <c r="W166" t="s">
        <v>21</v>
      </c>
      <c r="Z166" t="s">
        <v>458</v>
      </c>
    </row>
    <row r="167" spans="1:26" hidden="1" x14ac:dyDescent="0.2">
      <c r="B167" t="s">
        <v>484</v>
      </c>
      <c r="C167" t="s">
        <v>413</v>
      </c>
      <c r="D167" t="s">
        <v>310</v>
      </c>
      <c r="E167" t="s">
        <v>204</v>
      </c>
      <c r="F167" t="s">
        <v>454</v>
      </c>
      <c r="H167">
        <v>122</v>
      </c>
      <c r="I167">
        <v>0.54120133000000004</v>
      </c>
      <c r="J167" t="s">
        <v>459</v>
      </c>
      <c r="K167">
        <v>0.11300366000000001</v>
      </c>
      <c r="L167" t="s">
        <v>28</v>
      </c>
      <c r="N167">
        <v>3</v>
      </c>
      <c r="O167">
        <v>18</v>
      </c>
      <c r="Q167">
        <v>30</v>
      </c>
      <c r="W167" t="s">
        <v>21</v>
      </c>
      <c r="Z167" t="s">
        <v>458</v>
      </c>
    </row>
    <row r="168" spans="1:26" hidden="1" x14ac:dyDescent="0.2">
      <c r="B168" t="s">
        <v>417</v>
      </c>
      <c r="C168" t="s">
        <v>460</v>
      </c>
      <c r="D168" t="s">
        <v>310</v>
      </c>
      <c r="E168" t="s">
        <v>204</v>
      </c>
      <c r="F168" t="s">
        <v>309</v>
      </c>
      <c r="H168">
        <v>90</v>
      </c>
      <c r="I168">
        <v>1.02</v>
      </c>
      <c r="K168">
        <v>0.13</v>
      </c>
      <c r="L168" t="s">
        <v>28</v>
      </c>
      <c r="N168">
        <v>4</v>
      </c>
      <c r="O168">
        <v>7.7</v>
      </c>
      <c r="Q168">
        <v>20</v>
      </c>
      <c r="W168" t="s">
        <v>21</v>
      </c>
    </row>
    <row r="169" spans="1:26" hidden="1" x14ac:dyDescent="0.2">
      <c r="B169" t="s">
        <v>485</v>
      </c>
      <c r="C169" t="s">
        <v>460</v>
      </c>
      <c r="D169" t="s">
        <v>310</v>
      </c>
      <c r="E169" t="s">
        <v>204</v>
      </c>
      <c r="F169" t="s">
        <v>309</v>
      </c>
      <c r="H169">
        <v>300</v>
      </c>
      <c r="I169">
        <v>0.93</v>
      </c>
      <c r="K169">
        <v>4.1000000000000002E-2</v>
      </c>
      <c r="L169" t="s">
        <v>28</v>
      </c>
      <c r="N169">
        <v>4</v>
      </c>
      <c r="O169">
        <v>7.7</v>
      </c>
      <c r="Q169">
        <v>20</v>
      </c>
      <c r="W169" t="s">
        <v>21</v>
      </c>
    </row>
    <row r="170" spans="1:26" hidden="1" x14ac:dyDescent="0.2">
      <c r="A170">
        <v>3</v>
      </c>
      <c r="B170" t="s">
        <v>228</v>
      </c>
      <c r="C170" t="s">
        <v>229</v>
      </c>
      <c r="G170" t="s">
        <v>104</v>
      </c>
      <c r="H170">
        <v>15</v>
      </c>
      <c r="I170">
        <v>2.5</v>
      </c>
      <c r="J170" t="s">
        <v>226</v>
      </c>
      <c r="K170">
        <v>2.2999999999999998</v>
      </c>
      <c r="L170" t="s">
        <v>28</v>
      </c>
      <c r="M170" t="s">
        <v>22</v>
      </c>
      <c r="N170">
        <v>3</v>
      </c>
      <c r="O170" t="s">
        <v>230</v>
      </c>
      <c r="P170">
        <v>0</v>
      </c>
      <c r="Q170" t="s">
        <v>231</v>
      </c>
      <c r="R170" t="s">
        <v>223</v>
      </c>
      <c r="S170" t="s">
        <v>232</v>
      </c>
      <c r="T170" t="s">
        <v>175</v>
      </c>
      <c r="U170" t="s">
        <v>34</v>
      </c>
      <c r="V170" t="s">
        <v>44</v>
      </c>
      <c r="W170" t="s">
        <v>21</v>
      </c>
    </row>
    <row r="171" spans="1:26" hidden="1" x14ac:dyDescent="0.2">
      <c r="B171" t="s">
        <v>94</v>
      </c>
      <c r="C171" t="s">
        <v>95</v>
      </c>
      <c r="D171" t="s">
        <v>195</v>
      </c>
      <c r="E171" t="s">
        <v>204</v>
      </c>
      <c r="F171" t="s">
        <v>461</v>
      </c>
      <c r="G171" t="s">
        <v>25</v>
      </c>
      <c r="H171">
        <v>60</v>
      </c>
      <c r="I171">
        <v>9.5500000000000002E-2</v>
      </c>
      <c r="K171">
        <v>4.7504970500172002E-2</v>
      </c>
      <c r="L171" t="s">
        <v>28</v>
      </c>
      <c r="M171" t="s">
        <v>42</v>
      </c>
      <c r="N171">
        <v>10</v>
      </c>
      <c r="O171">
        <v>25</v>
      </c>
      <c r="T171" t="s">
        <v>96</v>
      </c>
      <c r="W171" t="s">
        <v>21</v>
      </c>
      <c r="Z171" t="s">
        <v>462</v>
      </c>
    </row>
    <row r="172" spans="1:26" hidden="1" x14ac:dyDescent="0.2">
      <c r="B172" t="s">
        <v>418</v>
      </c>
      <c r="C172" t="s">
        <v>463</v>
      </c>
      <c r="D172" t="s">
        <v>196</v>
      </c>
      <c r="E172" t="s">
        <v>322</v>
      </c>
      <c r="F172" t="s">
        <v>451</v>
      </c>
      <c r="H172">
        <v>76</v>
      </c>
      <c r="I172">
        <v>4.5999999999999996</v>
      </c>
      <c r="K172">
        <v>0.9</v>
      </c>
      <c r="L172" t="s">
        <v>28</v>
      </c>
      <c r="N172">
        <v>5</v>
      </c>
      <c r="O172">
        <v>17</v>
      </c>
      <c r="Q172">
        <v>34</v>
      </c>
      <c r="R172" t="s">
        <v>419</v>
      </c>
      <c r="W172" t="s">
        <v>21</v>
      </c>
    </row>
    <row r="173" spans="1:26" hidden="1" x14ac:dyDescent="0.2">
      <c r="B173" t="s">
        <v>418</v>
      </c>
      <c r="C173" t="s">
        <v>463</v>
      </c>
      <c r="D173" t="s">
        <v>196</v>
      </c>
      <c r="E173" t="s">
        <v>322</v>
      </c>
      <c r="F173" t="s">
        <v>451</v>
      </c>
      <c r="H173">
        <v>76</v>
      </c>
      <c r="I173">
        <v>9.8000000000000007</v>
      </c>
      <c r="K173">
        <v>2.2999999999999998</v>
      </c>
      <c r="L173" t="s">
        <v>28</v>
      </c>
      <c r="N173">
        <v>5</v>
      </c>
      <c r="O173">
        <v>17</v>
      </c>
      <c r="Q173">
        <v>34</v>
      </c>
      <c r="R173" t="s">
        <v>419</v>
      </c>
      <c r="W173" t="s">
        <v>21</v>
      </c>
    </row>
    <row r="174" spans="1:26" hidden="1" x14ac:dyDescent="0.2">
      <c r="B174" t="s">
        <v>420</v>
      </c>
      <c r="C174" t="s">
        <v>463</v>
      </c>
      <c r="D174" t="s">
        <v>196</v>
      </c>
      <c r="E174" t="s">
        <v>322</v>
      </c>
      <c r="F174" t="s">
        <v>451</v>
      </c>
      <c r="H174">
        <v>50</v>
      </c>
      <c r="I174">
        <v>7.5</v>
      </c>
      <c r="K174">
        <v>1.2</v>
      </c>
      <c r="L174" t="s">
        <v>28</v>
      </c>
      <c r="N174">
        <v>7</v>
      </c>
      <c r="O174">
        <v>14</v>
      </c>
      <c r="Q174">
        <v>17</v>
      </c>
      <c r="R174" t="s">
        <v>419</v>
      </c>
      <c r="W174" t="s">
        <v>21</v>
      </c>
    </row>
    <row r="175" spans="1:26" hidden="1" x14ac:dyDescent="0.2">
      <c r="B175" t="s">
        <v>420</v>
      </c>
      <c r="C175" t="s">
        <v>463</v>
      </c>
      <c r="D175" t="s">
        <v>196</v>
      </c>
      <c r="E175" t="s">
        <v>322</v>
      </c>
      <c r="F175" t="s">
        <v>451</v>
      </c>
      <c r="H175">
        <v>50</v>
      </c>
      <c r="I175">
        <v>12.3</v>
      </c>
      <c r="K175">
        <v>1.3</v>
      </c>
      <c r="L175" t="s">
        <v>28</v>
      </c>
      <c r="N175">
        <v>7</v>
      </c>
      <c r="O175">
        <v>14</v>
      </c>
      <c r="Q175">
        <v>34</v>
      </c>
      <c r="R175" t="s">
        <v>419</v>
      </c>
      <c r="W175" t="s">
        <v>21</v>
      </c>
    </row>
    <row r="176" spans="1:26" hidden="1" x14ac:dyDescent="0.2">
      <c r="B176" t="s">
        <v>420</v>
      </c>
      <c r="C176" t="s">
        <v>463</v>
      </c>
      <c r="D176" t="s">
        <v>196</v>
      </c>
      <c r="E176" t="s">
        <v>322</v>
      </c>
      <c r="F176" t="s">
        <v>451</v>
      </c>
      <c r="H176">
        <v>50</v>
      </c>
      <c r="I176">
        <v>1.8</v>
      </c>
      <c r="K176">
        <v>1.2</v>
      </c>
      <c r="L176" t="s">
        <v>28</v>
      </c>
      <c r="N176">
        <v>7</v>
      </c>
      <c r="O176">
        <v>14</v>
      </c>
      <c r="Q176">
        <v>17</v>
      </c>
      <c r="R176" t="s">
        <v>419</v>
      </c>
      <c r="W176" t="s">
        <v>21</v>
      </c>
    </row>
    <row r="177" spans="1:23" hidden="1" x14ac:dyDescent="0.2">
      <c r="B177" t="s">
        <v>418</v>
      </c>
      <c r="C177" t="s">
        <v>463</v>
      </c>
      <c r="D177" t="s">
        <v>196</v>
      </c>
      <c r="E177" t="s">
        <v>322</v>
      </c>
      <c r="F177" t="s">
        <v>451</v>
      </c>
      <c r="H177">
        <v>76</v>
      </c>
      <c r="I177">
        <v>3.3000000000000002E-2</v>
      </c>
      <c r="K177">
        <v>4.0000000000000001E-3</v>
      </c>
      <c r="L177" t="s">
        <v>28</v>
      </c>
      <c r="N177">
        <v>5</v>
      </c>
      <c r="O177">
        <v>17</v>
      </c>
      <c r="Q177">
        <v>34</v>
      </c>
      <c r="R177" t="s">
        <v>419</v>
      </c>
      <c r="W177" t="s">
        <v>21</v>
      </c>
    </row>
    <row r="178" spans="1:23" hidden="1" x14ac:dyDescent="0.2">
      <c r="B178" t="s">
        <v>418</v>
      </c>
      <c r="C178" t="s">
        <v>463</v>
      </c>
      <c r="D178" t="s">
        <v>196</v>
      </c>
      <c r="E178" t="s">
        <v>322</v>
      </c>
      <c r="F178" t="s">
        <v>451</v>
      </c>
      <c r="H178">
        <v>76</v>
      </c>
      <c r="I178">
        <v>2.5999999999999999E-2</v>
      </c>
      <c r="K178">
        <v>2E-3</v>
      </c>
      <c r="L178" t="s">
        <v>28</v>
      </c>
      <c r="N178">
        <v>5</v>
      </c>
      <c r="O178">
        <v>17</v>
      </c>
      <c r="Q178">
        <v>34</v>
      </c>
      <c r="R178" t="s">
        <v>419</v>
      </c>
      <c r="W178" t="s">
        <v>21</v>
      </c>
    </row>
    <row r="179" spans="1:23" hidden="1" x14ac:dyDescent="0.2">
      <c r="B179" t="s">
        <v>420</v>
      </c>
      <c r="C179" t="s">
        <v>463</v>
      </c>
      <c r="D179" t="s">
        <v>196</v>
      </c>
      <c r="E179" t="s">
        <v>322</v>
      </c>
      <c r="F179" t="s">
        <v>451</v>
      </c>
      <c r="H179">
        <v>50</v>
      </c>
      <c r="I179">
        <v>17.181000000000001</v>
      </c>
      <c r="K179">
        <v>2.1</v>
      </c>
      <c r="L179" t="s">
        <v>28</v>
      </c>
      <c r="N179">
        <v>7</v>
      </c>
      <c r="O179">
        <v>14</v>
      </c>
      <c r="Q179">
        <v>17</v>
      </c>
      <c r="R179" t="s">
        <v>419</v>
      </c>
      <c r="W179" t="s">
        <v>21</v>
      </c>
    </row>
    <row r="180" spans="1:23" hidden="1" x14ac:dyDescent="0.2">
      <c r="B180" t="s">
        <v>420</v>
      </c>
      <c r="C180" t="s">
        <v>463</v>
      </c>
      <c r="D180" t="s">
        <v>196</v>
      </c>
      <c r="E180" t="s">
        <v>322</v>
      </c>
      <c r="F180" t="s">
        <v>451</v>
      </c>
      <c r="H180">
        <v>50</v>
      </c>
      <c r="I180">
        <v>13.5</v>
      </c>
      <c r="K180">
        <v>1.5</v>
      </c>
      <c r="L180" t="s">
        <v>28</v>
      </c>
      <c r="N180">
        <v>7</v>
      </c>
      <c r="O180">
        <v>14</v>
      </c>
      <c r="Q180">
        <v>17</v>
      </c>
      <c r="R180" t="s">
        <v>419</v>
      </c>
      <c r="W180" t="s">
        <v>21</v>
      </c>
    </row>
    <row r="181" spans="1:23" hidden="1" x14ac:dyDescent="0.2">
      <c r="B181" t="s">
        <v>420</v>
      </c>
      <c r="C181" t="s">
        <v>463</v>
      </c>
      <c r="D181" t="s">
        <v>196</v>
      </c>
      <c r="E181" t="s">
        <v>322</v>
      </c>
      <c r="F181" t="s">
        <v>451</v>
      </c>
      <c r="H181">
        <v>50</v>
      </c>
      <c r="I181">
        <v>10.3</v>
      </c>
      <c r="K181">
        <v>1.6</v>
      </c>
      <c r="L181" t="s">
        <v>28</v>
      </c>
      <c r="N181">
        <v>7</v>
      </c>
      <c r="O181">
        <v>14</v>
      </c>
      <c r="Q181">
        <v>34</v>
      </c>
      <c r="R181" t="s">
        <v>419</v>
      </c>
      <c r="W181" t="s">
        <v>21</v>
      </c>
    </row>
    <row r="182" spans="1:23" hidden="1" x14ac:dyDescent="0.2">
      <c r="A182">
        <v>8</v>
      </c>
      <c r="B182" t="s">
        <v>257</v>
      </c>
      <c r="C182" t="s">
        <v>254</v>
      </c>
      <c r="G182" t="s">
        <v>104</v>
      </c>
      <c r="H182">
        <v>14</v>
      </c>
      <c r="I182">
        <v>0.46</v>
      </c>
      <c r="J182" t="s">
        <v>226</v>
      </c>
      <c r="K182">
        <v>7.0000000000000007E-2</v>
      </c>
      <c r="L182" t="s">
        <v>19</v>
      </c>
      <c r="M182" t="s">
        <v>42</v>
      </c>
      <c r="N182">
        <v>2</v>
      </c>
      <c r="O182">
        <v>17</v>
      </c>
      <c r="P182">
        <v>0</v>
      </c>
      <c r="Q182" t="s">
        <v>258</v>
      </c>
      <c r="R182" t="s">
        <v>223</v>
      </c>
      <c r="S182" t="s">
        <v>49</v>
      </c>
      <c r="T182" t="s">
        <v>256</v>
      </c>
      <c r="U182" t="s">
        <v>34</v>
      </c>
      <c r="V182" t="s">
        <v>20</v>
      </c>
      <c r="W182" t="s">
        <v>21</v>
      </c>
    </row>
    <row r="183" spans="1:23" hidden="1" x14ac:dyDescent="0.2">
      <c r="A183">
        <v>16</v>
      </c>
      <c r="B183" t="s">
        <v>257</v>
      </c>
      <c r="C183" t="s">
        <v>126</v>
      </c>
      <c r="G183" t="s">
        <v>296</v>
      </c>
      <c r="I183">
        <v>0.12</v>
      </c>
      <c r="J183" t="s">
        <v>262</v>
      </c>
      <c r="K183">
        <v>0.01</v>
      </c>
      <c r="L183" t="s">
        <v>19</v>
      </c>
      <c r="M183" t="s">
        <v>37</v>
      </c>
      <c r="N183">
        <v>5</v>
      </c>
      <c r="O183">
        <v>24</v>
      </c>
      <c r="P183">
        <v>0</v>
      </c>
      <c r="Q183" t="s">
        <v>297</v>
      </c>
      <c r="R183" t="s">
        <v>223</v>
      </c>
      <c r="S183" t="s">
        <v>137</v>
      </c>
      <c r="T183" t="s">
        <v>238</v>
      </c>
      <c r="U183" t="s">
        <v>34</v>
      </c>
      <c r="V183" t="s">
        <v>20</v>
      </c>
      <c r="W183" t="s">
        <v>21</v>
      </c>
    </row>
    <row r="184" spans="1:23" hidden="1" x14ac:dyDescent="0.2">
      <c r="A184">
        <v>16</v>
      </c>
      <c r="B184" t="s">
        <v>257</v>
      </c>
      <c r="C184" t="s">
        <v>127</v>
      </c>
      <c r="G184" t="s">
        <v>296</v>
      </c>
      <c r="I184">
        <v>0.08</v>
      </c>
      <c r="J184" t="s">
        <v>262</v>
      </c>
      <c r="K184">
        <v>0.01</v>
      </c>
      <c r="L184" t="s">
        <v>19</v>
      </c>
      <c r="M184" t="s">
        <v>37</v>
      </c>
      <c r="N184">
        <v>5</v>
      </c>
      <c r="O184">
        <v>24</v>
      </c>
      <c r="P184">
        <v>0</v>
      </c>
      <c r="Q184" t="s">
        <v>297</v>
      </c>
      <c r="R184" t="s">
        <v>223</v>
      </c>
      <c r="S184" t="s">
        <v>137</v>
      </c>
      <c r="T184" t="s">
        <v>238</v>
      </c>
      <c r="U184" t="s">
        <v>34</v>
      </c>
      <c r="V184" t="s">
        <v>20</v>
      </c>
      <c r="W184" t="s">
        <v>21</v>
      </c>
    </row>
    <row r="185" spans="1:23" hidden="1" x14ac:dyDescent="0.2">
      <c r="A185">
        <v>16</v>
      </c>
      <c r="B185" t="s">
        <v>257</v>
      </c>
      <c r="C185" t="s">
        <v>298</v>
      </c>
      <c r="G185" t="s">
        <v>296</v>
      </c>
      <c r="I185">
        <v>0.19</v>
      </c>
      <c r="J185" t="s">
        <v>262</v>
      </c>
      <c r="K185">
        <v>0.01</v>
      </c>
      <c r="L185" t="s">
        <v>19</v>
      </c>
      <c r="M185" t="s">
        <v>37</v>
      </c>
      <c r="N185">
        <v>5</v>
      </c>
      <c r="O185">
        <v>24</v>
      </c>
      <c r="P185">
        <v>0</v>
      </c>
      <c r="Q185" t="s">
        <v>297</v>
      </c>
      <c r="R185" t="s">
        <v>223</v>
      </c>
      <c r="S185" t="s">
        <v>137</v>
      </c>
      <c r="T185" t="s">
        <v>238</v>
      </c>
      <c r="U185" t="s">
        <v>34</v>
      </c>
      <c r="V185" t="s">
        <v>20</v>
      </c>
      <c r="W185" t="s">
        <v>21</v>
      </c>
    </row>
    <row r="186" spans="1:23" hidden="1" x14ac:dyDescent="0.2">
      <c r="A186">
        <v>9</v>
      </c>
      <c r="B186" t="s">
        <v>259</v>
      </c>
      <c r="C186" t="s">
        <v>260</v>
      </c>
      <c r="G186" t="s">
        <v>104</v>
      </c>
      <c r="H186" t="s">
        <v>261</v>
      </c>
      <c r="I186">
        <v>9.9000000000000005E-2</v>
      </c>
      <c r="J186" t="s">
        <v>262</v>
      </c>
      <c r="K186">
        <v>1.4999999999999999E-2</v>
      </c>
      <c r="L186" t="s">
        <v>19</v>
      </c>
      <c r="M186" t="s">
        <v>37</v>
      </c>
      <c r="N186">
        <v>5</v>
      </c>
      <c r="O186">
        <v>16</v>
      </c>
      <c r="P186">
        <v>0</v>
      </c>
      <c r="Q186" t="s">
        <v>263</v>
      </c>
      <c r="R186" t="s">
        <v>223</v>
      </c>
      <c r="S186" t="s">
        <v>137</v>
      </c>
      <c r="T186" t="s">
        <v>256</v>
      </c>
      <c r="U186" t="s">
        <v>34</v>
      </c>
      <c r="V186" t="s">
        <v>20</v>
      </c>
      <c r="W186" t="s">
        <v>21</v>
      </c>
    </row>
    <row r="187" spans="1:23" hidden="1" x14ac:dyDescent="0.2">
      <c r="A187">
        <v>9</v>
      </c>
      <c r="B187" t="s">
        <v>259</v>
      </c>
      <c r="C187" t="s">
        <v>264</v>
      </c>
      <c r="G187" t="s">
        <v>104</v>
      </c>
      <c r="H187" t="s">
        <v>261</v>
      </c>
      <c r="I187">
        <v>0.158</v>
      </c>
      <c r="J187" t="s">
        <v>262</v>
      </c>
      <c r="K187">
        <v>1.2999999999999999E-2</v>
      </c>
      <c r="L187" t="s">
        <v>19</v>
      </c>
      <c r="M187" t="s">
        <v>37</v>
      </c>
      <c r="N187">
        <v>5</v>
      </c>
      <c r="O187">
        <v>17</v>
      </c>
      <c r="P187">
        <v>0</v>
      </c>
      <c r="Q187" t="s">
        <v>265</v>
      </c>
      <c r="R187" t="s">
        <v>223</v>
      </c>
      <c r="S187" t="s">
        <v>137</v>
      </c>
      <c r="T187" t="s">
        <v>256</v>
      </c>
      <c r="U187" t="s">
        <v>34</v>
      </c>
      <c r="V187" t="s">
        <v>20</v>
      </c>
      <c r="W187" t="s">
        <v>21</v>
      </c>
    </row>
    <row r="188" spans="1:23" hidden="1" x14ac:dyDescent="0.2">
      <c r="A188">
        <v>9</v>
      </c>
      <c r="B188" t="s">
        <v>259</v>
      </c>
      <c r="C188" t="s">
        <v>266</v>
      </c>
      <c r="G188" t="s">
        <v>104</v>
      </c>
      <c r="H188" t="s">
        <v>261</v>
      </c>
      <c r="I188">
        <v>7.0999999999999994E-2</v>
      </c>
      <c r="J188" t="s">
        <v>262</v>
      </c>
      <c r="K188">
        <v>1.0999999999999999E-2</v>
      </c>
      <c r="L188" t="s">
        <v>19</v>
      </c>
      <c r="M188" t="s">
        <v>37</v>
      </c>
      <c r="N188">
        <v>5</v>
      </c>
      <c r="O188">
        <v>20</v>
      </c>
      <c r="P188">
        <v>0</v>
      </c>
      <c r="Q188" t="s">
        <v>267</v>
      </c>
      <c r="R188" t="s">
        <v>223</v>
      </c>
      <c r="S188" t="s">
        <v>137</v>
      </c>
      <c r="T188" t="s">
        <v>256</v>
      </c>
      <c r="U188" t="s">
        <v>34</v>
      </c>
      <c r="V188" t="s">
        <v>20</v>
      </c>
      <c r="W188" t="s">
        <v>21</v>
      </c>
    </row>
    <row r="189" spans="1:23" hidden="1" x14ac:dyDescent="0.2">
      <c r="A189">
        <v>9</v>
      </c>
      <c r="B189" t="s">
        <v>259</v>
      </c>
      <c r="C189" t="s">
        <v>268</v>
      </c>
      <c r="G189" t="s">
        <v>104</v>
      </c>
      <c r="H189" t="s">
        <v>261</v>
      </c>
      <c r="I189">
        <v>6.5000000000000002E-2</v>
      </c>
      <c r="J189" t="s">
        <v>262</v>
      </c>
      <c r="K189">
        <v>3.0000000000000001E-3</v>
      </c>
      <c r="L189" t="s">
        <v>19</v>
      </c>
      <c r="M189" t="s">
        <v>37</v>
      </c>
      <c r="N189">
        <v>5</v>
      </c>
      <c r="O189">
        <v>21</v>
      </c>
      <c r="P189">
        <v>0</v>
      </c>
      <c r="Q189" t="s">
        <v>269</v>
      </c>
      <c r="R189" t="s">
        <v>223</v>
      </c>
      <c r="S189" t="s">
        <v>137</v>
      </c>
      <c r="T189" t="s">
        <v>256</v>
      </c>
      <c r="U189" t="s">
        <v>34</v>
      </c>
      <c r="V189" t="s">
        <v>20</v>
      </c>
      <c r="W189" t="s">
        <v>21</v>
      </c>
    </row>
    <row r="190" spans="1:23" hidden="1" x14ac:dyDescent="0.2">
      <c r="A190">
        <v>9</v>
      </c>
      <c r="B190" t="s">
        <v>259</v>
      </c>
      <c r="C190" t="s">
        <v>266</v>
      </c>
      <c r="G190" t="s">
        <v>104</v>
      </c>
      <c r="H190" t="s">
        <v>261</v>
      </c>
      <c r="I190">
        <v>0.13700000000000001</v>
      </c>
      <c r="J190" t="s">
        <v>262</v>
      </c>
      <c r="K190">
        <v>1.2999999999999999E-2</v>
      </c>
      <c r="L190" t="s">
        <v>19</v>
      </c>
      <c r="M190" t="s">
        <v>37</v>
      </c>
      <c r="N190">
        <v>5</v>
      </c>
      <c r="O190">
        <v>23</v>
      </c>
      <c r="P190">
        <v>0</v>
      </c>
      <c r="Q190" t="s">
        <v>270</v>
      </c>
      <c r="R190" t="s">
        <v>223</v>
      </c>
      <c r="S190" t="s">
        <v>137</v>
      </c>
      <c r="T190" t="s">
        <v>256</v>
      </c>
      <c r="U190" t="s">
        <v>34</v>
      </c>
      <c r="V190" t="s">
        <v>20</v>
      </c>
      <c r="W190" t="s">
        <v>21</v>
      </c>
    </row>
    <row r="191" spans="1:23" hidden="1" x14ac:dyDescent="0.2">
      <c r="A191">
        <v>9</v>
      </c>
      <c r="B191" t="s">
        <v>259</v>
      </c>
      <c r="C191" t="s">
        <v>271</v>
      </c>
      <c r="G191" t="s">
        <v>104</v>
      </c>
      <c r="H191" t="s">
        <v>261</v>
      </c>
      <c r="I191">
        <v>0.217</v>
      </c>
      <c r="J191" t="s">
        <v>262</v>
      </c>
      <c r="K191">
        <v>8.0000000000000002E-3</v>
      </c>
      <c r="L191" t="s">
        <v>19</v>
      </c>
      <c r="M191" t="s">
        <v>37</v>
      </c>
      <c r="N191">
        <v>5</v>
      </c>
      <c r="O191">
        <v>23</v>
      </c>
      <c r="P191">
        <v>0</v>
      </c>
      <c r="Q191" t="s">
        <v>269</v>
      </c>
      <c r="R191" t="s">
        <v>223</v>
      </c>
      <c r="S191" t="s">
        <v>137</v>
      </c>
      <c r="T191" t="s">
        <v>256</v>
      </c>
      <c r="U191" t="s">
        <v>34</v>
      </c>
      <c r="V191" t="s">
        <v>20</v>
      </c>
      <c r="W191" t="s">
        <v>21</v>
      </c>
    </row>
    <row r="192" spans="1:23" hidden="1" x14ac:dyDescent="0.2">
      <c r="A192">
        <v>9</v>
      </c>
      <c r="B192" t="s">
        <v>259</v>
      </c>
      <c r="C192" t="s">
        <v>272</v>
      </c>
      <c r="G192" t="s">
        <v>104</v>
      </c>
      <c r="H192" t="s">
        <v>261</v>
      </c>
      <c r="I192">
        <v>0.19500000000000001</v>
      </c>
      <c r="J192" t="s">
        <v>262</v>
      </c>
      <c r="K192">
        <v>7.0000000000000001E-3</v>
      </c>
      <c r="L192" t="s">
        <v>19</v>
      </c>
      <c r="M192" t="s">
        <v>37</v>
      </c>
      <c r="N192">
        <v>5</v>
      </c>
      <c r="O192">
        <v>24</v>
      </c>
      <c r="P192">
        <v>0</v>
      </c>
      <c r="Q192" t="s">
        <v>273</v>
      </c>
      <c r="R192" t="s">
        <v>223</v>
      </c>
      <c r="S192" t="s">
        <v>137</v>
      </c>
      <c r="T192" t="s">
        <v>256</v>
      </c>
      <c r="U192" t="s">
        <v>34</v>
      </c>
      <c r="V192" t="s">
        <v>20</v>
      </c>
      <c r="W192" t="s">
        <v>21</v>
      </c>
    </row>
    <row r="193" spans="1:26" hidden="1" x14ac:dyDescent="0.2">
      <c r="A193">
        <v>9</v>
      </c>
      <c r="B193" t="s">
        <v>259</v>
      </c>
      <c r="C193" t="s">
        <v>274</v>
      </c>
      <c r="G193" t="s">
        <v>104</v>
      </c>
      <c r="H193" t="s">
        <v>261</v>
      </c>
      <c r="I193">
        <v>0.28599999999999998</v>
      </c>
      <c r="J193" t="s">
        <v>262</v>
      </c>
      <c r="K193">
        <v>3.4000000000000002E-2</v>
      </c>
      <c r="L193" t="s">
        <v>19</v>
      </c>
      <c r="M193" t="s">
        <v>37</v>
      </c>
      <c r="N193">
        <v>5</v>
      </c>
      <c r="O193">
        <v>24</v>
      </c>
      <c r="P193">
        <v>0</v>
      </c>
      <c r="Q193" t="s">
        <v>242</v>
      </c>
      <c r="R193" t="s">
        <v>223</v>
      </c>
      <c r="S193" t="s">
        <v>137</v>
      </c>
      <c r="T193" t="s">
        <v>256</v>
      </c>
      <c r="U193" t="s">
        <v>34</v>
      </c>
      <c r="V193" t="s">
        <v>20</v>
      </c>
      <c r="W193" t="s">
        <v>21</v>
      </c>
    </row>
    <row r="194" spans="1:26" hidden="1" x14ac:dyDescent="0.2">
      <c r="A194">
        <v>9</v>
      </c>
      <c r="B194" t="s">
        <v>259</v>
      </c>
      <c r="C194" t="s">
        <v>126</v>
      </c>
      <c r="G194" t="s">
        <v>104</v>
      </c>
      <c r="H194" t="s">
        <v>261</v>
      </c>
      <c r="I194">
        <v>0.33600000000000002</v>
      </c>
      <c r="J194" t="s">
        <v>262</v>
      </c>
      <c r="K194">
        <v>3.1E-2</v>
      </c>
      <c r="L194" t="s">
        <v>19</v>
      </c>
      <c r="M194" t="s">
        <v>37</v>
      </c>
      <c r="N194">
        <v>5</v>
      </c>
      <c r="O194">
        <v>24</v>
      </c>
      <c r="P194">
        <v>0</v>
      </c>
      <c r="Q194" t="s">
        <v>275</v>
      </c>
      <c r="R194" t="s">
        <v>223</v>
      </c>
      <c r="S194" t="s">
        <v>137</v>
      </c>
      <c r="T194" t="s">
        <v>256</v>
      </c>
      <c r="U194" t="s">
        <v>34</v>
      </c>
      <c r="V194" t="s">
        <v>20</v>
      </c>
      <c r="W194" t="s">
        <v>21</v>
      </c>
    </row>
    <row r="195" spans="1:26" hidden="1" x14ac:dyDescent="0.2">
      <c r="B195" t="s">
        <v>124</v>
      </c>
      <c r="C195" t="s">
        <v>126</v>
      </c>
      <c r="G195" t="s">
        <v>128</v>
      </c>
      <c r="H195" t="s">
        <v>136</v>
      </c>
      <c r="I195">
        <v>8.8999999999999996E-2</v>
      </c>
      <c r="J195" t="s">
        <v>135</v>
      </c>
      <c r="K195">
        <v>6.0000000000000001E-3</v>
      </c>
      <c r="L195" t="s">
        <v>133</v>
      </c>
      <c r="M195" t="s">
        <v>42</v>
      </c>
      <c r="N195">
        <v>4</v>
      </c>
      <c r="O195">
        <v>23</v>
      </c>
      <c r="P195">
        <v>0</v>
      </c>
      <c r="Q195">
        <v>300</v>
      </c>
      <c r="R195" t="s">
        <v>138</v>
      </c>
      <c r="S195" t="s">
        <v>137</v>
      </c>
      <c r="T195" t="s">
        <v>139</v>
      </c>
      <c r="U195" t="s">
        <v>43</v>
      </c>
      <c r="V195" t="s">
        <v>44</v>
      </c>
      <c r="W195" t="s">
        <v>21</v>
      </c>
      <c r="X195" t="s">
        <v>43</v>
      </c>
    </row>
    <row r="196" spans="1:26" hidden="1" x14ac:dyDescent="0.2">
      <c r="B196" t="s">
        <v>124</v>
      </c>
      <c r="C196" t="s">
        <v>127</v>
      </c>
      <c r="G196" t="s">
        <v>128</v>
      </c>
      <c r="H196" t="s">
        <v>136</v>
      </c>
      <c r="I196">
        <v>9.8699999999999996E-2</v>
      </c>
      <c r="J196" t="s">
        <v>135</v>
      </c>
      <c r="K196">
        <v>0.14000000000000001</v>
      </c>
      <c r="L196" t="s">
        <v>133</v>
      </c>
      <c r="M196" t="s">
        <v>42</v>
      </c>
      <c r="N196">
        <v>4</v>
      </c>
      <c r="O196">
        <v>23</v>
      </c>
      <c r="P196">
        <v>0</v>
      </c>
      <c r="Q196">
        <v>300</v>
      </c>
      <c r="R196" t="s">
        <v>138</v>
      </c>
      <c r="S196" t="s">
        <v>137</v>
      </c>
      <c r="T196" t="s">
        <v>139</v>
      </c>
      <c r="U196" t="s">
        <v>43</v>
      </c>
      <c r="V196" t="s">
        <v>44</v>
      </c>
      <c r="W196" t="s">
        <v>21</v>
      </c>
      <c r="X196" t="s">
        <v>43</v>
      </c>
    </row>
    <row r="197" spans="1:26" hidden="1" x14ac:dyDescent="0.2">
      <c r="B197" t="s">
        <v>186</v>
      </c>
      <c r="C197" t="s">
        <v>464</v>
      </c>
      <c r="D197" t="s">
        <v>195</v>
      </c>
      <c r="E197" t="s">
        <v>322</v>
      </c>
      <c r="F197" t="s">
        <v>465</v>
      </c>
      <c r="H197">
        <v>5</v>
      </c>
      <c r="I197">
        <v>0.74333333300000004</v>
      </c>
      <c r="K197">
        <v>0.240701837</v>
      </c>
      <c r="L197" t="s">
        <v>28</v>
      </c>
      <c r="N197">
        <v>14</v>
      </c>
      <c r="O197">
        <v>25</v>
      </c>
      <c r="Q197">
        <v>150</v>
      </c>
      <c r="W197" t="s">
        <v>21</v>
      </c>
      <c r="Z197" t="s">
        <v>466</v>
      </c>
    </row>
    <row r="198" spans="1:26" hidden="1" x14ac:dyDescent="0.2">
      <c r="B198" t="s">
        <v>186</v>
      </c>
      <c r="C198" t="s">
        <v>464</v>
      </c>
      <c r="D198" t="s">
        <v>195</v>
      </c>
      <c r="E198" t="s">
        <v>322</v>
      </c>
      <c r="F198" t="s">
        <v>465</v>
      </c>
      <c r="H198">
        <v>5</v>
      </c>
      <c r="I198">
        <v>-0.04</v>
      </c>
      <c r="K198">
        <v>0.2</v>
      </c>
      <c r="L198" t="s">
        <v>28</v>
      </c>
      <c r="N198">
        <v>14</v>
      </c>
      <c r="O198">
        <v>25</v>
      </c>
      <c r="Q198">
        <v>150</v>
      </c>
      <c r="W198" t="s">
        <v>21</v>
      </c>
      <c r="Z198" t="s">
        <v>467</v>
      </c>
    </row>
    <row r="199" spans="1:26" hidden="1" x14ac:dyDescent="0.2">
      <c r="B199" t="s">
        <v>486</v>
      </c>
      <c r="C199" t="s">
        <v>165</v>
      </c>
      <c r="D199" t="s">
        <v>196</v>
      </c>
      <c r="E199" t="s">
        <v>322</v>
      </c>
      <c r="F199" t="s">
        <v>451</v>
      </c>
      <c r="H199">
        <v>76</v>
      </c>
      <c r="I199">
        <v>0.42199999999999999</v>
      </c>
      <c r="K199">
        <v>0.36085454133209971</v>
      </c>
      <c r="L199" t="s">
        <v>28</v>
      </c>
      <c r="N199">
        <v>3</v>
      </c>
      <c r="O199">
        <v>19.399999999999999</v>
      </c>
      <c r="Q199">
        <v>250</v>
      </c>
      <c r="W199" t="s">
        <v>21</v>
      </c>
    </row>
    <row r="200" spans="1:26" hidden="1" x14ac:dyDescent="0.2">
      <c r="B200" t="s">
        <v>486</v>
      </c>
      <c r="C200" t="s">
        <v>165</v>
      </c>
      <c r="D200" t="s">
        <v>196</v>
      </c>
      <c r="E200" t="s">
        <v>322</v>
      </c>
      <c r="F200" t="s">
        <v>451</v>
      </c>
      <c r="H200">
        <v>76</v>
      </c>
      <c r="I200">
        <v>0.38</v>
      </c>
      <c r="K200">
        <v>0.46587551985482117</v>
      </c>
      <c r="L200" t="s">
        <v>28</v>
      </c>
      <c r="N200">
        <v>3</v>
      </c>
      <c r="O200">
        <v>19.399999999999999</v>
      </c>
      <c r="Q200">
        <v>250</v>
      </c>
      <c r="W200" t="s">
        <v>21</v>
      </c>
    </row>
    <row r="201" spans="1:26" hidden="1" x14ac:dyDescent="0.2">
      <c r="B201" t="s">
        <v>115</v>
      </c>
      <c r="C201" s="2"/>
      <c r="D201" s="2"/>
      <c r="E201" s="2"/>
      <c r="F201" s="2"/>
      <c r="G201" s="2"/>
      <c r="H201" s="2"/>
      <c r="I201" s="2"/>
      <c r="J201" s="2"/>
      <c r="K201" s="2"/>
      <c r="L201" s="2"/>
      <c r="M201" s="2"/>
      <c r="N201" s="2"/>
      <c r="O201" s="2"/>
      <c r="P201" s="2"/>
      <c r="Q201" s="2"/>
    </row>
    <row r="202" spans="1:26" hidden="1" x14ac:dyDescent="0.2">
      <c r="B202" t="s">
        <v>487</v>
      </c>
      <c r="C202" t="s">
        <v>468</v>
      </c>
      <c r="D202" t="s">
        <v>310</v>
      </c>
      <c r="E202" t="s">
        <v>204</v>
      </c>
      <c r="F202" t="s">
        <v>469</v>
      </c>
      <c r="H202">
        <v>330</v>
      </c>
      <c r="I202">
        <v>-5.8299999999999998E-2</v>
      </c>
      <c r="J202" t="s">
        <v>470</v>
      </c>
      <c r="K202">
        <v>-2.2700000000000005E-2</v>
      </c>
      <c r="L202" t="s">
        <v>28</v>
      </c>
      <c r="N202">
        <v>4</v>
      </c>
      <c r="O202">
        <v>15.64</v>
      </c>
      <c r="Q202">
        <v>0</v>
      </c>
      <c r="W202" t="s">
        <v>21</v>
      </c>
      <c r="Z202" t="s">
        <v>471</v>
      </c>
    </row>
    <row r="203" spans="1:26" hidden="1" x14ac:dyDescent="0.2">
      <c r="B203" t="s">
        <v>487</v>
      </c>
      <c r="C203" t="s">
        <v>468</v>
      </c>
      <c r="D203" t="s">
        <v>310</v>
      </c>
      <c r="E203" t="s">
        <v>204</v>
      </c>
      <c r="F203" t="s">
        <v>469</v>
      </c>
      <c r="H203">
        <v>330</v>
      </c>
      <c r="I203">
        <v>0.52470000000000006</v>
      </c>
      <c r="J203" t="s">
        <v>470</v>
      </c>
      <c r="K203">
        <v>5.8300000000000074E-2</v>
      </c>
      <c r="L203" t="s">
        <v>28</v>
      </c>
      <c r="N203">
        <v>4</v>
      </c>
      <c r="O203">
        <v>15.64</v>
      </c>
      <c r="Q203">
        <v>8</v>
      </c>
      <c r="W203" t="s">
        <v>21</v>
      </c>
    </row>
    <row r="204" spans="1:26" hidden="1" x14ac:dyDescent="0.2">
      <c r="B204" t="s">
        <v>487</v>
      </c>
      <c r="C204" t="s">
        <v>468</v>
      </c>
      <c r="D204" t="s">
        <v>310</v>
      </c>
      <c r="E204" t="s">
        <v>204</v>
      </c>
      <c r="F204" t="s">
        <v>469</v>
      </c>
      <c r="H204">
        <v>330</v>
      </c>
      <c r="I204">
        <v>0.67679999999999996</v>
      </c>
      <c r="J204" t="s">
        <v>470</v>
      </c>
      <c r="K204">
        <v>1.9299999999999984E-2</v>
      </c>
      <c r="L204" t="s">
        <v>28</v>
      </c>
      <c r="N204">
        <v>4</v>
      </c>
      <c r="O204">
        <v>15.64</v>
      </c>
      <c r="Q204">
        <v>45</v>
      </c>
      <c r="W204" t="s">
        <v>21</v>
      </c>
    </row>
    <row r="205" spans="1:26" hidden="1" x14ac:dyDescent="0.2">
      <c r="B205" t="s">
        <v>487</v>
      </c>
      <c r="C205" t="s">
        <v>468</v>
      </c>
      <c r="D205" t="s">
        <v>310</v>
      </c>
      <c r="E205" t="s">
        <v>204</v>
      </c>
      <c r="F205" t="s">
        <v>469</v>
      </c>
      <c r="H205">
        <v>330</v>
      </c>
      <c r="I205">
        <v>0.56679999999999997</v>
      </c>
      <c r="J205" t="s">
        <v>470</v>
      </c>
      <c r="K205">
        <v>3.3100000000000018E-2</v>
      </c>
      <c r="L205" t="s">
        <v>28</v>
      </c>
      <c r="N205">
        <v>4</v>
      </c>
      <c r="O205">
        <v>15.64</v>
      </c>
      <c r="Q205">
        <v>195</v>
      </c>
      <c r="W205" t="s">
        <v>21</v>
      </c>
    </row>
    <row r="206" spans="1:26" hidden="1" x14ac:dyDescent="0.2">
      <c r="B206" t="s">
        <v>487</v>
      </c>
      <c r="C206" t="s">
        <v>468</v>
      </c>
      <c r="D206" t="s">
        <v>310</v>
      </c>
      <c r="E206" t="s">
        <v>204</v>
      </c>
      <c r="F206" t="s">
        <v>469</v>
      </c>
      <c r="H206">
        <v>330</v>
      </c>
      <c r="I206">
        <v>0.94250000000000012</v>
      </c>
      <c r="J206" t="s">
        <v>470</v>
      </c>
      <c r="K206">
        <v>5.1799999999999957E-2</v>
      </c>
      <c r="L206" t="s">
        <v>28</v>
      </c>
      <c r="N206">
        <v>4</v>
      </c>
      <c r="O206">
        <v>15.64</v>
      </c>
      <c r="Q206">
        <v>450</v>
      </c>
      <c r="W206" t="s">
        <v>21</v>
      </c>
    </row>
    <row r="207" spans="1:26" hidden="1" x14ac:dyDescent="0.2">
      <c r="A207">
        <v>7</v>
      </c>
      <c r="B207" t="s">
        <v>253</v>
      </c>
      <c r="C207" t="s">
        <v>254</v>
      </c>
      <c r="G207" t="s">
        <v>25</v>
      </c>
      <c r="H207">
        <v>90</v>
      </c>
      <c r="I207">
        <v>1.34</v>
      </c>
      <c r="J207" t="s">
        <v>235</v>
      </c>
      <c r="K207">
        <v>0.09</v>
      </c>
      <c r="L207" t="s">
        <v>19</v>
      </c>
      <c r="M207" t="s">
        <v>42</v>
      </c>
      <c r="N207">
        <v>160</v>
      </c>
      <c r="O207" t="s">
        <v>255</v>
      </c>
      <c r="P207">
        <v>0</v>
      </c>
      <c r="Q207" t="s">
        <v>251</v>
      </c>
      <c r="R207" t="s">
        <v>251</v>
      </c>
      <c r="S207" t="s">
        <v>251</v>
      </c>
      <c r="T207" t="s">
        <v>256</v>
      </c>
      <c r="U207" t="s">
        <v>251</v>
      </c>
      <c r="V207" t="s">
        <v>20</v>
      </c>
      <c r="W207" t="s">
        <v>251</v>
      </c>
    </row>
    <row r="208" spans="1:26" hidden="1" x14ac:dyDescent="0.2">
      <c r="B208" t="s">
        <v>421</v>
      </c>
      <c r="C208" t="s">
        <v>210</v>
      </c>
    </row>
    <row r="209" spans="1:23" hidden="1" x14ac:dyDescent="0.2">
      <c r="B209" t="s">
        <v>159</v>
      </c>
      <c r="C209" s="2"/>
      <c r="D209" s="2"/>
      <c r="E209" s="2"/>
      <c r="F209" s="2"/>
      <c r="G209" s="2"/>
      <c r="H209" s="2"/>
      <c r="I209" s="2"/>
      <c r="J209" s="2"/>
      <c r="K209" s="2"/>
      <c r="L209" s="2"/>
      <c r="M209" s="2"/>
      <c r="N209" s="2"/>
      <c r="O209" s="2"/>
      <c r="P209" s="2"/>
      <c r="Q209" s="2"/>
    </row>
    <row r="210" spans="1:23" hidden="1" x14ac:dyDescent="0.2">
      <c r="B210" t="s">
        <v>116</v>
      </c>
      <c r="C210" s="2" t="s">
        <v>24</v>
      </c>
      <c r="D210" s="2" t="s">
        <v>195</v>
      </c>
      <c r="E210" s="2"/>
      <c r="F210" s="2"/>
      <c r="G210" s="2"/>
      <c r="H210" s="2">
        <v>16</v>
      </c>
      <c r="I210" s="2">
        <v>0.42</v>
      </c>
      <c r="J210" t="s">
        <v>47</v>
      </c>
      <c r="K210" s="2">
        <v>7.0000000000000007E-2</v>
      </c>
      <c r="L210" s="2" t="s">
        <v>28</v>
      </c>
      <c r="M210" s="2" t="s">
        <v>158</v>
      </c>
      <c r="N210" s="2">
        <v>8</v>
      </c>
      <c r="O210" s="2">
        <v>27.3</v>
      </c>
      <c r="P210" s="2"/>
      <c r="Q210" s="2">
        <v>90</v>
      </c>
    </row>
    <row r="211" spans="1:23" hidden="1" x14ac:dyDescent="0.2">
      <c r="B211" t="s">
        <v>116</v>
      </c>
      <c r="C211" t="s">
        <v>24</v>
      </c>
      <c r="H211">
        <v>16</v>
      </c>
      <c r="I211">
        <v>0.42</v>
      </c>
      <c r="J211" t="s">
        <v>47</v>
      </c>
      <c r="K211">
        <v>7.0000000000000007E-2</v>
      </c>
      <c r="L211" t="s">
        <v>28</v>
      </c>
      <c r="M211" t="s">
        <v>158</v>
      </c>
      <c r="N211">
        <v>8</v>
      </c>
      <c r="O211">
        <v>27.3</v>
      </c>
      <c r="Q211">
        <v>90</v>
      </c>
    </row>
    <row r="212" spans="1:23" hidden="1" x14ac:dyDescent="0.2">
      <c r="B212" t="s">
        <v>111</v>
      </c>
      <c r="C212" t="s">
        <v>95</v>
      </c>
      <c r="D212" t="s">
        <v>195</v>
      </c>
      <c r="E212" t="s">
        <v>204</v>
      </c>
      <c r="F212" t="s">
        <v>472</v>
      </c>
      <c r="H212">
        <v>13</v>
      </c>
      <c r="I212">
        <v>0.56999999999999995</v>
      </c>
      <c r="J212" t="s">
        <v>473</v>
      </c>
      <c r="K212">
        <v>0.06</v>
      </c>
      <c r="L212" t="s">
        <v>28</v>
      </c>
      <c r="N212">
        <v>4</v>
      </c>
      <c r="O212">
        <v>29.98</v>
      </c>
      <c r="Q212">
        <v>600</v>
      </c>
      <c r="W212" t="s">
        <v>21</v>
      </c>
    </row>
    <row r="213" spans="1:23" hidden="1" x14ac:dyDescent="0.2">
      <c r="B213" t="s">
        <v>111</v>
      </c>
      <c r="C213" t="s">
        <v>95</v>
      </c>
      <c r="D213" t="s">
        <v>195</v>
      </c>
      <c r="E213" t="s">
        <v>204</v>
      </c>
      <c r="F213" t="s">
        <v>472</v>
      </c>
      <c r="H213">
        <v>13</v>
      </c>
      <c r="I213">
        <v>0.2</v>
      </c>
      <c r="J213" t="s">
        <v>473</v>
      </c>
      <c r="K213">
        <v>0.01</v>
      </c>
      <c r="L213" t="s">
        <v>28</v>
      </c>
      <c r="N213">
        <v>4</v>
      </c>
      <c r="O213">
        <v>31.95</v>
      </c>
      <c r="Q213">
        <v>600</v>
      </c>
      <c r="W213" t="s">
        <v>21</v>
      </c>
    </row>
    <row r="214" spans="1:23" hidden="1" x14ac:dyDescent="0.2">
      <c r="B214" t="s">
        <v>111</v>
      </c>
      <c r="C214" t="s">
        <v>166</v>
      </c>
      <c r="D214" t="s">
        <v>195</v>
      </c>
      <c r="E214" t="s">
        <v>204</v>
      </c>
      <c r="F214" t="s">
        <v>472</v>
      </c>
      <c r="H214">
        <v>13</v>
      </c>
      <c r="I214">
        <v>0.3</v>
      </c>
      <c r="J214" t="s">
        <v>473</v>
      </c>
      <c r="K214">
        <v>0.02</v>
      </c>
      <c r="L214" t="s">
        <v>28</v>
      </c>
      <c r="N214">
        <v>4</v>
      </c>
      <c r="O214">
        <v>29.98</v>
      </c>
      <c r="Q214">
        <v>600</v>
      </c>
      <c r="W214" t="s">
        <v>21</v>
      </c>
    </row>
    <row r="215" spans="1:23" hidden="1" x14ac:dyDescent="0.2">
      <c r="B215" t="s">
        <v>111</v>
      </c>
      <c r="C215" t="s">
        <v>166</v>
      </c>
      <c r="D215" t="s">
        <v>195</v>
      </c>
      <c r="E215" t="s">
        <v>204</v>
      </c>
      <c r="F215" t="s">
        <v>472</v>
      </c>
      <c r="H215">
        <v>13</v>
      </c>
      <c r="I215">
        <v>-0.25</v>
      </c>
      <c r="J215" t="s">
        <v>473</v>
      </c>
      <c r="K215">
        <v>0.01</v>
      </c>
      <c r="L215" t="s">
        <v>28</v>
      </c>
      <c r="N215">
        <v>4</v>
      </c>
      <c r="O215">
        <v>31.95</v>
      </c>
      <c r="Q215">
        <v>600</v>
      </c>
      <c r="W215" t="s">
        <v>21</v>
      </c>
    </row>
    <row r="216" spans="1:23" hidden="1" x14ac:dyDescent="0.2">
      <c r="B216" t="s">
        <v>111</v>
      </c>
      <c r="C216" t="s">
        <v>167</v>
      </c>
      <c r="D216" t="s">
        <v>195</v>
      </c>
      <c r="E216" t="s">
        <v>204</v>
      </c>
      <c r="F216" t="s">
        <v>472</v>
      </c>
      <c r="H216">
        <v>13</v>
      </c>
      <c r="I216">
        <v>0.14000000000000001</v>
      </c>
      <c r="J216" t="s">
        <v>473</v>
      </c>
      <c r="K216">
        <v>0.01</v>
      </c>
      <c r="L216" t="s">
        <v>28</v>
      </c>
      <c r="N216">
        <v>4</v>
      </c>
      <c r="O216">
        <v>29.98</v>
      </c>
      <c r="Q216">
        <v>50</v>
      </c>
      <c r="W216" t="s">
        <v>21</v>
      </c>
    </row>
    <row r="217" spans="1:23" hidden="1" x14ac:dyDescent="0.2">
      <c r="B217" t="s">
        <v>111</v>
      </c>
      <c r="C217" t="s">
        <v>167</v>
      </c>
      <c r="D217" t="s">
        <v>195</v>
      </c>
      <c r="E217" t="s">
        <v>204</v>
      </c>
      <c r="F217" t="s">
        <v>472</v>
      </c>
      <c r="H217">
        <v>13</v>
      </c>
      <c r="I217">
        <v>0.01</v>
      </c>
      <c r="J217" t="s">
        <v>473</v>
      </c>
      <c r="K217">
        <v>0.01</v>
      </c>
      <c r="L217" t="s">
        <v>28</v>
      </c>
      <c r="N217">
        <v>4</v>
      </c>
      <c r="O217">
        <v>31.95</v>
      </c>
      <c r="Q217">
        <v>50</v>
      </c>
      <c r="W217" t="s">
        <v>21</v>
      </c>
    </row>
    <row r="218" spans="1:23" hidden="1" x14ac:dyDescent="0.2">
      <c r="B218" t="s">
        <v>488</v>
      </c>
      <c r="C218" t="s">
        <v>165</v>
      </c>
      <c r="D218" t="s">
        <v>195</v>
      </c>
      <c r="E218" t="s">
        <v>204</v>
      </c>
      <c r="F218" t="s">
        <v>474</v>
      </c>
      <c r="G218" t="s">
        <v>99</v>
      </c>
      <c r="H218">
        <v>130</v>
      </c>
      <c r="I218">
        <v>10.397500000000001</v>
      </c>
      <c r="K218">
        <v>2.77082934427979</v>
      </c>
      <c r="L218" t="s">
        <v>28</v>
      </c>
      <c r="N218">
        <v>3</v>
      </c>
      <c r="O218">
        <v>25.2</v>
      </c>
      <c r="Q218">
        <v>700</v>
      </c>
      <c r="R218" t="s">
        <v>100</v>
      </c>
      <c r="S218" t="s">
        <v>101</v>
      </c>
      <c r="T218" t="s">
        <v>102</v>
      </c>
      <c r="U218" t="s">
        <v>103</v>
      </c>
      <c r="W218" t="s">
        <v>21</v>
      </c>
    </row>
    <row r="219" spans="1:23" hidden="1" x14ac:dyDescent="0.2">
      <c r="B219" t="s">
        <v>97</v>
      </c>
      <c r="C219" t="s">
        <v>98</v>
      </c>
      <c r="D219" s="3" t="s">
        <v>195</v>
      </c>
      <c r="E219" s="3"/>
      <c r="G219" t="s">
        <v>104</v>
      </c>
      <c r="H219">
        <v>130</v>
      </c>
      <c r="I219">
        <v>5.44</v>
      </c>
      <c r="K219">
        <v>1.9265772800000001</v>
      </c>
      <c r="N219">
        <v>12</v>
      </c>
      <c r="O219">
        <v>25</v>
      </c>
      <c r="P219">
        <v>0</v>
      </c>
      <c r="Q219">
        <v>700</v>
      </c>
      <c r="R219" t="s">
        <v>100</v>
      </c>
      <c r="S219" t="s">
        <v>101</v>
      </c>
      <c r="T219" t="s">
        <v>102</v>
      </c>
      <c r="U219" t="s">
        <v>103</v>
      </c>
    </row>
    <row r="220" spans="1:23" hidden="1" x14ac:dyDescent="0.2">
      <c r="A220">
        <v>5</v>
      </c>
      <c r="B220" t="s">
        <v>239</v>
      </c>
      <c r="C220" s="10" t="s">
        <v>240</v>
      </c>
      <c r="G220" t="s">
        <v>104</v>
      </c>
      <c r="H220">
        <v>28</v>
      </c>
      <c r="I220">
        <v>0.68</v>
      </c>
      <c r="J220" t="s">
        <v>226</v>
      </c>
      <c r="K220">
        <v>0.03</v>
      </c>
      <c r="L220" t="s">
        <v>19</v>
      </c>
      <c r="M220" t="s">
        <v>182</v>
      </c>
      <c r="N220" t="s">
        <v>241</v>
      </c>
      <c r="O220">
        <v>28</v>
      </c>
      <c r="P220">
        <v>0</v>
      </c>
      <c r="Q220" t="s">
        <v>242</v>
      </c>
      <c r="R220" t="s">
        <v>223</v>
      </c>
      <c r="S220" t="s">
        <v>49</v>
      </c>
      <c r="T220" t="s">
        <v>175</v>
      </c>
      <c r="U220" t="s">
        <v>34</v>
      </c>
      <c r="V220" t="s">
        <v>20</v>
      </c>
      <c r="W220" t="s">
        <v>21</v>
      </c>
    </row>
    <row r="221" spans="1:23" hidden="1" x14ac:dyDescent="0.2">
      <c r="A221">
        <v>5</v>
      </c>
      <c r="B221" t="s">
        <v>239</v>
      </c>
      <c r="C221" s="10" t="s">
        <v>240</v>
      </c>
      <c r="G221" t="s">
        <v>104</v>
      </c>
      <c r="H221">
        <v>28</v>
      </c>
      <c r="I221">
        <v>1.31</v>
      </c>
      <c r="J221" t="s">
        <v>226</v>
      </c>
      <c r="K221">
        <v>0.03</v>
      </c>
      <c r="L221" t="s">
        <v>19</v>
      </c>
      <c r="M221" t="s">
        <v>182</v>
      </c>
      <c r="N221" t="s">
        <v>241</v>
      </c>
      <c r="O221">
        <v>28</v>
      </c>
      <c r="P221">
        <v>0</v>
      </c>
      <c r="Q221" t="s">
        <v>243</v>
      </c>
      <c r="R221" t="s">
        <v>223</v>
      </c>
      <c r="S221" t="s">
        <v>49</v>
      </c>
      <c r="T221" t="s">
        <v>175</v>
      </c>
      <c r="U221" t="s">
        <v>34</v>
      </c>
      <c r="V221" t="s">
        <v>20</v>
      </c>
      <c r="W221" t="s">
        <v>21</v>
      </c>
    </row>
    <row r="222" spans="1:23" hidden="1" x14ac:dyDescent="0.2">
      <c r="A222">
        <v>5</v>
      </c>
      <c r="B222" t="s">
        <v>239</v>
      </c>
      <c r="C222" s="10" t="s">
        <v>244</v>
      </c>
      <c r="G222" t="s">
        <v>104</v>
      </c>
      <c r="H222">
        <v>28</v>
      </c>
      <c r="I222">
        <v>0.6</v>
      </c>
      <c r="J222" t="s">
        <v>226</v>
      </c>
      <c r="K222">
        <v>0.02</v>
      </c>
      <c r="L222" t="s">
        <v>19</v>
      </c>
      <c r="M222" t="s">
        <v>182</v>
      </c>
      <c r="N222" t="s">
        <v>241</v>
      </c>
      <c r="O222">
        <v>28</v>
      </c>
      <c r="P222">
        <v>0</v>
      </c>
      <c r="Q222" t="s">
        <v>242</v>
      </c>
      <c r="R222" t="s">
        <v>223</v>
      </c>
      <c r="S222" t="s">
        <v>49</v>
      </c>
      <c r="T222" t="s">
        <v>175</v>
      </c>
      <c r="U222" t="s">
        <v>34</v>
      </c>
      <c r="V222" t="s">
        <v>20</v>
      </c>
      <c r="W222" t="s">
        <v>21</v>
      </c>
    </row>
    <row r="223" spans="1:23" hidden="1" x14ac:dyDescent="0.2">
      <c r="A223">
        <v>5</v>
      </c>
      <c r="B223" t="s">
        <v>239</v>
      </c>
      <c r="C223" s="10" t="s">
        <v>244</v>
      </c>
      <c r="G223" t="s">
        <v>104</v>
      </c>
      <c r="H223">
        <v>28</v>
      </c>
      <c r="I223">
        <v>0.98</v>
      </c>
      <c r="J223" t="s">
        <v>226</v>
      </c>
      <c r="K223">
        <v>0.03</v>
      </c>
      <c r="L223" t="s">
        <v>19</v>
      </c>
      <c r="M223" t="s">
        <v>182</v>
      </c>
      <c r="N223" t="s">
        <v>241</v>
      </c>
      <c r="O223">
        <v>28</v>
      </c>
      <c r="P223">
        <v>0</v>
      </c>
      <c r="Q223" t="s">
        <v>243</v>
      </c>
      <c r="R223" t="s">
        <v>223</v>
      </c>
      <c r="S223" t="s">
        <v>49</v>
      </c>
      <c r="T223" t="s">
        <v>175</v>
      </c>
      <c r="U223" t="s">
        <v>34</v>
      </c>
      <c r="V223" t="s">
        <v>20</v>
      </c>
      <c r="W223" t="s">
        <v>21</v>
      </c>
    </row>
    <row r="224" spans="1:23" hidden="1" x14ac:dyDescent="0.2">
      <c r="A224">
        <v>10</v>
      </c>
      <c r="B224" t="s">
        <v>276</v>
      </c>
      <c r="C224" t="s">
        <v>277</v>
      </c>
      <c r="G224" t="s">
        <v>25</v>
      </c>
      <c r="H224">
        <v>120</v>
      </c>
      <c r="I224">
        <v>161</v>
      </c>
      <c r="J224" t="s">
        <v>278</v>
      </c>
      <c r="K224">
        <v>17.7</v>
      </c>
      <c r="L224" t="s">
        <v>19</v>
      </c>
      <c r="M224" t="s">
        <v>37</v>
      </c>
      <c r="N224">
        <v>3</v>
      </c>
      <c r="O224">
        <v>6.38</v>
      </c>
      <c r="P224">
        <v>0</v>
      </c>
      <c r="Q224" t="s">
        <v>279</v>
      </c>
      <c r="R224" t="s">
        <v>223</v>
      </c>
      <c r="S224" t="s">
        <v>280</v>
      </c>
      <c r="T224" t="s">
        <v>238</v>
      </c>
      <c r="U224" t="s">
        <v>34</v>
      </c>
      <c r="V224" t="s">
        <v>20</v>
      </c>
      <c r="W224" t="s">
        <v>21</v>
      </c>
    </row>
    <row r="225" spans="1:25" hidden="1" x14ac:dyDescent="0.2">
      <c r="A225">
        <v>10</v>
      </c>
      <c r="B225" t="s">
        <v>276</v>
      </c>
      <c r="C225" t="s">
        <v>281</v>
      </c>
      <c r="G225" t="s">
        <v>25</v>
      </c>
      <c r="H225">
        <v>120</v>
      </c>
      <c r="I225">
        <v>112</v>
      </c>
      <c r="J225" t="s">
        <v>278</v>
      </c>
      <c r="K225">
        <v>20.7</v>
      </c>
      <c r="L225" t="s">
        <v>19</v>
      </c>
      <c r="M225" t="s">
        <v>37</v>
      </c>
      <c r="N225">
        <v>3</v>
      </c>
      <c r="O225">
        <v>6.38</v>
      </c>
      <c r="P225">
        <v>0</v>
      </c>
      <c r="Q225" t="s">
        <v>279</v>
      </c>
      <c r="R225" t="s">
        <v>223</v>
      </c>
      <c r="S225" t="s">
        <v>280</v>
      </c>
      <c r="T225" t="s">
        <v>238</v>
      </c>
      <c r="U225" t="s">
        <v>34</v>
      </c>
      <c r="V225" t="s">
        <v>20</v>
      </c>
      <c r="W225" t="s">
        <v>21</v>
      </c>
    </row>
    <row r="226" spans="1:25" hidden="1" x14ac:dyDescent="0.2">
      <c r="A226">
        <v>13</v>
      </c>
      <c r="B226" t="s">
        <v>287</v>
      </c>
      <c r="C226" t="s">
        <v>198</v>
      </c>
      <c r="G226" t="s">
        <v>288</v>
      </c>
      <c r="H226" t="s">
        <v>289</v>
      </c>
      <c r="I226">
        <v>2.3E-2</v>
      </c>
      <c r="J226" t="s">
        <v>290</v>
      </c>
      <c r="K226">
        <v>0.08</v>
      </c>
      <c r="L226" t="s">
        <v>28</v>
      </c>
      <c r="M226" t="s">
        <v>291</v>
      </c>
      <c r="N226">
        <v>2</v>
      </c>
      <c r="O226">
        <v>-1</v>
      </c>
      <c r="P226">
        <v>0</v>
      </c>
      <c r="Q226" t="s">
        <v>251</v>
      </c>
      <c r="R226" t="s">
        <v>251</v>
      </c>
      <c r="S226" t="s">
        <v>251</v>
      </c>
      <c r="T226" t="s">
        <v>256</v>
      </c>
      <c r="U226" t="s">
        <v>251</v>
      </c>
      <c r="V226" t="s">
        <v>20</v>
      </c>
      <c r="W226" t="s">
        <v>251</v>
      </c>
      <c r="Y226" t="s">
        <v>292</v>
      </c>
    </row>
    <row r="227" spans="1:25" hidden="1" x14ac:dyDescent="0.2">
      <c r="A227">
        <v>13</v>
      </c>
      <c r="B227" t="s">
        <v>287</v>
      </c>
      <c r="C227" t="s">
        <v>198</v>
      </c>
      <c r="G227" t="s">
        <v>288</v>
      </c>
      <c r="H227" t="s">
        <v>289</v>
      </c>
      <c r="I227">
        <v>3.5000000000000003E-2</v>
      </c>
      <c r="J227" t="s">
        <v>290</v>
      </c>
      <c r="K227">
        <v>1.4999999999999999E-2</v>
      </c>
      <c r="L227" t="s">
        <v>28</v>
      </c>
      <c r="M227" t="s">
        <v>291</v>
      </c>
      <c r="N227">
        <v>2</v>
      </c>
      <c r="O227">
        <v>2</v>
      </c>
      <c r="P227">
        <v>0</v>
      </c>
      <c r="Q227" t="s">
        <v>251</v>
      </c>
      <c r="R227" t="s">
        <v>251</v>
      </c>
      <c r="S227" t="s">
        <v>251</v>
      </c>
      <c r="T227" t="s">
        <v>256</v>
      </c>
      <c r="U227" t="s">
        <v>251</v>
      </c>
      <c r="V227" t="s">
        <v>20</v>
      </c>
      <c r="W227" t="s">
        <v>251</v>
      </c>
      <c r="Y227" t="s">
        <v>292</v>
      </c>
    </row>
    <row r="228" spans="1:25" hidden="1" x14ac:dyDescent="0.2">
      <c r="A228">
        <v>13</v>
      </c>
      <c r="B228" t="s">
        <v>287</v>
      </c>
      <c r="C228" t="s">
        <v>198</v>
      </c>
      <c r="G228" t="s">
        <v>288</v>
      </c>
      <c r="H228" t="s">
        <v>289</v>
      </c>
      <c r="I228">
        <v>3.7999999999999999E-2</v>
      </c>
      <c r="J228" t="s">
        <v>290</v>
      </c>
      <c r="K228">
        <v>0.01</v>
      </c>
      <c r="L228" t="s">
        <v>28</v>
      </c>
      <c r="M228" t="s">
        <v>291</v>
      </c>
      <c r="N228">
        <v>2</v>
      </c>
      <c r="O228">
        <v>3</v>
      </c>
      <c r="P228">
        <v>0</v>
      </c>
      <c r="Q228" t="s">
        <v>251</v>
      </c>
      <c r="R228" t="s">
        <v>251</v>
      </c>
      <c r="S228" t="s">
        <v>251</v>
      </c>
      <c r="T228" t="s">
        <v>256</v>
      </c>
      <c r="U228" t="s">
        <v>251</v>
      </c>
      <c r="V228" t="s">
        <v>20</v>
      </c>
      <c r="W228" t="s">
        <v>251</v>
      </c>
      <c r="Y228" t="s">
        <v>292</v>
      </c>
    </row>
    <row r="229" spans="1:25" hidden="1" x14ac:dyDescent="0.2">
      <c r="A229">
        <v>13</v>
      </c>
      <c r="B229" t="s">
        <v>287</v>
      </c>
      <c r="C229" t="s">
        <v>198</v>
      </c>
      <c r="G229" t="s">
        <v>288</v>
      </c>
      <c r="H229" t="s">
        <v>289</v>
      </c>
      <c r="I229">
        <v>4.2999999999999997E-2</v>
      </c>
      <c r="J229" t="s">
        <v>290</v>
      </c>
      <c r="K229">
        <v>2.8000000000000001E-2</v>
      </c>
      <c r="L229" t="s">
        <v>28</v>
      </c>
      <c r="M229" t="s">
        <v>291</v>
      </c>
      <c r="N229">
        <v>2</v>
      </c>
      <c r="O229">
        <v>3</v>
      </c>
      <c r="P229">
        <v>0</v>
      </c>
      <c r="Q229" t="s">
        <v>251</v>
      </c>
      <c r="R229" t="s">
        <v>251</v>
      </c>
      <c r="S229" t="s">
        <v>251</v>
      </c>
      <c r="T229" t="s">
        <v>256</v>
      </c>
      <c r="U229" t="s">
        <v>251</v>
      </c>
      <c r="V229" t="s">
        <v>20</v>
      </c>
      <c r="W229" t="s">
        <v>251</v>
      </c>
      <c r="Y229" t="s">
        <v>292</v>
      </c>
    </row>
    <row r="230" spans="1:25" hidden="1" x14ac:dyDescent="0.2">
      <c r="A230">
        <v>13</v>
      </c>
      <c r="B230" t="s">
        <v>287</v>
      </c>
      <c r="C230" t="s">
        <v>198</v>
      </c>
      <c r="G230" t="s">
        <v>288</v>
      </c>
      <c r="H230" t="s">
        <v>289</v>
      </c>
      <c r="I230">
        <v>3.9E-2</v>
      </c>
      <c r="J230" t="s">
        <v>290</v>
      </c>
      <c r="K230">
        <v>1.6E-2</v>
      </c>
      <c r="L230" t="s">
        <v>28</v>
      </c>
      <c r="M230" t="s">
        <v>291</v>
      </c>
      <c r="N230">
        <v>2</v>
      </c>
      <c r="O230">
        <v>6</v>
      </c>
      <c r="P230">
        <v>0</v>
      </c>
      <c r="Q230" t="s">
        <v>251</v>
      </c>
      <c r="R230" t="s">
        <v>251</v>
      </c>
      <c r="S230" t="s">
        <v>251</v>
      </c>
      <c r="T230" t="s">
        <v>256</v>
      </c>
      <c r="U230" t="s">
        <v>251</v>
      </c>
      <c r="V230" t="s">
        <v>20</v>
      </c>
      <c r="W230" t="s">
        <v>251</v>
      </c>
      <c r="Y230" t="s">
        <v>292</v>
      </c>
    </row>
    <row r="231" spans="1:25" hidden="1" x14ac:dyDescent="0.2">
      <c r="A231">
        <v>13</v>
      </c>
      <c r="B231" t="s">
        <v>287</v>
      </c>
      <c r="C231" t="s">
        <v>198</v>
      </c>
      <c r="G231" t="s">
        <v>288</v>
      </c>
      <c r="H231" t="s">
        <v>289</v>
      </c>
      <c r="I231">
        <v>7.6999999999999999E-2</v>
      </c>
      <c r="J231" t="s">
        <v>290</v>
      </c>
      <c r="K231">
        <v>2.1999999999999999E-2</v>
      </c>
      <c r="L231" t="s">
        <v>28</v>
      </c>
      <c r="M231" t="s">
        <v>291</v>
      </c>
      <c r="N231">
        <v>2</v>
      </c>
      <c r="O231">
        <v>7</v>
      </c>
      <c r="P231">
        <v>0</v>
      </c>
      <c r="Q231" t="s">
        <v>251</v>
      </c>
      <c r="R231" t="s">
        <v>251</v>
      </c>
      <c r="S231" t="s">
        <v>251</v>
      </c>
      <c r="T231" t="s">
        <v>256</v>
      </c>
      <c r="U231" t="s">
        <v>251</v>
      </c>
      <c r="V231" t="s">
        <v>20</v>
      </c>
      <c r="W231" t="s">
        <v>251</v>
      </c>
      <c r="Y231" t="s">
        <v>292</v>
      </c>
    </row>
    <row r="232" spans="1:25" hidden="1" x14ac:dyDescent="0.2">
      <c r="B232" t="s">
        <v>153</v>
      </c>
      <c r="C232" t="s">
        <v>98</v>
      </c>
      <c r="D232" s="3" t="s">
        <v>195</v>
      </c>
      <c r="E232" s="3"/>
      <c r="G232" s="2"/>
      <c r="H232" s="2"/>
      <c r="I232" s="2"/>
      <c r="J232" s="2"/>
      <c r="K232" s="2"/>
      <c r="L232" s="2"/>
      <c r="M232" s="2"/>
      <c r="N232" s="2"/>
      <c r="O232" s="2"/>
      <c r="P232" s="2"/>
      <c r="Q232" s="2"/>
      <c r="R232" s="2"/>
    </row>
  </sheetData>
  <autoFilter ref="A1:AA232" xr:uid="{486F1168-8B77-42E9-91F9-FFBF63B96DCA}">
    <filterColumn colId="1">
      <filters>
        <filter val="Graba-Landry et al. 2018"/>
      </filters>
    </filterColumn>
    <sortState xmlns:xlrd2="http://schemas.microsoft.com/office/spreadsheetml/2017/richdata2" ref="A2:AA318">
      <sortCondition ref="B1"/>
    </sortState>
  </autoFilter>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E0769-94BD-4FC1-8236-BA38382CF527}">
  <dimension ref="A1:Z44"/>
  <sheetViews>
    <sheetView workbookViewId="0">
      <selection activeCell="A44" sqref="A44:XFD44"/>
    </sheetView>
  </sheetViews>
  <sheetFormatPr baseColWidth="10" defaultColWidth="8.83203125" defaultRowHeight="15" x14ac:dyDescent="0.2"/>
  <sheetData>
    <row r="1" spans="1:25" x14ac:dyDescent="0.2">
      <c r="A1" t="s">
        <v>0</v>
      </c>
      <c r="B1" t="s">
        <v>1</v>
      </c>
      <c r="C1" t="s">
        <v>2</v>
      </c>
      <c r="D1" t="s">
        <v>190</v>
      </c>
      <c r="E1" t="s">
        <v>3</v>
      </c>
      <c r="F1" t="s">
        <v>4</v>
      </c>
      <c r="G1" t="s">
        <v>5</v>
      </c>
      <c r="H1" t="s">
        <v>6</v>
      </c>
      <c r="I1" t="s">
        <v>7</v>
      </c>
      <c r="J1" t="s">
        <v>8</v>
      </c>
      <c r="K1" t="s">
        <v>9</v>
      </c>
      <c r="L1" t="s">
        <v>156</v>
      </c>
      <c r="M1" t="s">
        <v>10</v>
      </c>
      <c r="N1" t="s">
        <v>11</v>
      </c>
      <c r="O1" t="s">
        <v>12</v>
      </c>
      <c r="P1" t="s">
        <v>13</v>
      </c>
      <c r="Q1" t="s">
        <v>14</v>
      </c>
      <c r="R1" t="s">
        <v>15</v>
      </c>
      <c r="S1" t="s">
        <v>16</v>
      </c>
      <c r="T1" t="s">
        <v>17</v>
      </c>
      <c r="U1" t="s">
        <v>18</v>
      </c>
    </row>
    <row r="2" spans="1:25" x14ac:dyDescent="0.2">
      <c r="A2" t="s">
        <v>329</v>
      </c>
      <c r="B2" t="s">
        <v>330</v>
      </c>
    </row>
    <row r="3" spans="1:25" x14ac:dyDescent="0.2">
      <c r="A3" t="s">
        <v>76</v>
      </c>
      <c r="B3" t="s">
        <v>77</v>
      </c>
      <c r="C3" t="s">
        <v>71</v>
      </c>
      <c r="D3" t="s">
        <v>123</v>
      </c>
      <c r="K3">
        <v>20</v>
      </c>
      <c r="L3">
        <v>0</v>
      </c>
      <c r="M3" t="s">
        <v>118</v>
      </c>
      <c r="N3" t="s">
        <v>119</v>
      </c>
      <c r="O3" t="s">
        <v>49</v>
      </c>
      <c r="P3" t="s">
        <v>50</v>
      </c>
      <c r="Q3" t="s">
        <v>122</v>
      </c>
      <c r="R3" t="s">
        <v>52</v>
      </c>
      <c r="S3" t="s">
        <v>53</v>
      </c>
    </row>
    <row r="4" spans="1:25" x14ac:dyDescent="0.2">
      <c r="A4" t="s">
        <v>76</v>
      </c>
      <c r="B4" t="s">
        <v>77</v>
      </c>
      <c r="C4" t="s">
        <v>35</v>
      </c>
      <c r="D4" t="s">
        <v>123</v>
      </c>
      <c r="K4">
        <v>20</v>
      </c>
      <c r="L4">
        <v>0</v>
      </c>
      <c r="M4" t="s">
        <v>118</v>
      </c>
      <c r="N4" t="s">
        <v>119</v>
      </c>
      <c r="O4" t="s">
        <v>49</v>
      </c>
      <c r="P4" t="s">
        <v>50</v>
      </c>
      <c r="Q4" t="s">
        <v>122</v>
      </c>
      <c r="R4" t="s">
        <v>52</v>
      </c>
      <c r="S4" t="s">
        <v>53</v>
      </c>
    </row>
    <row r="5" spans="1:25" x14ac:dyDescent="0.2">
      <c r="A5" t="s">
        <v>331</v>
      </c>
      <c r="B5" t="s">
        <v>41</v>
      </c>
      <c r="C5" t="s">
        <v>332</v>
      </c>
      <c r="D5" t="s">
        <v>333</v>
      </c>
      <c r="E5">
        <v>7.7000000000000002E-3</v>
      </c>
      <c r="F5" t="s">
        <v>334</v>
      </c>
      <c r="G5">
        <v>7.6000000000000004E-4</v>
      </c>
      <c r="H5" t="s">
        <v>28</v>
      </c>
      <c r="I5" t="s">
        <v>42</v>
      </c>
      <c r="J5">
        <v>5</v>
      </c>
      <c r="K5">
        <v>12</v>
      </c>
      <c r="L5">
        <v>0</v>
      </c>
      <c r="M5">
        <v>230</v>
      </c>
      <c r="N5" t="s">
        <v>335</v>
      </c>
      <c r="O5" t="s">
        <v>336</v>
      </c>
      <c r="P5" t="s">
        <v>306</v>
      </c>
      <c r="Q5" t="s">
        <v>43</v>
      </c>
      <c r="R5" t="s">
        <v>20</v>
      </c>
      <c r="S5" t="s">
        <v>21</v>
      </c>
      <c r="U5" t="s">
        <v>337</v>
      </c>
    </row>
    <row r="6" spans="1:25" x14ac:dyDescent="0.2">
      <c r="A6" t="s">
        <v>338</v>
      </c>
      <c r="B6" t="s">
        <v>339</v>
      </c>
      <c r="C6" t="s">
        <v>35</v>
      </c>
      <c r="D6" t="s">
        <v>340</v>
      </c>
      <c r="E6">
        <v>4.6769999999999997E-3</v>
      </c>
      <c r="F6" t="s">
        <v>341</v>
      </c>
      <c r="G6">
        <v>0.01</v>
      </c>
      <c r="H6" t="s">
        <v>19</v>
      </c>
      <c r="I6" t="s">
        <v>342</v>
      </c>
      <c r="J6">
        <v>6</v>
      </c>
      <c r="K6">
        <v>10.8</v>
      </c>
      <c r="L6">
        <v>0</v>
      </c>
      <c r="M6">
        <v>18</v>
      </c>
      <c r="N6" t="s">
        <v>343</v>
      </c>
      <c r="P6" t="s">
        <v>344</v>
      </c>
      <c r="Q6" t="s">
        <v>345</v>
      </c>
      <c r="R6" t="s">
        <v>44</v>
      </c>
      <c r="S6" t="s">
        <v>21</v>
      </c>
      <c r="U6" t="s">
        <v>346</v>
      </c>
    </row>
    <row r="7" spans="1:25" x14ac:dyDescent="0.2">
      <c r="A7" t="s">
        <v>113</v>
      </c>
      <c r="B7" t="s">
        <v>56</v>
      </c>
      <c r="C7" t="s">
        <v>35</v>
      </c>
      <c r="D7" t="s">
        <v>131</v>
      </c>
      <c r="E7">
        <v>5.2447414999999997E-2</v>
      </c>
      <c r="F7" t="s">
        <v>178</v>
      </c>
      <c r="G7">
        <v>5.7193271903251573E-3</v>
      </c>
      <c r="H7" t="s">
        <v>19</v>
      </c>
      <c r="I7" t="s">
        <v>158</v>
      </c>
      <c r="J7">
        <v>6</v>
      </c>
      <c r="K7">
        <v>26.5</v>
      </c>
      <c r="L7">
        <v>0</v>
      </c>
      <c r="M7">
        <v>150</v>
      </c>
      <c r="N7" t="s">
        <v>173</v>
      </c>
      <c r="O7" t="s">
        <v>174</v>
      </c>
      <c r="P7" t="s">
        <v>175</v>
      </c>
      <c r="Q7" t="s">
        <v>176</v>
      </c>
      <c r="R7" t="s">
        <v>177</v>
      </c>
      <c r="S7" t="s">
        <v>21</v>
      </c>
      <c r="U7" t="s">
        <v>169</v>
      </c>
      <c r="V7" t="s">
        <v>179</v>
      </c>
    </row>
    <row r="8" spans="1:25" x14ac:dyDescent="0.2">
      <c r="A8" t="s">
        <v>113</v>
      </c>
      <c r="B8" t="s">
        <v>56</v>
      </c>
      <c r="C8" t="s">
        <v>130</v>
      </c>
      <c r="D8" t="s">
        <v>131</v>
      </c>
      <c r="E8">
        <v>-1.3329655928984156E-2</v>
      </c>
      <c r="F8" t="s">
        <v>178</v>
      </c>
      <c r="G8">
        <v>2.1841092631219483E-3</v>
      </c>
      <c r="H8" t="s">
        <v>19</v>
      </c>
      <c r="I8" t="s">
        <v>158</v>
      </c>
      <c r="J8">
        <v>6</v>
      </c>
      <c r="K8">
        <v>26.5</v>
      </c>
      <c r="L8">
        <v>0</v>
      </c>
      <c r="M8">
        <v>150</v>
      </c>
      <c r="N8" t="s">
        <v>173</v>
      </c>
      <c r="O8" t="s">
        <v>174</v>
      </c>
      <c r="P8" t="s">
        <v>175</v>
      </c>
      <c r="Q8" t="s">
        <v>176</v>
      </c>
      <c r="R8" t="s">
        <v>177</v>
      </c>
      <c r="S8" t="s">
        <v>21</v>
      </c>
      <c r="U8" t="s">
        <v>169</v>
      </c>
      <c r="V8" t="s">
        <v>179</v>
      </c>
    </row>
    <row r="9" spans="1:25" x14ac:dyDescent="0.2">
      <c r="A9" t="s">
        <v>106</v>
      </c>
      <c r="B9" t="s">
        <v>160</v>
      </c>
      <c r="C9" t="s">
        <v>187</v>
      </c>
      <c r="E9">
        <v>35.299999999999997</v>
      </c>
      <c r="H9" t="s">
        <v>28</v>
      </c>
      <c r="J9">
        <v>6</v>
      </c>
      <c r="K9">
        <v>24.3</v>
      </c>
    </row>
    <row r="10" spans="1:25" x14ac:dyDescent="0.2">
      <c r="B10" t="s">
        <v>409</v>
      </c>
      <c r="C10" t="s">
        <v>348</v>
      </c>
      <c r="G10" t="s">
        <v>412</v>
      </c>
      <c r="I10">
        <v>28.88666666666667</v>
      </c>
      <c r="J10" t="s">
        <v>213</v>
      </c>
      <c r="K10">
        <v>1.7502647418795443</v>
      </c>
      <c r="L10" t="s">
        <v>28</v>
      </c>
      <c r="M10" t="s">
        <v>410</v>
      </c>
      <c r="N10">
        <v>6</v>
      </c>
      <c r="O10">
        <v>16</v>
      </c>
      <c r="Q10">
        <v>30</v>
      </c>
      <c r="T10" t="s">
        <v>411</v>
      </c>
    </row>
    <row r="11" spans="1:25" x14ac:dyDescent="0.2">
      <c r="B11" t="s">
        <v>125</v>
      </c>
      <c r="C11" t="s">
        <v>140</v>
      </c>
      <c r="G11" t="s">
        <v>141</v>
      </c>
      <c r="H11" t="s">
        <v>29</v>
      </c>
      <c r="I11" t="s">
        <v>43</v>
      </c>
      <c r="J11" t="s">
        <v>142</v>
      </c>
      <c r="L11" t="s">
        <v>143</v>
      </c>
      <c r="M11" t="s">
        <v>144</v>
      </c>
      <c r="N11">
        <v>3</v>
      </c>
      <c r="O11" t="s">
        <v>147</v>
      </c>
      <c r="P11" t="s">
        <v>29</v>
      </c>
      <c r="Q11" t="s">
        <v>145</v>
      </c>
      <c r="R11" t="s">
        <v>146</v>
      </c>
      <c r="S11" t="s">
        <v>29</v>
      </c>
      <c r="T11" t="s">
        <v>52</v>
      </c>
      <c r="U11" t="s">
        <v>43</v>
      </c>
      <c r="V11" t="s">
        <v>52</v>
      </c>
      <c r="W11" t="s">
        <v>21</v>
      </c>
      <c r="X11" t="s">
        <v>43</v>
      </c>
      <c r="Y11" t="s">
        <v>148</v>
      </c>
    </row>
    <row r="12" spans="1:25" x14ac:dyDescent="0.2">
      <c r="B12" t="s">
        <v>361</v>
      </c>
      <c r="C12" t="s">
        <v>246</v>
      </c>
      <c r="G12" t="s">
        <v>35</v>
      </c>
      <c r="H12" t="s">
        <v>362</v>
      </c>
      <c r="I12">
        <v>1.23</v>
      </c>
      <c r="J12" t="s">
        <v>363</v>
      </c>
      <c r="K12">
        <v>0.1</v>
      </c>
      <c r="L12" t="s">
        <v>133</v>
      </c>
      <c r="M12" t="s">
        <v>42</v>
      </c>
      <c r="N12">
        <v>5</v>
      </c>
      <c r="O12">
        <v>10</v>
      </c>
      <c r="P12">
        <v>0</v>
      </c>
      <c r="Q12">
        <v>35</v>
      </c>
      <c r="R12" t="s">
        <v>364</v>
      </c>
      <c r="S12" t="s">
        <v>137</v>
      </c>
      <c r="T12" t="s">
        <v>365</v>
      </c>
      <c r="U12" t="s">
        <v>43</v>
      </c>
      <c r="V12" t="s">
        <v>366</v>
      </c>
      <c r="W12" t="s">
        <v>21</v>
      </c>
      <c r="X12" t="s">
        <v>43</v>
      </c>
      <c r="Y12" t="s">
        <v>367</v>
      </c>
    </row>
    <row r="13" spans="1:25" x14ac:dyDescent="0.2">
      <c r="B13" t="s">
        <v>361</v>
      </c>
      <c r="C13" t="s">
        <v>246</v>
      </c>
      <c r="G13" t="s">
        <v>130</v>
      </c>
      <c r="H13" t="s">
        <v>362</v>
      </c>
      <c r="I13">
        <v>0.40799999999999997</v>
      </c>
      <c r="J13" t="s">
        <v>363</v>
      </c>
      <c r="K13">
        <v>0.04</v>
      </c>
      <c r="L13" t="s">
        <v>133</v>
      </c>
      <c r="M13" t="s">
        <v>42</v>
      </c>
      <c r="N13">
        <v>5</v>
      </c>
      <c r="O13">
        <v>10</v>
      </c>
      <c r="P13">
        <v>0</v>
      </c>
      <c r="Q13">
        <v>35</v>
      </c>
      <c r="R13" t="s">
        <v>364</v>
      </c>
      <c r="S13" t="s">
        <v>137</v>
      </c>
      <c r="T13" t="s">
        <v>365</v>
      </c>
      <c r="U13" t="s">
        <v>43</v>
      </c>
      <c r="V13" t="s">
        <v>366</v>
      </c>
      <c r="W13" t="s">
        <v>21</v>
      </c>
      <c r="X13" t="s">
        <v>43</v>
      </c>
      <c r="Y13" t="s">
        <v>367</v>
      </c>
    </row>
    <row r="14" spans="1:25" x14ac:dyDescent="0.2">
      <c r="B14" t="s">
        <v>361</v>
      </c>
      <c r="C14" t="s">
        <v>246</v>
      </c>
      <c r="G14" t="s">
        <v>35</v>
      </c>
      <c r="H14" t="s">
        <v>362</v>
      </c>
      <c r="I14">
        <v>1.35</v>
      </c>
      <c r="J14" t="s">
        <v>363</v>
      </c>
      <c r="K14">
        <v>0.11</v>
      </c>
      <c r="L14" t="s">
        <v>133</v>
      </c>
      <c r="M14" t="s">
        <v>42</v>
      </c>
      <c r="N14">
        <v>5</v>
      </c>
      <c r="O14">
        <v>17</v>
      </c>
      <c r="P14">
        <v>0</v>
      </c>
      <c r="Q14">
        <v>95</v>
      </c>
      <c r="R14" t="s">
        <v>364</v>
      </c>
      <c r="S14" t="s">
        <v>137</v>
      </c>
      <c r="T14" t="s">
        <v>365</v>
      </c>
      <c r="U14" t="s">
        <v>43</v>
      </c>
      <c r="V14" t="s">
        <v>366</v>
      </c>
      <c r="W14" t="s">
        <v>21</v>
      </c>
      <c r="X14" t="s">
        <v>43</v>
      </c>
      <c r="Y14" t="s">
        <v>371</v>
      </c>
    </row>
    <row r="15" spans="1:25" x14ac:dyDescent="0.2">
      <c r="B15" t="s">
        <v>361</v>
      </c>
      <c r="C15" t="s">
        <v>246</v>
      </c>
      <c r="G15" t="s">
        <v>130</v>
      </c>
      <c r="H15" t="s">
        <v>362</v>
      </c>
      <c r="I15">
        <v>0.64500000000000002</v>
      </c>
      <c r="J15" t="s">
        <v>363</v>
      </c>
      <c r="K15">
        <v>0.4</v>
      </c>
      <c r="L15" t="s">
        <v>133</v>
      </c>
      <c r="M15" t="s">
        <v>42</v>
      </c>
      <c r="N15">
        <v>5</v>
      </c>
      <c r="O15">
        <v>17</v>
      </c>
      <c r="P15">
        <v>0</v>
      </c>
      <c r="Q15">
        <v>95</v>
      </c>
      <c r="R15" t="s">
        <v>364</v>
      </c>
      <c r="S15" t="s">
        <v>137</v>
      </c>
      <c r="T15" t="s">
        <v>365</v>
      </c>
      <c r="U15" t="s">
        <v>43</v>
      </c>
      <c r="V15" t="s">
        <v>366</v>
      </c>
      <c r="W15" t="s">
        <v>21</v>
      </c>
      <c r="X15" t="s">
        <v>43</v>
      </c>
      <c r="Y15" t="s">
        <v>371</v>
      </c>
    </row>
    <row r="16" spans="1:25" x14ac:dyDescent="0.2">
      <c r="B16" t="s">
        <v>409</v>
      </c>
      <c r="C16" t="s">
        <v>413</v>
      </c>
      <c r="G16" t="s">
        <v>412</v>
      </c>
      <c r="I16">
        <v>8.5000000000000006E-2</v>
      </c>
      <c r="J16" t="s">
        <v>213</v>
      </c>
      <c r="K16">
        <v>7.063993204979746E-2</v>
      </c>
      <c r="L16" t="s">
        <v>28</v>
      </c>
      <c r="M16" t="s">
        <v>410</v>
      </c>
      <c r="N16">
        <v>6</v>
      </c>
      <c r="O16">
        <v>16</v>
      </c>
      <c r="Q16">
        <v>30</v>
      </c>
      <c r="T16" t="s">
        <v>411</v>
      </c>
    </row>
    <row r="17" spans="2:26" x14ac:dyDescent="0.2">
      <c r="B17" t="s">
        <v>414</v>
      </c>
      <c r="C17" t="s">
        <v>246</v>
      </c>
      <c r="G17" t="s">
        <v>412</v>
      </c>
      <c r="I17">
        <v>0.53333333333333333</v>
      </c>
      <c r="J17" t="s">
        <v>213</v>
      </c>
      <c r="K17">
        <v>0.10073066398404583</v>
      </c>
      <c r="L17" t="s">
        <v>28</v>
      </c>
      <c r="M17" t="s">
        <v>410</v>
      </c>
      <c r="N17">
        <v>6</v>
      </c>
      <c r="O17">
        <v>10</v>
      </c>
    </row>
    <row r="18" spans="2:26" x14ac:dyDescent="0.2">
      <c r="B18" t="s">
        <v>420</v>
      </c>
      <c r="G18" t="s">
        <v>188</v>
      </c>
      <c r="I18">
        <v>5.2169999999999996</v>
      </c>
    </row>
    <row r="19" spans="2:26" x14ac:dyDescent="0.2">
      <c r="B19" t="s">
        <v>124</v>
      </c>
      <c r="C19" t="s">
        <v>126</v>
      </c>
      <c r="G19" t="s">
        <v>129</v>
      </c>
      <c r="H19" t="s">
        <v>136</v>
      </c>
      <c r="I19">
        <v>7.0800000000000002E-2</v>
      </c>
      <c r="J19" t="s">
        <v>132</v>
      </c>
      <c r="K19">
        <v>1.37E-2</v>
      </c>
      <c r="L19" t="s">
        <v>133</v>
      </c>
      <c r="M19" t="s">
        <v>42</v>
      </c>
      <c r="N19">
        <v>4</v>
      </c>
      <c r="O19">
        <v>23</v>
      </c>
      <c r="P19">
        <v>0</v>
      </c>
      <c r="Q19">
        <v>300</v>
      </c>
      <c r="R19" t="s">
        <v>138</v>
      </c>
      <c r="S19" t="s">
        <v>137</v>
      </c>
      <c r="T19" t="s">
        <v>139</v>
      </c>
      <c r="U19" t="s">
        <v>43</v>
      </c>
      <c r="V19" t="s">
        <v>44</v>
      </c>
      <c r="W19" t="s">
        <v>21</v>
      </c>
      <c r="X19" t="s">
        <v>43</v>
      </c>
    </row>
    <row r="20" spans="2:26" x14ac:dyDescent="0.2">
      <c r="B20" t="s">
        <v>124</v>
      </c>
      <c r="C20" t="s">
        <v>126</v>
      </c>
      <c r="G20" t="s">
        <v>130</v>
      </c>
      <c r="H20" t="s">
        <v>131</v>
      </c>
      <c r="I20">
        <v>2.4199999999999999E-2</v>
      </c>
      <c r="J20" t="s">
        <v>134</v>
      </c>
      <c r="K20">
        <v>6.6E-3</v>
      </c>
      <c r="L20" t="s">
        <v>133</v>
      </c>
      <c r="M20" t="s">
        <v>42</v>
      </c>
      <c r="N20">
        <v>4</v>
      </c>
      <c r="O20">
        <v>23</v>
      </c>
      <c r="P20">
        <v>0</v>
      </c>
      <c r="Q20">
        <v>300</v>
      </c>
      <c r="R20" t="s">
        <v>138</v>
      </c>
      <c r="S20" t="s">
        <v>137</v>
      </c>
      <c r="T20" t="s">
        <v>139</v>
      </c>
      <c r="U20" t="s">
        <v>43</v>
      </c>
      <c r="V20" t="s">
        <v>44</v>
      </c>
      <c r="W20" t="s">
        <v>21</v>
      </c>
      <c r="X20" t="s">
        <v>43</v>
      </c>
    </row>
    <row r="21" spans="2:26" x14ac:dyDescent="0.2">
      <c r="B21" t="s">
        <v>124</v>
      </c>
      <c r="C21" t="s">
        <v>127</v>
      </c>
      <c r="G21" t="s">
        <v>129</v>
      </c>
      <c r="H21" t="s">
        <v>136</v>
      </c>
      <c r="I21">
        <v>9.4799999999999995E-2</v>
      </c>
      <c r="J21" t="s">
        <v>132</v>
      </c>
      <c r="K21">
        <v>0.02</v>
      </c>
      <c r="L21" t="s">
        <v>133</v>
      </c>
      <c r="M21" t="s">
        <v>42</v>
      </c>
      <c r="N21">
        <v>4</v>
      </c>
      <c r="O21">
        <v>23</v>
      </c>
      <c r="P21">
        <v>0</v>
      </c>
      <c r="Q21">
        <v>300</v>
      </c>
      <c r="R21" t="s">
        <v>138</v>
      </c>
      <c r="S21" t="s">
        <v>137</v>
      </c>
      <c r="T21" t="s">
        <v>139</v>
      </c>
      <c r="U21" t="s">
        <v>43</v>
      </c>
      <c r="V21" t="s">
        <v>44</v>
      </c>
      <c r="W21" t="s">
        <v>21</v>
      </c>
      <c r="X21" t="s">
        <v>43</v>
      </c>
    </row>
    <row r="22" spans="2:26" x14ac:dyDescent="0.2">
      <c r="B22" t="s">
        <v>124</v>
      </c>
      <c r="C22" t="s">
        <v>127</v>
      </c>
      <c r="G22" t="s">
        <v>130</v>
      </c>
      <c r="H22" t="s">
        <v>131</v>
      </c>
      <c r="I22">
        <v>3.85E-2</v>
      </c>
      <c r="J22" t="s">
        <v>134</v>
      </c>
      <c r="K22">
        <v>1.2999999999999998E-2</v>
      </c>
      <c r="L22" t="s">
        <v>133</v>
      </c>
      <c r="M22" t="s">
        <v>42</v>
      </c>
      <c r="N22">
        <v>4</v>
      </c>
      <c r="O22">
        <v>23</v>
      </c>
      <c r="P22">
        <v>0</v>
      </c>
      <c r="Q22">
        <v>300</v>
      </c>
      <c r="R22" t="s">
        <v>138</v>
      </c>
      <c r="S22" t="s">
        <v>137</v>
      </c>
      <c r="T22" t="s">
        <v>139</v>
      </c>
      <c r="U22" t="s">
        <v>43</v>
      </c>
      <c r="V22" t="s">
        <v>44</v>
      </c>
      <c r="W22" t="s">
        <v>21</v>
      </c>
      <c r="X22" t="s">
        <v>43</v>
      </c>
    </row>
    <row r="23" spans="2:26" x14ac:dyDescent="0.2">
      <c r="B23" t="s">
        <v>186</v>
      </c>
      <c r="G23" t="s">
        <v>188</v>
      </c>
      <c r="I23">
        <v>2.64</v>
      </c>
      <c r="O23">
        <v>25</v>
      </c>
      <c r="Q23">
        <v>150</v>
      </c>
    </row>
    <row r="24" spans="2:26" x14ac:dyDescent="0.2">
      <c r="B24" t="s">
        <v>97</v>
      </c>
      <c r="C24" t="s">
        <v>98</v>
      </c>
      <c r="G24" t="s">
        <v>105</v>
      </c>
      <c r="H24">
        <v>130</v>
      </c>
      <c r="N24">
        <v>12</v>
      </c>
      <c r="O24">
        <v>25</v>
      </c>
      <c r="P24">
        <v>0</v>
      </c>
      <c r="Q24">
        <v>700</v>
      </c>
      <c r="R24" t="s">
        <v>100</v>
      </c>
      <c r="S24" t="s">
        <v>101</v>
      </c>
      <c r="T24" t="s">
        <v>102</v>
      </c>
      <c r="U24" t="s">
        <v>103</v>
      </c>
    </row>
    <row r="25" spans="2:26" x14ac:dyDescent="0.2">
      <c r="B25" t="s">
        <v>480</v>
      </c>
      <c r="C25" t="s">
        <v>77</v>
      </c>
      <c r="D25" t="s">
        <v>195</v>
      </c>
      <c r="G25" t="s">
        <v>71</v>
      </c>
      <c r="H25" t="s">
        <v>123</v>
      </c>
      <c r="I25" s="2"/>
      <c r="J25" s="2"/>
      <c r="K25" s="2"/>
      <c r="L25" s="2"/>
      <c r="M25" s="2"/>
      <c r="N25" s="2"/>
      <c r="O25">
        <v>20</v>
      </c>
      <c r="P25">
        <v>0</v>
      </c>
      <c r="Q25" t="s">
        <v>118</v>
      </c>
      <c r="R25" t="s">
        <v>119</v>
      </c>
      <c r="S25" t="s">
        <v>49</v>
      </c>
      <c r="T25" t="s">
        <v>50</v>
      </c>
      <c r="U25" t="s">
        <v>122</v>
      </c>
      <c r="V25" t="s">
        <v>52</v>
      </c>
      <c r="W25" t="s">
        <v>53</v>
      </c>
    </row>
    <row r="26" spans="2:26" x14ac:dyDescent="0.2">
      <c r="B26" t="s">
        <v>480</v>
      </c>
      <c r="C26" t="s">
        <v>77</v>
      </c>
      <c r="D26" t="s">
        <v>195</v>
      </c>
      <c r="G26" t="s">
        <v>35</v>
      </c>
      <c r="H26" t="s">
        <v>123</v>
      </c>
      <c r="I26" s="2"/>
      <c r="J26" s="2"/>
      <c r="K26" s="2"/>
      <c r="L26" s="2"/>
      <c r="M26" s="2"/>
      <c r="N26" s="2"/>
      <c r="O26">
        <v>20</v>
      </c>
      <c r="P26">
        <v>0</v>
      </c>
      <c r="Q26" t="s">
        <v>118</v>
      </c>
      <c r="R26" t="s">
        <v>119</v>
      </c>
      <c r="S26" t="s">
        <v>49</v>
      </c>
      <c r="T26" t="s">
        <v>50</v>
      </c>
      <c r="U26" t="s">
        <v>122</v>
      </c>
      <c r="V26" t="s">
        <v>52</v>
      </c>
      <c r="W26" t="s">
        <v>53</v>
      </c>
    </row>
    <row r="27" spans="2:26" x14ac:dyDescent="0.2">
      <c r="B27" t="s">
        <v>112</v>
      </c>
      <c r="C27" t="s">
        <v>56</v>
      </c>
      <c r="D27" t="s">
        <v>195</v>
      </c>
      <c r="G27" t="s">
        <v>35</v>
      </c>
      <c r="H27" t="s">
        <v>131</v>
      </c>
      <c r="I27">
        <v>3.0698257999999999E-2</v>
      </c>
      <c r="J27" t="s">
        <v>178</v>
      </c>
      <c r="K27">
        <v>4.8133991260065423E-3</v>
      </c>
      <c r="L27" t="s">
        <v>19</v>
      </c>
      <c r="M27" t="s">
        <v>158</v>
      </c>
      <c r="N27">
        <v>6</v>
      </c>
      <c r="O27">
        <v>26.5</v>
      </c>
      <c r="P27">
        <v>0</v>
      </c>
      <c r="Q27">
        <v>150</v>
      </c>
      <c r="R27" t="s">
        <v>173</v>
      </c>
      <c r="S27" t="s">
        <v>174</v>
      </c>
      <c r="T27" t="s">
        <v>175</v>
      </c>
      <c r="U27" t="s">
        <v>176</v>
      </c>
      <c r="V27" t="s">
        <v>177</v>
      </c>
      <c r="W27" t="s">
        <v>21</v>
      </c>
      <c r="Y27" t="s">
        <v>168</v>
      </c>
      <c r="Z27" t="s">
        <v>179</v>
      </c>
    </row>
    <row r="28" spans="2:26" x14ac:dyDescent="0.2">
      <c r="B28" t="s">
        <v>112</v>
      </c>
      <c r="C28" t="s">
        <v>56</v>
      </c>
      <c r="D28" t="s">
        <v>195</v>
      </c>
      <c r="G28" t="s">
        <v>35</v>
      </c>
      <c r="H28" t="s">
        <v>131</v>
      </c>
      <c r="I28">
        <v>2.9651477999999998E-2</v>
      </c>
      <c r="J28" t="s">
        <v>178</v>
      </c>
      <c r="K28">
        <v>9.3895844226194423E-3</v>
      </c>
      <c r="L28" t="s">
        <v>19</v>
      </c>
      <c r="M28" t="s">
        <v>158</v>
      </c>
      <c r="N28">
        <v>6</v>
      </c>
      <c r="O28">
        <v>26.5</v>
      </c>
      <c r="P28">
        <v>0</v>
      </c>
      <c r="Q28">
        <v>150</v>
      </c>
      <c r="R28" t="s">
        <v>173</v>
      </c>
      <c r="S28" t="s">
        <v>174</v>
      </c>
      <c r="T28" t="s">
        <v>175</v>
      </c>
      <c r="U28" t="s">
        <v>176</v>
      </c>
      <c r="V28" t="s">
        <v>177</v>
      </c>
      <c r="W28" t="s">
        <v>21</v>
      </c>
      <c r="Y28" t="s">
        <v>170</v>
      </c>
      <c r="Z28" t="s">
        <v>179</v>
      </c>
    </row>
    <row r="29" spans="2:26" x14ac:dyDescent="0.2">
      <c r="B29" t="s">
        <v>112</v>
      </c>
      <c r="C29" t="s">
        <v>56</v>
      </c>
      <c r="D29" t="s">
        <v>195</v>
      </c>
      <c r="G29" t="s">
        <v>35</v>
      </c>
      <c r="H29" t="s">
        <v>131</v>
      </c>
      <c r="I29">
        <v>3.3808004000000003E-2</v>
      </c>
      <c r="J29" t="s">
        <v>178</v>
      </c>
      <c r="K29">
        <v>9.3523360420031051E-3</v>
      </c>
      <c r="L29" t="s">
        <v>19</v>
      </c>
      <c r="M29" t="s">
        <v>158</v>
      </c>
      <c r="N29">
        <v>6</v>
      </c>
      <c r="O29">
        <v>26.5</v>
      </c>
      <c r="P29">
        <v>0</v>
      </c>
      <c r="Q29">
        <v>150</v>
      </c>
      <c r="R29" t="s">
        <v>173</v>
      </c>
      <c r="S29" t="s">
        <v>174</v>
      </c>
      <c r="T29" t="s">
        <v>175</v>
      </c>
      <c r="U29" t="s">
        <v>176</v>
      </c>
      <c r="V29" t="s">
        <v>177</v>
      </c>
      <c r="W29" t="s">
        <v>21</v>
      </c>
      <c r="Y29" t="s">
        <v>171</v>
      </c>
      <c r="Z29" t="s">
        <v>179</v>
      </c>
    </row>
    <row r="30" spans="2:26" x14ac:dyDescent="0.2">
      <c r="B30" t="s">
        <v>112</v>
      </c>
      <c r="C30" t="s">
        <v>56</v>
      </c>
      <c r="D30" t="s">
        <v>195</v>
      </c>
      <c r="G30" t="s">
        <v>130</v>
      </c>
      <c r="H30" t="s">
        <v>131</v>
      </c>
      <c r="I30">
        <v>-9.9834541128772606E-3</v>
      </c>
      <c r="J30" t="s">
        <v>178</v>
      </c>
      <c r="K30">
        <v>8.7369935850785808E-4</v>
      </c>
      <c r="L30" t="s">
        <v>19</v>
      </c>
      <c r="M30" t="s">
        <v>158</v>
      </c>
      <c r="N30">
        <v>6</v>
      </c>
      <c r="O30">
        <v>26.5</v>
      </c>
      <c r="P30">
        <v>0</v>
      </c>
      <c r="Q30">
        <v>150</v>
      </c>
      <c r="R30" t="s">
        <v>173</v>
      </c>
      <c r="S30" t="s">
        <v>174</v>
      </c>
      <c r="T30" t="s">
        <v>175</v>
      </c>
      <c r="U30" t="s">
        <v>176</v>
      </c>
      <c r="V30" t="s">
        <v>177</v>
      </c>
      <c r="W30" t="s">
        <v>21</v>
      </c>
      <c r="Y30" t="s">
        <v>168</v>
      </c>
      <c r="Z30" t="s">
        <v>179</v>
      </c>
    </row>
    <row r="31" spans="2:26" x14ac:dyDescent="0.2">
      <c r="B31" t="s">
        <v>112</v>
      </c>
      <c r="C31" t="s">
        <v>56</v>
      </c>
      <c r="D31" t="s">
        <v>195</v>
      </c>
      <c r="G31" t="s">
        <v>130</v>
      </c>
      <c r="H31" t="s">
        <v>131</v>
      </c>
      <c r="I31">
        <v>-2.2919503222806132E-2</v>
      </c>
      <c r="J31" t="s">
        <v>178</v>
      </c>
      <c r="K31">
        <v>7.6391984307816289E-3</v>
      </c>
      <c r="L31" t="s">
        <v>19</v>
      </c>
      <c r="M31" t="s">
        <v>158</v>
      </c>
      <c r="N31">
        <v>6</v>
      </c>
      <c r="O31">
        <v>26.5</v>
      </c>
      <c r="P31">
        <v>0</v>
      </c>
      <c r="Q31">
        <v>150</v>
      </c>
      <c r="R31" t="s">
        <v>173</v>
      </c>
      <c r="S31" t="s">
        <v>174</v>
      </c>
      <c r="T31" t="s">
        <v>175</v>
      </c>
      <c r="U31" t="s">
        <v>176</v>
      </c>
      <c r="V31" t="s">
        <v>177</v>
      </c>
      <c r="W31" t="s">
        <v>21</v>
      </c>
      <c r="Y31" t="s">
        <v>170</v>
      </c>
      <c r="Z31" t="s">
        <v>179</v>
      </c>
    </row>
    <row r="32" spans="2:26" x14ac:dyDescent="0.2">
      <c r="B32" t="s">
        <v>112</v>
      </c>
      <c r="C32" t="s">
        <v>56</v>
      </c>
      <c r="D32" t="s">
        <v>195</v>
      </c>
      <c r="G32" t="s">
        <v>130</v>
      </c>
      <c r="H32" t="s">
        <v>131</v>
      </c>
      <c r="I32">
        <v>-2.1967248732415751E-2</v>
      </c>
      <c r="J32" t="s">
        <v>178</v>
      </c>
      <c r="K32">
        <v>2.2649105899345437E-3</v>
      </c>
      <c r="L32" t="s">
        <v>19</v>
      </c>
      <c r="M32" t="s">
        <v>158</v>
      </c>
      <c r="N32">
        <v>6</v>
      </c>
      <c r="O32">
        <v>26.5</v>
      </c>
      <c r="P32">
        <v>0</v>
      </c>
      <c r="Q32">
        <v>150</v>
      </c>
      <c r="R32" t="s">
        <v>173</v>
      </c>
      <c r="S32" t="s">
        <v>174</v>
      </c>
      <c r="T32" t="s">
        <v>175</v>
      </c>
      <c r="U32" t="s">
        <v>176</v>
      </c>
      <c r="V32" t="s">
        <v>177</v>
      </c>
      <c r="W32" t="s">
        <v>21</v>
      </c>
      <c r="Y32" t="s">
        <v>171</v>
      </c>
      <c r="Z32" t="s">
        <v>179</v>
      </c>
    </row>
    <row r="33" spans="2:26" x14ac:dyDescent="0.2">
      <c r="B33" t="s">
        <v>113</v>
      </c>
      <c r="C33" t="s">
        <v>56</v>
      </c>
      <c r="D33" t="s">
        <v>195</v>
      </c>
      <c r="G33" t="s">
        <v>35</v>
      </c>
      <c r="H33" t="s">
        <v>131</v>
      </c>
      <c r="I33">
        <v>5.2447414999999997E-2</v>
      </c>
      <c r="J33" t="s">
        <v>178</v>
      </c>
      <c r="K33">
        <v>5.7193271903251573E-3</v>
      </c>
      <c r="L33" t="s">
        <v>19</v>
      </c>
      <c r="M33" t="s">
        <v>158</v>
      </c>
      <c r="N33">
        <v>6</v>
      </c>
      <c r="O33">
        <v>26.5</v>
      </c>
      <c r="P33">
        <v>0</v>
      </c>
      <c r="Q33">
        <v>150</v>
      </c>
      <c r="R33" t="s">
        <v>173</v>
      </c>
      <c r="S33" t="s">
        <v>174</v>
      </c>
      <c r="T33" t="s">
        <v>175</v>
      </c>
      <c r="U33" t="s">
        <v>176</v>
      </c>
      <c r="V33" t="s">
        <v>177</v>
      </c>
      <c r="W33" t="s">
        <v>21</v>
      </c>
      <c r="Y33" t="s">
        <v>169</v>
      </c>
      <c r="Z33" t="s">
        <v>179</v>
      </c>
    </row>
    <row r="34" spans="2:26" x14ac:dyDescent="0.2">
      <c r="B34" t="s">
        <v>113</v>
      </c>
      <c r="C34" t="s">
        <v>56</v>
      </c>
      <c r="D34" t="s">
        <v>195</v>
      </c>
      <c r="G34" t="s">
        <v>130</v>
      </c>
      <c r="H34" t="s">
        <v>131</v>
      </c>
      <c r="I34">
        <v>-1.3329655928984156E-2</v>
      </c>
      <c r="J34" t="s">
        <v>178</v>
      </c>
      <c r="K34">
        <v>2.1841092631219483E-3</v>
      </c>
      <c r="L34" t="s">
        <v>19</v>
      </c>
      <c r="M34" t="s">
        <v>158</v>
      </c>
      <c r="N34">
        <v>6</v>
      </c>
      <c r="O34">
        <v>26.5</v>
      </c>
      <c r="P34">
        <v>0</v>
      </c>
      <c r="Q34">
        <v>150</v>
      </c>
      <c r="R34" t="s">
        <v>173</v>
      </c>
      <c r="S34" t="s">
        <v>174</v>
      </c>
      <c r="T34" t="s">
        <v>175</v>
      </c>
      <c r="U34" t="s">
        <v>176</v>
      </c>
      <c r="V34" t="s">
        <v>177</v>
      </c>
      <c r="W34" t="s">
        <v>21</v>
      </c>
      <c r="Y34" t="s">
        <v>169</v>
      </c>
      <c r="Z34" t="s">
        <v>179</v>
      </c>
    </row>
    <row r="35" spans="2:26" x14ac:dyDescent="0.2">
      <c r="B35" t="s">
        <v>106</v>
      </c>
      <c r="C35" t="s">
        <v>160</v>
      </c>
      <c r="D35" t="s">
        <v>196</v>
      </c>
      <c r="E35" t="s">
        <v>205</v>
      </c>
      <c r="F35" t="s">
        <v>425</v>
      </c>
      <c r="G35" t="s">
        <v>187</v>
      </c>
      <c r="I35">
        <v>35.299999999999997</v>
      </c>
      <c r="J35" s="2"/>
      <c r="L35" t="s">
        <v>28</v>
      </c>
      <c r="M35" s="2"/>
      <c r="N35">
        <v>6</v>
      </c>
      <c r="O35">
        <v>24.3</v>
      </c>
      <c r="P35" s="2"/>
    </row>
    <row r="36" spans="2:26" x14ac:dyDescent="0.2">
      <c r="B36" s="2" t="s">
        <v>124</v>
      </c>
      <c r="C36" s="2" t="s">
        <v>126</v>
      </c>
      <c r="D36" s="2"/>
      <c r="E36" s="2"/>
      <c r="F36" s="2"/>
      <c r="G36" s="2" t="s">
        <v>129</v>
      </c>
      <c r="H36" s="2" t="s">
        <v>136</v>
      </c>
      <c r="I36" s="2">
        <v>7.0800000000000002E-2</v>
      </c>
      <c r="J36" s="2" t="s">
        <v>132</v>
      </c>
      <c r="K36" s="2">
        <v>1.37E-2</v>
      </c>
      <c r="L36" s="2" t="s">
        <v>133</v>
      </c>
      <c r="M36" s="2" t="s">
        <v>42</v>
      </c>
      <c r="N36" s="2">
        <v>4</v>
      </c>
      <c r="O36" s="2">
        <v>23</v>
      </c>
      <c r="P36" s="2">
        <v>0</v>
      </c>
      <c r="Q36" s="2">
        <v>300</v>
      </c>
      <c r="R36" s="2" t="s">
        <v>138</v>
      </c>
      <c r="S36" s="2" t="s">
        <v>137</v>
      </c>
      <c r="T36" s="2" t="s">
        <v>139</v>
      </c>
      <c r="U36" s="2" t="s">
        <v>43</v>
      </c>
      <c r="V36" s="2" t="s">
        <v>44</v>
      </c>
      <c r="W36" s="2" t="s">
        <v>21</v>
      </c>
      <c r="X36" s="2" t="s">
        <v>43</v>
      </c>
    </row>
    <row r="37" spans="2:26" x14ac:dyDescent="0.2">
      <c r="B37" s="2" t="s">
        <v>124</v>
      </c>
      <c r="C37" s="2" t="s">
        <v>126</v>
      </c>
      <c r="D37" s="2"/>
      <c r="E37" s="2"/>
      <c r="F37" s="2"/>
      <c r="G37" s="2" t="s">
        <v>130</v>
      </c>
      <c r="H37" s="2" t="s">
        <v>131</v>
      </c>
      <c r="I37" s="2">
        <v>2.4199999999999999E-2</v>
      </c>
      <c r="J37" s="2" t="s">
        <v>134</v>
      </c>
      <c r="K37" s="2">
        <v>6.6E-3</v>
      </c>
      <c r="L37" s="2" t="s">
        <v>133</v>
      </c>
      <c r="M37" s="2" t="s">
        <v>42</v>
      </c>
      <c r="N37" s="2">
        <v>4</v>
      </c>
      <c r="O37" s="2">
        <v>23</v>
      </c>
      <c r="P37" s="2">
        <v>0</v>
      </c>
      <c r="Q37" s="2">
        <v>300</v>
      </c>
      <c r="R37" s="2" t="s">
        <v>138</v>
      </c>
      <c r="S37" s="2" t="s">
        <v>137</v>
      </c>
      <c r="T37" s="2" t="s">
        <v>139</v>
      </c>
      <c r="U37" s="2" t="s">
        <v>43</v>
      </c>
      <c r="V37" s="2" t="s">
        <v>44</v>
      </c>
      <c r="W37" s="2" t="s">
        <v>21</v>
      </c>
      <c r="X37" s="2" t="s">
        <v>43</v>
      </c>
    </row>
    <row r="38" spans="2:26" x14ac:dyDescent="0.2">
      <c r="B38" s="2" t="s">
        <v>124</v>
      </c>
      <c r="C38" s="2" t="s">
        <v>127</v>
      </c>
      <c r="D38" s="2"/>
      <c r="E38" s="2"/>
      <c r="F38" s="2"/>
      <c r="G38" s="2" t="s">
        <v>129</v>
      </c>
      <c r="H38" s="2" t="s">
        <v>136</v>
      </c>
      <c r="I38" s="2">
        <v>9.4799999999999995E-2</v>
      </c>
      <c r="J38" s="2" t="s">
        <v>132</v>
      </c>
      <c r="K38" s="2">
        <v>0.02</v>
      </c>
      <c r="L38" s="2" t="s">
        <v>133</v>
      </c>
      <c r="M38" s="2" t="s">
        <v>42</v>
      </c>
      <c r="N38" s="2">
        <v>4</v>
      </c>
      <c r="O38" s="2">
        <v>23</v>
      </c>
      <c r="P38" s="2">
        <v>0</v>
      </c>
      <c r="Q38" s="2">
        <v>300</v>
      </c>
      <c r="R38" s="2" t="s">
        <v>138</v>
      </c>
      <c r="S38" s="2" t="s">
        <v>137</v>
      </c>
      <c r="T38" s="2" t="s">
        <v>139</v>
      </c>
      <c r="U38" s="2" t="s">
        <v>43</v>
      </c>
      <c r="V38" s="2" t="s">
        <v>44</v>
      </c>
      <c r="W38" s="2" t="s">
        <v>21</v>
      </c>
      <c r="X38" s="2" t="s">
        <v>43</v>
      </c>
    </row>
    <row r="39" spans="2:26" x14ac:dyDescent="0.2">
      <c r="B39" s="2" t="s">
        <v>124</v>
      </c>
      <c r="C39" s="2" t="s">
        <v>127</v>
      </c>
      <c r="D39" s="2"/>
      <c r="E39" s="2"/>
      <c r="F39" s="2"/>
      <c r="G39" s="2" t="s">
        <v>130</v>
      </c>
      <c r="H39" s="2" t="s">
        <v>131</v>
      </c>
      <c r="I39" s="2">
        <v>3.85E-2</v>
      </c>
      <c r="J39" s="2" t="s">
        <v>134</v>
      </c>
      <c r="K39" s="2">
        <v>1.2999999999999998E-2</v>
      </c>
      <c r="L39" s="2" t="s">
        <v>133</v>
      </c>
      <c r="M39" s="2" t="s">
        <v>42</v>
      </c>
      <c r="N39" s="2">
        <v>4</v>
      </c>
      <c r="O39" s="2">
        <v>23</v>
      </c>
      <c r="P39" s="2">
        <v>0</v>
      </c>
      <c r="Q39" s="2">
        <v>300</v>
      </c>
      <c r="R39" s="2" t="s">
        <v>138</v>
      </c>
      <c r="S39" s="2" t="s">
        <v>137</v>
      </c>
      <c r="T39" s="2" t="s">
        <v>139</v>
      </c>
      <c r="U39" s="2" t="s">
        <v>43</v>
      </c>
      <c r="V39" s="2" t="s">
        <v>44</v>
      </c>
      <c r="W39" s="2" t="s">
        <v>21</v>
      </c>
      <c r="X39" s="2" t="s">
        <v>43</v>
      </c>
    </row>
    <row r="40" spans="2:26" x14ac:dyDescent="0.2">
      <c r="B40" t="s">
        <v>186</v>
      </c>
      <c r="D40" t="s">
        <v>195</v>
      </c>
      <c r="G40" t="s">
        <v>188</v>
      </c>
      <c r="I40">
        <v>2.64</v>
      </c>
      <c r="O40">
        <v>25</v>
      </c>
      <c r="Q40">
        <v>150</v>
      </c>
    </row>
    <row r="41" spans="2:26" x14ac:dyDescent="0.2">
      <c r="B41" t="s">
        <v>97</v>
      </c>
      <c r="C41" t="s">
        <v>98</v>
      </c>
      <c r="D41" s="3" t="s">
        <v>195</v>
      </c>
      <c r="E41" s="3"/>
      <c r="G41" t="s">
        <v>105</v>
      </c>
      <c r="H41">
        <v>130</v>
      </c>
      <c r="N41">
        <v>12</v>
      </c>
      <c r="O41">
        <v>25</v>
      </c>
      <c r="P41">
        <v>0</v>
      </c>
      <c r="Q41">
        <v>700</v>
      </c>
      <c r="R41" t="s">
        <v>100</v>
      </c>
      <c r="S41" t="s">
        <v>101</v>
      </c>
      <c r="T41" t="s">
        <v>102</v>
      </c>
      <c r="U41" t="s">
        <v>103</v>
      </c>
    </row>
    <row r="42" spans="2:26" x14ac:dyDescent="0.2">
      <c r="B42" t="s">
        <v>500</v>
      </c>
      <c r="C42" t="s">
        <v>98</v>
      </c>
      <c r="D42" t="s">
        <v>195</v>
      </c>
      <c r="G42" s="2"/>
      <c r="H42" s="2"/>
      <c r="I42" s="2"/>
      <c r="J42" s="2"/>
      <c r="K42" s="2"/>
      <c r="L42" s="2"/>
      <c r="M42" s="2"/>
      <c r="N42" s="2"/>
      <c r="O42" s="2"/>
      <c r="P42" s="2"/>
    </row>
    <row r="43" spans="2:26" x14ac:dyDescent="0.2">
      <c r="B43" t="s">
        <v>125</v>
      </c>
      <c r="C43" t="s">
        <v>140</v>
      </c>
      <c r="G43" t="s">
        <v>141</v>
      </c>
      <c r="H43" t="s">
        <v>29</v>
      </c>
      <c r="I43" t="s">
        <v>43</v>
      </c>
      <c r="J43" t="s">
        <v>142</v>
      </c>
      <c r="L43" t="s">
        <v>143</v>
      </c>
      <c r="M43" t="s">
        <v>144</v>
      </c>
      <c r="N43">
        <v>3</v>
      </c>
      <c r="O43" t="s">
        <v>147</v>
      </c>
      <c r="P43" t="s">
        <v>29</v>
      </c>
      <c r="Q43" t="s">
        <v>145</v>
      </c>
      <c r="R43" t="s">
        <v>146</v>
      </c>
      <c r="S43" t="s">
        <v>29</v>
      </c>
      <c r="T43" t="s">
        <v>52</v>
      </c>
      <c r="U43" t="s">
        <v>43</v>
      </c>
      <c r="V43" t="s">
        <v>52</v>
      </c>
      <c r="W43" t="s">
        <v>21</v>
      </c>
      <c r="X43" t="s">
        <v>43</v>
      </c>
      <c r="Y43" t="s">
        <v>148</v>
      </c>
    </row>
    <row r="44" spans="2:26" x14ac:dyDescent="0.2">
      <c r="B44" t="s">
        <v>351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Calcificatio rates</vt:lpstr>
      <vt:lpstr>Photosynthetic 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Rutherford</dc:creator>
  <cp:lastModifiedBy>Jérémy Carlot</cp:lastModifiedBy>
  <dcterms:created xsi:type="dcterms:W3CDTF">2019-08-26T01:51:26Z</dcterms:created>
  <dcterms:modified xsi:type="dcterms:W3CDTF">2022-10-06T11:55:21Z</dcterms:modified>
</cp:coreProperties>
</file>