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hugoizquierdo/Desktop/"/>
    </mc:Choice>
  </mc:AlternateContent>
  <xr:revisionPtr revIDLastSave="0" documentId="8_{A45D1A30-71CB-1F42-88A4-EB8ED9E6487E}" xr6:coauthVersionLast="47" xr6:coauthVersionMax="47" xr10:uidLastSave="{00000000-0000-0000-0000-000000000000}"/>
  <bookViews>
    <workbookView xWindow="460" yWindow="500" windowWidth="22480" windowHeight="17740"/>
  </bookViews>
  <sheets>
    <sheet name="Model" sheetId="1" r:id="rId1"/>
    <sheet name="Data" sheetId="2" r:id="rId2"/>
    <sheet name="Info" sheetId="23" r:id="rId3"/>
    <sheet name="Chart 2" sheetId="33" r:id="rId4"/>
    <sheet name="Chart1" sheetId="22" r:id="rId5"/>
  </sheets>
  <definedNames>
    <definedName name="OLE_LINK1" localSheetId="2">Info!$A$55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" l="1"/>
  <c r="E25" i="2"/>
  <c r="F25" i="2"/>
  <c r="G25" i="2"/>
  <c r="H25" i="2"/>
  <c r="C25" i="2"/>
  <c r="C6" i="2"/>
  <c r="C5" i="2" s="1"/>
  <c r="C4" i="2" s="1"/>
  <c r="C3" i="2" s="1"/>
  <c r="C2" i="2" s="1"/>
  <c r="D6" i="2"/>
  <c r="D5" i="2" s="1"/>
  <c r="D4" i="2" s="1"/>
  <c r="D3" i="2" s="1"/>
  <c r="D2" i="2" s="1"/>
  <c r="E6" i="2"/>
  <c r="E5" i="2"/>
  <c r="E4" i="2" s="1"/>
  <c r="E3" i="2" s="1"/>
  <c r="E2" i="2" s="1"/>
  <c r="F6" i="2"/>
  <c r="F5" i="2"/>
  <c r="F4" i="2"/>
  <c r="F3" i="2"/>
  <c r="F2" i="2"/>
  <c r="G6" i="2"/>
  <c r="G5" i="2"/>
  <c r="G4" i="2"/>
  <c r="G3" i="2"/>
  <c r="G2" i="2"/>
  <c r="H6" i="2"/>
  <c r="H5" i="2" s="1"/>
  <c r="H4" i="2" s="1"/>
  <c r="H3" i="2" s="1"/>
  <c r="H2" i="2" s="1"/>
</calcChain>
</file>

<file path=xl/sharedStrings.xml><?xml version="1.0" encoding="utf-8"?>
<sst xmlns="http://schemas.openxmlformats.org/spreadsheetml/2006/main" count="212" uniqueCount="193">
  <si>
    <t>Temp deg C</t>
  </si>
  <si>
    <t>Freq, Hz</t>
  </si>
  <si>
    <t>Freq Hz</t>
  </si>
  <si>
    <t>Jungle Day</t>
  </si>
  <si>
    <t>Jungle Night</t>
  </si>
  <si>
    <t>Desert Low Wind</t>
  </si>
  <si>
    <t>Desert Moderate Wind</t>
  </si>
  <si>
    <t>Urban</t>
  </si>
  <si>
    <t>TACOM Default</t>
  </si>
  <si>
    <t>MIL_STD 1474</t>
  </si>
  <si>
    <t>TACOM '77 #12292</t>
  </si>
  <si>
    <t>Upper Limit Rural EPA</t>
  </si>
  <si>
    <t>Lower Limit Rural EPA</t>
  </si>
  <si>
    <t>Grand Canyon Wilder-ness Critical</t>
  </si>
  <si>
    <t>NATO</t>
  </si>
  <si>
    <t>STANAG (Future Main Battle Tank)</t>
  </si>
  <si>
    <t>BBN Noisy Jungle</t>
  </si>
  <si>
    <t>1.5-2.4 years service time</t>
  </si>
  <si>
    <t>7.5-12.4 years service time</t>
  </si>
  <si>
    <t>17.5-22.4 years service time</t>
  </si>
  <si>
    <t>Poor + Temp Threshold Shift</t>
  </si>
  <si>
    <t>Avg REAT EAR form plug</t>
  </si>
  <si>
    <t>B3 Array for TSD calc</t>
  </si>
  <si>
    <t>Awt weights</t>
  </si>
  <si>
    <t>Cwt weights</t>
  </si>
  <si>
    <t>Measurement Conditions</t>
  </si>
  <si>
    <t>Sigma</t>
  </si>
  <si>
    <t>Em2</t>
  </si>
  <si>
    <t>Detection Conditions</t>
  </si>
  <si>
    <t>Freq (Hz)</t>
  </si>
  <si>
    <t>Level (dB)</t>
  </si>
  <si>
    <t>Threshold of Hearing</t>
  </si>
  <si>
    <t>Column</t>
  </si>
  <si>
    <t>Pinv</t>
  </si>
  <si>
    <t>Ba</t>
  </si>
  <si>
    <t>Fo</t>
  </si>
  <si>
    <t>1K</t>
  </si>
  <si>
    <t>2K</t>
  </si>
  <si>
    <t>4K</t>
  </si>
  <si>
    <t>8K</t>
  </si>
  <si>
    <t>Barrier dist m</t>
  </si>
  <si>
    <t>Foliage dist m</t>
  </si>
  <si>
    <t>Foliage depth m</t>
  </si>
  <si>
    <t>Barrier heigt m</t>
  </si>
  <si>
    <t>Leaf area per unit vol m^-1</t>
  </si>
  <si>
    <t>Avg leaf width cm</t>
  </si>
  <si>
    <t>Ge</t>
  </si>
  <si>
    <t>RH       %</t>
  </si>
  <si>
    <t>ISO Std</t>
  </si>
  <si>
    <t>Poor hearing Aud- Hdcp</t>
  </si>
  <si>
    <t>Bkg</t>
  </si>
  <si>
    <t>Target</t>
  </si>
  <si>
    <t>H Thrsh</t>
  </si>
  <si>
    <t>Efficiency</t>
  </si>
  <si>
    <t>Hit Probability</t>
  </si>
  <si>
    <t>False Alarm Rate</t>
  </si>
  <si>
    <t>d' statistic</t>
  </si>
  <si>
    <t>Foliage?( 0 or 1)</t>
  </si>
  <si>
    <t>Barrier? ( 0 or 1)</t>
  </si>
  <si>
    <t>Up</t>
  </si>
  <si>
    <t>Met Conditn</t>
  </si>
  <si>
    <t>Novice Expert? ( 0 or 1)</t>
  </si>
  <si>
    <t>Given dBA?</t>
  </si>
  <si>
    <t>At Abs</t>
  </si>
  <si>
    <t xml:space="preserve"> </t>
  </si>
  <si>
    <t>Wind Speed (m/s)</t>
  </si>
  <si>
    <t>Up or Down Wind? (0 or 1)</t>
  </si>
  <si>
    <t>Refract</t>
  </si>
  <si>
    <t>Source height m</t>
  </si>
  <si>
    <t>Mic height     m</t>
  </si>
  <si>
    <t>Mic dist source m</t>
  </si>
  <si>
    <t>Listner heigt m</t>
  </si>
  <si>
    <t>RH    %</t>
  </si>
  <si>
    <t>Listener   Conditions</t>
  </si>
  <si>
    <t>Given listner dist?</t>
  </si>
  <si>
    <t>Bkg CB</t>
  </si>
  <si>
    <t>Max Bkg/Thr</t>
  </si>
  <si>
    <t>Atmosphere Refraction?  ( 0 or 1)</t>
  </si>
  <si>
    <t>Target Level (dBA)</t>
  </si>
  <si>
    <t>Detect Level (dBA)</t>
  </si>
  <si>
    <t>Background Noise Level (dBA)</t>
  </si>
  <si>
    <t>Enter number from Data Sheet, or 0 for custom data</t>
  </si>
  <si>
    <t>Column:</t>
  </si>
  <si>
    <t>Monaural Binaural? (0 or 1)</t>
  </si>
  <si>
    <t>S2</t>
  </si>
  <si>
    <t>S2a</t>
  </si>
  <si>
    <t>S7</t>
  </si>
  <si>
    <t>Whisper</t>
  </si>
  <si>
    <t>Normal</t>
  </si>
  <si>
    <t>Raised</t>
  </si>
  <si>
    <t>Loud</t>
  </si>
  <si>
    <t>Shouted</t>
  </si>
  <si>
    <t>Idealized</t>
  </si>
  <si>
    <t>Vehicle</t>
  </si>
  <si>
    <t>M60 Tank idling at 30 meters</t>
  </si>
  <si>
    <t>A.I. weights</t>
  </si>
  <si>
    <t>Background Noise</t>
  </si>
  <si>
    <t xml:space="preserve">Speech at 1m </t>
  </si>
  <si>
    <t>Internal Data</t>
  </si>
  <si>
    <t>1/3 OB weights for masking bands to calculate critical bands centered on the middle of each group of five 1/3 octave bands</t>
  </si>
  <si>
    <t>Lsnr CB</t>
  </si>
  <si>
    <t>Listener</t>
  </si>
  <si>
    <t>MicDist</t>
  </si>
  <si>
    <t>Field corn (two densities)</t>
  </si>
  <si>
    <t>Tidal reeds</t>
  </si>
  <si>
    <t>Dense hardwood brush</t>
  </si>
  <si>
    <t>F = Leaf area per unit volume in m^-1</t>
  </si>
  <si>
    <t>a = Average leaf width in cm.</t>
  </si>
  <si>
    <t>3  to  6.3                         3                             0.5</t>
  </si>
  <si>
    <t>7.4                      3.2                             5</t>
  </si>
  <si>
    <t>Aylor  Foliage  Absorption        Type  of  Planting</t>
  </si>
  <si>
    <t>Values of Sigma for Various Surface Types</t>
  </si>
  <si>
    <t>20 to 80</t>
  </si>
  <si>
    <t>50 to 100</t>
  </si>
  <si>
    <t>75 to 150</t>
  </si>
  <si>
    <t>200 to 350</t>
  </si>
  <si>
    <t>150 to 300</t>
  </si>
  <si>
    <t>300 to 800</t>
  </si>
  <si>
    <t>800 - 2.5K</t>
  </si>
  <si>
    <t>10 to 30</t>
  </si>
  <si>
    <t>25 to 30</t>
  </si>
  <si>
    <t>1.5K - 4K</t>
  </si>
  <si>
    <t>2K - 4K</t>
  </si>
  <si>
    <t>4K - 8K</t>
  </si>
  <si>
    <t>5K - 20K</t>
  </si>
  <si>
    <t>&gt; 20K</t>
  </si>
  <si>
    <t>Dry Snow, New Fallen, 4"</t>
  </si>
  <si>
    <t>Sugar Snow</t>
  </si>
  <si>
    <t>Freshly Disced Sand</t>
  </si>
  <si>
    <t>In Forest, Pine or Hemlock</t>
  </si>
  <si>
    <t>Freshly Plowed Field</t>
  </si>
  <si>
    <t>Recently Plowed Field with Dense Stand of Grass (moisture dependent)</t>
  </si>
  <si>
    <t>Bare Field (Plowed - moisture dependent)</t>
  </si>
  <si>
    <t>Institutional Grass</t>
  </si>
  <si>
    <t>Roadside Dirt, Small Rocks up to 4"</t>
  </si>
  <si>
    <t>Sandy Silt, Hard Packed by Vehicles</t>
  </si>
  <si>
    <t>"Clean" Limestone Chips, Thick Layer (1/2 to 1 inch)</t>
  </si>
  <si>
    <t>Old Dirt Roadway, Fine Stones</t>
  </si>
  <si>
    <t>Earth, Exposed and Rain-Packed</t>
  </si>
  <si>
    <t>Quarry Dirt, Fine, Very Hard Packed</t>
  </si>
  <si>
    <t>Asphalt, Sealed by Dirt and Use</t>
  </si>
  <si>
    <t>Neutral Profiles</t>
  </si>
  <si>
    <t>Isothermal (old HEL)</t>
  </si>
  <si>
    <t>Midlatitude, summer</t>
  </si>
  <si>
    <t>Midlatitude, winter</t>
  </si>
  <si>
    <t>Tropical, moist</t>
  </si>
  <si>
    <t>Stable Profiles</t>
  </si>
  <si>
    <t>Weather Condition</t>
  </si>
  <si>
    <t>Avg Wind</t>
  </si>
  <si>
    <t xml:space="preserve">Surface </t>
  </si>
  <si>
    <t>Temp</t>
  </si>
  <si>
    <t>deg C</t>
  </si>
  <si>
    <t>Unstable Profiles</t>
  </si>
  <si>
    <t>Midlat, summer night</t>
  </si>
  <si>
    <t>Midlat, winter night</t>
  </si>
  <si>
    <t>Desert, summer night</t>
  </si>
  <si>
    <t>Desert winter night</t>
  </si>
  <si>
    <t>Tropical, moist, night</t>
  </si>
  <si>
    <t>Midlat, summer day</t>
  </si>
  <si>
    <t>Midlat, winter day</t>
  </si>
  <si>
    <t>Desert,summer day</t>
  </si>
  <si>
    <t>Desert, winter day</t>
  </si>
  <si>
    <t>Tropical, moist, day</t>
  </si>
  <si>
    <t>Gradient</t>
  </si>
  <si>
    <t>Height</t>
  </si>
  <si>
    <t>&gt;40</t>
  </si>
  <si>
    <t>&gt;50</t>
  </si>
  <si>
    <t>&gt;120</t>
  </si>
  <si>
    <t>m</t>
  </si>
  <si>
    <t>deg C / m</t>
  </si>
  <si>
    <t>&gt;165</t>
  </si>
  <si>
    <t>&gt;25</t>
  </si>
  <si>
    <t>&gt;175</t>
  </si>
  <si>
    <t>Upward</t>
  </si>
  <si>
    <t>K</t>
  </si>
  <si>
    <t>a</t>
  </si>
  <si>
    <t xml:space="preserve">M </t>
  </si>
  <si>
    <t>b</t>
  </si>
  <si>
    <t>Downward</t>
  </si>
  <si>
    <t>Upward refraction: propagating into the wind</t>
  </si>
  <si>
    <t>Listener Upwind-Upward Refraction</t>
  </si>
  <si>
    <t>Listener Downwind-Downward Refraction</t>
  </si>
  <si>
    <t>Felt's Representative Atmospheric Profiles  and   Calculated Parameters  by  Ray-Tracing  Analysis</t>
  </si>
  <si>
    <t>Thermal Gradient Profile</t>
  </si>
  <si>
    <t>velocity m / s @10m</t>
  </si>
  <si>
    <t>1. Set cell B6=1, Cell C6=17, Cell D6=22 for M-60 tank idling at 30 meters in Lower Limit Rural EPA noise.  Hit Detect Distance Button at cell A4. Results at E32:E37.</t>
  </si>
  <si>
    <t>3. Set Cell B6=3, Cell C6=17, Cell C4=2.  Hit Speech Intelligibility button at G4 to get value at several intelligibility values at 2 m in Lower Rural noise at Range K32:K37.</t>
  </si>
  <si>
    <t>2. Set Cell B6=0, cell C6=17, Cell D6=22, Cell C3=10 and Cell C4=100.  Hit Non-Detect Spectrum button at B4 to get Aural Non-Det at 100m with limits measured at 10m. See MIL-STD1474 Table 2-1.  Read Results at Target Range B8:B31.</t>
  </si>
  <si>
    <t>Examples: Enter data completely before hitting one of the command buttons.</t>
  </si>
  <si>
    <t>4. Set Cell B6=1, Cell C6=17, Cell D6=22, Cell C4=100.  Hit Level &amp; Losses at Distance button at Cell D4.</t>
  </si>
  <si>
    <t>Detect Distance (m)</t>
  </si>
  <si>
    <t>Detect Frequency (Hz)</t>
  </si>
  <si>
    <t>Detect 1/3 Oct Band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</si>
</sst>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E+00"/>
    <numFmt numFmtId="167" formatCode="0.0000"/>
    <numFmt numFmtId="168" formatCode="0.000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horizontal="center"/>
    </xf>
    <xf numFmtId="164" fontId="0" fillId="0" borderId="0" xfId="0" applyNumberFormat="1"/>
    <xf numFmtId="0" fontId="0" fillId="2" borderId="1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Border="1"/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Fill="1" applyBorder="1"/>
    <xf numFmtId="0" fontId="0" fillId="0" borderId="5" xfId="0" applyFill="1" applyBorder="1"/>
    <xf numFmtId="0" fontId="0" fillId="0" borderId="13" xfId="0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5" xfId="0" applyBorder="1"/>
    <xf numFmtId="0" fontId="0" fillId="0" borderId="9" xfId="0" applyBorder="1" applyAlignment="1">
      <alignment horizontal="center"/>
    </xf>
    <xf numFmtId="165" fontId="0" fillId="0" borderId="0" xfId="0" applyNumberFormat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 applyAlignment="1"/>
    <xf numFmtId="0" fontId="0" fillId="0" borderId="10" xfId="0" applyBorder="1"/>
    <xf numFmtId="0" fontId="0" fillId="0" borderId="7" xfId="0" applyBorder="1"/>
    <xf numFmtId="0" fontId="0" fillId="0" borderId="14" xfId="0" applyBorder="1"/>
    <xf numFmtId="0" fontId="0" fillId="0" borderId="10" xfId="0" applyBorder="1" applyAlignment="1">
      <alignment horizontal="center"/>
    </xf>
    <xf numFmtId="0" fontId="0" fillId="0" borderId="15" xfId="0" applyFill="1" applyBorder="1"/>
    <xf numFmtId="0" fontId="0" fillId="0" borderId="3" xfId="0" applyFill="1" applyBorder="1" applyAlignment="1"/>
    <xf numFmtId="0" fontId="0" fillId="0" borderId="15" xfId="0" applyFill="1" applyBorder="1" applyAlignment="1"/>
    <xf numFmtId="0" fontId="0" fillId="0" borderId="0" xfId="0" applyFill="1" applyBorder="1" applyAlignment="1"/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 vertical="center" wrapText="1"/>
    </xf>
    <xf numFmtId="0" fontId="0" fillId="0" borderId="12" xfId="0" applyFill="1" applyBorder="1" applyAlignment="1">
      <alignment horizontal="center"/>
    </xf>
    <xf numFmtId="165" fontId="0" fillId="0" borderId="14" xfId="0" applyNumberFormat="1" applyBorder="1"/>
    <xf numFmtId="0" fontId="0" fillId="3" borderId="1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3" xfId="0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64" fontId="0" fillId="7" borderId="4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0" xfId="0" applyFon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" fontId="8" fillId="0" borderId="24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4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/>
    <xf numFmtId="0" fontId="1" fillId="0" borderId="15" xfId="0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0" fontId="0" fillId="0" borderId="1" xfId="0" applyBorder="1"/>
    <xf numFmtId="0" fontId="0" fillId="0" borderId="23" xfId="0" applyFill="1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8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" fontId="8" fillId="0" borderId="13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5" xfId="0" applyBorder="1" applyAlignment="1">
      <alignment horizontal="center"/>
    </xf>
    <xf numFmtId="1" fontId="8" fillId="0" borderId="19" xfId="0" applyNumberFormat="1" applyFont="1" applyBorder="1" applyAlignment="1">
      <alignment horizontal="center"/>
    </xf>
    <xf numFmtId="1" fontId="8" fillId="0" borderId="25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1" fontId="8" fillId="0" borderId="18" xfId="0" applyNumberFormat="1" applyFont="1" applyBorder="1" applyAlignment="1">
      <alignment horizontal="center"/>
    </xf>
    <xf numFmtId="167" fontId="0" fillId="0" borderId="23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164" fontId="0" fillId="0" borderId="15" xfId="0" applyNumberFormat="1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8" borderId="27" xfId="0" applyFill="1" applyBorder="1"/>
    <xf numFmtId="0" fontId="0" fillId="8" borderId="28" xfId="0" applyFill="1" applyBorder="1"/>
    <xf numFmtId="0" fontId="0" fillId="8" borderId="29" xfId="0" applyFill="1" applyBorder="1"/>
    <xf numFmtId="0" fontId="0" fillId="8" borderId="30" xfId="0" applyFill="1" applyBorder="1"/>
    <xf numFmtId="0" fontId="0" fillId="8" borderId="0" xfId="0" applyFill="1" applyBorder="1"/>
    <xf numFmtId="0" fontId="0" fillId="8" borderId="31" xfId="0" applyFill="1" applyBorder="1"/>
    <xf numFmtId="0" fontId="0" fillId="8" borderId="32" xfId="0" applyFill="1" applyBorder="1"/>
    <xf numFmtId="0" fontId="0" fillId="8" borderId="33" xfId="0" applyFill="1" applyBorder="1"/>
    <xf numFmtId="0" fontId="0" fillId="8" borderId="34" xfId="0" applyFill="1" applyBorder="1"/>
    <xf numFmtId="0" fontId="0" fillId="8" borderId="27" xfId="0" applyNumberFormat="1" applyFill="1" applyBorder="1" applyAlignment="1">
      <alignment horizontal="center"/>
    </xf>
    <xf numFmtId="0" fontId="0" fillId="8" borderId="30" xfId="0" applyNumberFormat="1" applyFill="1" applyBorder="1" applyAlignment="1">
      <alignment horizontal="center"/>
    </xf>
    <xf numFmtId="0" fontId="0" fillId="8" borderId="32" xfId="0" applyNumberFormat="1" applyFill="1" applyBorder="1" applyAlignment="1">
      <alignment horizontal="center"/>
    </xf>
    <xf numFmtId="0" fontId="0" fillId="8" borderId="27" xfId="0" applyFill="1" applyBorder="1" applyAlignment="1">
      <alignment horizontal="left" indent="1"/>
    </xf>
    <xf numFmtId="0" fontId="0" fillId="8" borderId="30" xfId="0" applyFill="1" applyBorder="1" applyAlignment="1">
      <alignment horizontal="left" indent="1"/>
    </xf>
    <xf numFmtId="0" fontId="0" fillId="8" borderId="32" xfId="0" applyFill="1" applyBorder="1" applyAlignment="1">
      <alignment horizontal="left" indent="1"/>
    </xf>
    <xf numFmtId="0" fontId="0" fillId="8" borderId="0" xfId="0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15" xfId="0" applyFill="1" applyBorder="1"/>
    <xf numFmtId="0" fontId="0" fillId="8" borderId="3" xfId="0" applyFill="1" applyBorder="1"/>
    <xf numFmtId="0" fontId="0" fillId="8" borderId="20" xfId="0" applyFill="1" applyBorder="1" applyAlignment="1">
      <alignment horizontal="center"/>
    </xf>
    <xf numFmtId="164" fontId="0" fillId="8" borderId="20" xfId="0" applyNumberFormat="1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36" xfId="0" applyFill="1" applyBorder="1"/>
    <xf numFmtId="0" fontId="0" fillId="8" borderId="37" xfId="0" applyFill="1" applyBorder="1"/>
    <xf numFmtId="164" fontId="0" fillId="8" borderId="38" xfId="0" applyNumberFormat="1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19" xfId="0" applyFill="1" applyBorder="1"/>
    <xf numFmtId="0" fontId="0" fillId="8" borderId="25" xfId="0" applyFill="1" applyBorder="1"/>
    <xf numFmtId="164" fontId="0" fillId="8" borderId="1" xfId="0" applyNumberFormat="1" applyFill="1" applyBorder="1" applyAlignment="1">
      <alignment horizontal="center"/>
    </xf>
    <xf numFmtId="0" fontId="0" fillId="8" borderId="24" xfId="0" applyFill="1" applyBorder="1"/>
    <xf numFmtId="167" fontId="0" fillId="8" borderId="15" xfId="0" applyNumberFormat="1" applyFill="1" applyBorder="1" applyAlignment="1">
      <alignment horizontal="center"/>
    </xf>
    <xf numFmtId="167" fontId="0" fillId="8" borderId="13" xfId="0" applyNumberFormat="1" applyFill="1" applyBorder="1" applyAlignment="1">
      <alignment horizontal="center"/>
    </xf>
    <xf numFmtId="167" fontId="0" fillId="8" borderId="3" xfId="0" applyNumberFormat="1" applyFill="1" applyBorder="1" applyAlignment="1">
      <alignment horizontal="center"/>
    </xf>
    <xf numFmtId="167" fontId="0" fillId="8" borderId="5" xfId="0" applyNumberFormat="1" applyFill="1" applyBorder="1" applyAlignment="1">
      <alignment horizontal="center"/>
    </xf>
    <xf numFmtId="0" fontId="0" fillId="4" borderId="19" xfId="0" applyFill="1" applyBorder="1"/>
    <xf numFmtId="0" fontId="0" fillId="4" borderId="25" xfId="0" applyFill="1" applyBorder="1"/>
    <xf numFmtId="164" fontId="0" fillId="4" borderId="1" xfId="0" applyNumberForma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167" fontId="0" fillId="4" borderId="19" xfId="0" applyNumberFormat="1" applyFill="1" applyBorder="1" applyAlignment="1">
      <alignment horizontal="center"/>
    </xf>
    <xf numFmtId="167" fontId="0" fillId="4" borderId="25" xfId="0" applyNumberFormat="1" applyFill="1" applyBorder="1" applyAlignment="1">
      <alignment horizontal="center"/>
    </xf>
    <xf numFmtId="0" fontId="0" fillId="4" borderId="24" xfId="0" applyFill="1" applyBorder="1"/>
    <xf numFmtId="0" fontId="0" fillId="4" borderId="2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7" fontId="0" fillId="8" borderId="0" xfId="0" applyNumberFormat="1" applyFill="1" applyBorder="1"/>
    <xf numFmtId="167" fontId="0" fillId="4" borderId="24" xfId="0" applyNumberFormat="1" applyFill="1" applyBorder="1"/>
    <xf numFmtId="0" fontId="0" fillId="8" borderId="39" xfId="0" applyFill="1" applyBorder="1"/>
    <xf numFmtId="0" fontId="0" fillId="8" borderId="40" xfId="0" applyFill="1" applyBorder="1" applyAlignment="1">
      <alignment horizontal="center"/>
    </xf>
    <xf numFmtId="167" fontId="0" fillId="8" borderId="31" xfId="0" applyNumberFormat="1" applyFill="1" applyBorder="1" applyAlignment="1">
      <alignment horizontal="center"/>
    </xf>
    <xf numFmtId="167" fontId="0" fillId="4" borderId="40" xfId="0" applyNumberFormat="1" applyFill="1" applyBorder="1" applyAlignment="1">
      <alignment horizontal="center"/>
    </xf>
    <xf numFmtId="0" fontId="0" fillId="8" borderId="38" xfId="0" applyFill="1" applyBorder="1" applyAlignment="1">
      <alignment horizontal="center"/>
    </xf>
    <xf numFmtId="167" fontId="0" fillId="8" borderId="36" xfId="0" applyNumberFormat="1" applyFill="1" applyBorder="1" applyAlignment="1">
      <alignment horizontal="center"/>
    </xf>
    <xf numFmtId="167" fontId="0" fillId="8" borderId="37" xfId="0" applyNumberFormat="1" applyFill="1" applyBorder="1" applyAlignment="1">
      <alignment horizontal="center"/>
    </xf>
    <xf numFmtId="167" fontId="0" fillId="8" borderId="33" xfId="0" applyNumberFormat="1" applyFill="1" applyBorder="1"/>
    <xf numFmtId="167" fontId="0" fillId="8" borderId="34" xfId="0" applyNumberFormat="1" applyFill="1" applyBorder="1" applyAlignment="1">
      <alignment horizontal="center"/>
    </xf>
    <xf numFmtId="0" fontId="0" fillId="4" borderId="40" xfId="0" applyFill="1" applyBorder="1"/>
    <xf numFmtId="0" fontId="0" fillId="8" borderId="19" xfId="0" applyNumberFormat="1" applyFill="1" applyBorder="1" applyAlignment="1">
      <alignment horizontal="center"/>
    </xf>
    <xf numFmtId="168" fontId="0" fillId="8" borderId="15" xfId="0" applyNumberFormat="1" applyFill="1" applyBorder="1" applyAlignment="1">
      <alignment horizontal="center"/>
    </xf>
    <xf numFmtId="168" fontId="0" fillId="4" borderId="19" xfId="0" applyNumberFormat="1" applyFill="1" applyBorder="1" applyAlignment="1">
      <alignment horizontal="center"/>
    </xf>
    <xf numFmtId="168" fontId="0" fillId="8" borderId="36" xfId="0" applyNumberFormat="1" applyFill="1" applyBorder="1" applyAlignment="1">
      <alignment horizontal="center"/>
    </xf>
    <xf numFmtId="168" fontId="0" fillId="8" borderId="15" xfId="0" applyNumberFormat="1" applyFill="1" applyBorder="1"/>
    <xf numFmtId="0" fontId="0" fillId="4" borderId="25" xfId="0" applyFill="1" applyBorder="1" applyAlignment="1">
      <alignment horizontal="left" indent="1"/>
    </xf>
    <xf numFmtId="0" fontId="0" fillId="8" borderId="3" xfId="0" applyFill="1" applyBorder="1" applyAlignment="1">
      <alignment horizontal="right" indent="1"/>
    </xf>
    <xf numFmtId="0" fontId="0" fillId="8" borderId="37" xfId="0" applyFill="1" applyBorder="1" applyAlignment="1">
      <alignment horizontal="right" indent="1"/>
    </xf>
    <xf numFmtId="0" fontId="0" fillId="8" borderId="3" xfId="0" applyFill="1" applyBorder="1" applyAlignment="1">
      <alignment horizontal="right" indent="2"/>
    </xf>
    <xf numFmtId="0" fontId="0" fillId="8" borderId="37" xfId="0" applyFill="1" applyBorder="1" applyAlignment="1">
      <alignment horizontal="right" indent="2"/>
    </xf>
    <xf numFmtId="0" fontId="0" fillId="8" borderId="0" xfId="0" applyFill="1" applyBorder="1" applyAlignment="1">
      <alignment horizontal="right" indent="1"/>
    </xf>
    <xf numFmtId="0" fontId="0" fillId="8" borderId="33" xfId="0" applyFill="1" applyBorder="1" applyAlignment="1">
      <alignment horizontal="right" indent="1"/>
    </xf>
    <xf numFmtId="0" fontId="0" fillId="8" borderId="28" xfId="0" applyFill="1" applyBorder="1" applyAlignment="1">
      <alignment horizontal="center"/>
    </xf>
    <xf numFmtId="0" fontId="0" fillId="8" borderId="39" xfId="0" applyNumberFormat="1" applyFill="1" applyBorder="1" applyAlignment="1">
      <alignment horizontal="center"/>
    </xf>
    <xf numFmtId="0" fontId="0" fillId="8" borderId="25" xfId="0" applyNumberFormat="1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15" xfId="0" applyFill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8" borderId="2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4" xfId="0" applyBorder="1" applyAlignment="1">
      <alignment wrapText="1"/>
    </xf>
    <xf numFmtId="0" fontId="0" fillId="8" borderId="24" xfId="0" applyFill="1" applyBorder="1" applyAlignment="1">
      <alignment horizontal="center"/>
    </xf>
    <xf numFmtId="0" fontId="0" fillId="8" borderId="15" xfId="0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8" borderId="21" xfId="0" applyFill="1" applyBorder="1" applyAlignment="1">
      <alignment horizontal="center" vertical="center" wrapText="1"/>
    </xf>
    <xf numFmtId="0" fontId="0" fillId="8" borderId="41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0" fontId="0" fillId="8" borderId="42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8" borderId="3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center"/>
    </xf>
    <xf numFmtId="164" fontId="0" fillId="8" borderId="15" xfId="0" applyNumberFormat="1" applyFill="1" applyBorder="1" applyAlignment="1">
      <alignment horizontal="center"/>
    </xf>
    <xf numFmtId="164" fontId="0" fillId="8" borderId="0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8" borderId="13" xfId="0" applyNumberFormat="1" applyFill="1" applyBorder="1" applyAlignment="1">
      <alignment horizontal="center"/>
    </xf>
    <xf numFmtId="164" fontId="0" fillId="8" borderId="4" xfId="0" applyNumberFormat="1" applyFill="1" applyBorder="1" applyAlignment="1">
      <alignment horizontal="center"/>
    </xf>
    <xf numFmtId="0" fontId="3" fillId="5" borderId="43" xfId="0" applyFont="1" applyFill="1" applyBorder="1" applyAlignment="1">
      <alignment horizontal="center" wrapText="1"/>
    </xf>
    <xf numFmtId="0" fontId="3" fillId="5" borderId="44" xfId="0" applyFont="1" applyFill="1" applyBorder="1" applyAlignment="1">
      <alignment horizontal="center" wrapText="1"/>
    </xf>
    <xf numFmtId="0" fontId="3" fillId="7" borderId="43" xfId="0" applyFont="1" applyFill="1" applyBorder="1" applyAlignment="1">
      <alignment horizontal="center" wrapText="1"/>
    </xf>
    <xf numFmtId="0" fontId="3" fillId="7" borderId="44" xfId="0" applyFont="1" applyFill="1" applyBorder="1" applyAlignment="1">
      <alignment horizontal="center" wrapText="1"/>
    </xf>
    <xf numFmtId="0" fontId="6" fillId="6" borderId="43" xfId="0" applyFont="1" applyFill="1" applyBorder="1" applyAlignment="1">
      <alignment horizontal="center" wrapText="1"/>
    </xf>
    <xf numFmtId="0" fontId="6" fillId="6" borderId="44" xfId="0" applyFont="1" applyFill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3" fillId="8" borderId="45" xfId="0" applyFont="1" applyFill="1" applyBorder="1" applyAlignment="1">
      <alignment horizontal="center"/>
    </xf>
    <xf numFmtId="0" fontId="3" fillId="8" borderId="46" xfId="0" applyFont="1" applyFill="1" applyBorder="1" applyAlignment="1">
      <alignment horizontal="center"/>
    </xf>
    <xf numFmtId="0" fontId="3" fillId="8" borderId="28" xfId="0" applyFont="1" applyFill="1" applyBorder="1" applyAlignment="1">
      <alignment horizontal="center"/>
    </xf>
    <xf numFmtId="0" fontId="3" fillId="8" borderId="47" xfId="0" applyFont="1" applyFill="1" applyBorder="1" applyAlignment="1">
      <alignment horizontal="center"/>
    </xf>
    <xf numFmtId="0" fontId="0" fillId="8" borderId="21" xfId="0" applyNumberFormat="1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21" xfId="0" applyBorder="1" applyAlignment="1">
      <alignment horizontal="left" wrapText="1"/>
    </xf>
    <xf numFmtId="0" fontId="3" fillId="0" borderId="48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39622641509469E-2"/>
          <c:y val="2.7624359073504901E-2"/>
          <c:w val="0.89114658925979662"/>
          <c:h val="0.882137866413923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1.0643444605708761E-2"/>
                  <c:y val="2.7863977668588953E-2"/>
                </c:manualLayout>
              </c:layout>
              <c:tx>
                <c:strRef>
                  <c:f>Model!$C$46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{B61ACB04-F747-B648-A52B-BB5CE506C26A}</c15:txfldGUID>
                      <c15:f>Model!$C$46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3ABD-5D4D-9F66-A4ACB831F34B}"/>
                </c:ext>
              </c:extLst>
            </c:dLbl>
            <c:dLbl>
              <c:idx val="1"/>
              <c:layout>
                <c:manualLayout>
                  <c:x val="-2.0361359039118662E-2"/>
                  <c:y val="2.7863977668588953E-2"/>
                </c:manualLayout>
              </c:layout>
              <c:tx>
                <c:strRef>
                  <c:f>Model!$C$47</c:f>
                  <c:strCache>
                    <c:ptCount val="1"/>
                    <c:pt idx="0">
                      <c:v>63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{E3DDC9A0-E226-B04E-B8A1-A8815FB8FEE2}</c15:txfldGUID>
                      <c15:f>Model!$C$47</c15:f>
                      <c15:dlblFieldTableCache>
                        <c:ptCount val="1"/>
                        <c:pt idx="0">
                          <c:v>63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3ABD-5D4D-9F66-A4ACB831F34B}"/>
                </c:ext>
              </c:extLst>
            </c:dLbl>
            <c:dLbl>
              <c:idx val="2"/>
              <c:layout>
                <c:manualLayout>
                  <c:x val="-1.2662727754096053E-2"/>
                  <c:y val="2.7863977668588953E-2"/>
                </c:manualLayout>
              </c:layout>
              <c:tx>
                <c:strRef>
                  <c:f>Model!$C$48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{21694522-A148-634B-AB76-94BB629D0869}</c15:txfldGUID>
                      <c15:f>Model!$C$48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3ABD-5D4D-9F66-A4ACB831F34B}"/>
                </c:ext>
              </c:extLst>
            </c:dLbl>
            <c:dLbl>
              <c:idx val="3"/>
              <c:layout>
                <c:manualLayout>
                  <c:x val="-1.076961170855094E-2"/>
                  <c:y val="2.7863977668588953E-2"/>
                </c:manualLayout>
              </c:layout>
              <c:tx>
                <c:strRef>
                  <c:f>Model!$C$49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{F52989AB-08F8-C74F-B503-016E65D70983}</c15:txfldGUID>
                      <c15:f>Model!$C$49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ABD-5D4D-9F66-A4ACB831F34B}"/>
                </c:ext>
              </c:extLst>
            </c:dLbl>
            <c:dLbl>
              <c:idx val="4"/>
              <c:layout>
                <c:manualLayout>
                  <c:x val="-2.4841662571569004E-2"/>
                  <c:y val="2.7863977668588953E-2"/>
                </c:manualLayout>
              </c:layout>
              <c:tx>
                <c:strRef>
                  <c:f>Model!$C$50</c:f>
                  <c:strCache>
                    <c:ptCount val="1"/>
                    <c:pt idx="0">
                      <c:v>125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{AA0738C9-44C7-C046-841B-73E6EFC647A5}</c15:txfldGUID>
                      <c15:f>Model!$C$50</c15:f>
                      <c15:dlblFieldTableCache>
                        <c:ptCount val="1"/>
                        <c:pt idx="0">
                          <c:v>125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3ABD-5D4D-9F66-A4ACB831F34B}"/>
                </c:ext>
              </c:extLst>
            </c:dLbl>
            <c:dLbl>
              <c:idx val="5"/>
              <c:layout>
                <c:manualLayout>
                  <c:x val="-1.4240273666807626E-2"/>
                  <c:y val="2.7863977668588953E-2"/>
                </c:manualLayout>
              </c:layout>
              <c:tx>
                <c:strRef>
                  <c:f>Model!$C$51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{DE303E46-D95A-BF48-93F4-CCC348E94308}</c15:txfldGUID>
                      <c15:f>Model!$C$51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3ABD-5D4D-9F66-A4ACB831F34B}"/>
                </c:ext>
              </c:extLst>
            </c:dLbl>
            <c:dLbl>
              <c:idx val="6"/>
              <c:layout>
                <c:manualLayout>
                  <c:x val="-1.2347309996990607E-2"/>
                  <c:y val="2.7863977668588953E-2"/>
                </c:manualLayout>
              </c:layout>
              <c:tx>
                <c:strRef>
                  <c:f>Model!$C$52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{2200794F-9083-1546-A1A6-A06982C6826C}</c15:txfldGUID>
                      <c15:f>Model!$C$52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3ABD-5D4D-9F66-A4ACB831F34B}"/>
                </c:ext>
              </c:extLst>
            </c:dLbl>
            <c:dLbl>
              <c:idx val="7"/>
              <c:layout>
                <c:manualLayout>
                  <c:x val="-2.4967982050139229E-2"/>
                  <c:y val="2.7863977668588953E-2"/>
                </c:manualLayout>
              </c:layout>
              <c:tx>
                <c:strRef>
                  <c:f>Model!$C$53</c:f>
                  <c:strCache>
                    <c:ptCount val="1"/>
                    <c:pt idx="0">
                      <c:v>250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{E81C7AE3-E5DE-4B4F-A1C8-47B5E04FFCDB}</c15:txfldGUID>
                      <c15:f>Model!$C$53</c15:f>
                      <c15:dlblFieldTableCache>
                        <c:ptCount val="1"/>
                        <c:pt idx="0">
                          <c:v>250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3ABD-5D4D-9F66-A4ACB831F34B}"/>
                </c:ext>
              </c:extLst>
            </c:dLbl>
            <c:dLbl>
              <c:idx val="8"/>
              <c:layout>
                <c:manualLayout>
                  <c:x val="-1.0012456715769781E-2"/>
                  <c:y val="2.7863977668588953E-2"/>
                </c:manualLayout>
              </c:layout>
              <c:tx>
                <c:strRef>
                  <c:f>Model!$C$54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{481B3679-D05C-C04D-A05C-34EDA9C9CD78}</c15:txfldGUID>
                      <c15:f>Model!$C$54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3ABD-5D4D-9F66-A4ACB831F34B}"/>
                </c:ext>
              </c:extLst>
            </c:dLbl>
            <c:dLbl>
              <c:idx val="9"/>
              <c:layout>
                <c:manualLayout>
                  <c:x val="-1.2473477099832785E-2"/>
                  <c:y val="2.7863977668588953E-2"/>
                </c:manualLayout>
              </c:layout>
              <c:tx>
                <c:strRef>
                  <c:f>Model!$C$55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{6619E34D-BAE6-C74D-911B-0F0B153DBF1F}</c15:txfldGUID>
                      <c15:f>Model!$C$55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3ABD-5D4D-9F66-A4ACB831F34B}"/>
                </c:ext>
              </c:extLst>
            </c:dLbl>
            <c:dLbl>
              <c:idx val="10"/>
              <c:layout>
                <c:manualLayout>
                  <c:x val="-2.5094149152981398E-2"/>
                  <c:y val="2.7863977668588953E-2"/>
                </c:manualLayout>
              </c:layout>
              <c:tx>
                <c:strRef>
                  <c:f>Model!$C$56</c:f>
                  <c:strCache>
                    <c:ptCount val="1"/>
                    <c:pt idx="0">
                      <c:v>500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{512F0CFF-9E9E-9648-A835-CC1F81C91055}</c15:txfldGUID>
                      <c15:f>Model!$C$56</c15:f>
                      <c15:dlblFieldTableCache>
                        <c:ptCount val="1"/>
                        <c:pt idx="0">
                          <c:v>500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3ABD-5D4D-9F66-A4ACB831F34B}"/>
                </c:ext>
              </c:extLst>
            </c:dLbl>
            <c:dLbl>
              <c:idx val="11"/>
              <c:layout>
                <c:manualLayout>
                  <c:x val="-1.0138623818611896E-2"/>
                  <c:y val="2.7863977668588953E-2"/>
                </c:manualLayout>
              </c:layout>
              <c:tx>
                <c:strRef>
                  <c:f>Model!$C$57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{9566791C-D658-2A42-AE51-983C6ADD7483}</c15:txfldGUID>
                      <c15:f>Model!$C$57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3ABD-5D4D-9F66-A4ACB831F34B}"/>
                </c:ext>
              </c:extLst>
            </c:dLbl>
            <c:dLbl>
              <c:idx val="12"/>
              <c:layout>
                <c:manualLayout>
                  <c:x val="-1.2599644202675004E-2"/>
                  <c:y val="2.7863977668588953E-2"/>
                </c:manualLayout>
              </c:layout>
              <c:tx>
                <c:strRef>
                  <c:f>Model!$C$58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{4ED486BA-6481-1343-B6FF-950CCFE554D6}</c15:txfldGUID>
                      <c15:f>Model!$C$58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3ABD-5D4D-9F66-A4ACB831F34B}"/>
                </c:ext>
              </c:extLst>
            </c:dLbl>
            <c:dLbl>
              <c:idx val="13"/>
              <c:layout>
                <c:manualLayout>
                  <c:x val="-2.0866179826215515E-2"/>
                  <c:y val="2.7863977668588953E-2"/>
                </c:manualLayout>
              </c:layout>
              <c:tx>
                <c:strRef>
                  <c:f>Model!$C$59</c:f>
                  <c:strCache>
                    <c:ptCount val="1"/>
                    <c:pt idx="0">
                      <c:v>1K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{1017B5A8-DA15-3C48-9AC2-10221A117925}</c15:txfldGUID>
                      <c15:f>Model!$C$59</c15:f>
                      <c15:dlblFieldTableCache>
                        <c:ptCount val="1"/>
                        <c:pt idx="0">
                          <c:v>1K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3ABD-5D4D-9F66-A4ACB831F34B}"/>
                </c:ext>
              </c:extLst>
            </c:dLbl>
            <c:dLbl>
              <c:idx val="14"/>
              <c:layout>
                <c:manualLayout>
                  <c:x val="-1.1716169731323521E-2"/>
                  <c:y val="2.7863977668588953E-2"/>
                </c:manualLayout>
              </c:layout>
              <c:tx>
                <c:strRef>
                  <c:f>Model!$C$60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{8E47E883-61AE-524E-B374-F4F6415F0CBF}</c15:txfldGUID>
                      <c15:f>Model!$C$60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3ABD-5D4D-9F66-A4ACB831F34B}"/>
                </c:ext>
              </c:extLst>
            </c:dLbl>
            <c:dLbl>
              <c:idx val="15"/>
              <c:layout>
                <c:manualLayout>
                  <c:x val="-1.2725811305517186E-2"/>
                  <c:y val="2.7863977668588953E-2"/>
                </c:manualLayout>
              </c:layout>
              <c:tx>
                <c:strRef>
                  <c:f>Model!$C$61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{5FAAE4B5-FE36-2C4F-80B8-B19CFC23F9B6}</c15:txfldGUID>
                      <c15:f>Model!$C$61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3ABD-5D4D-9F66-A4ACB831F34B}"/>
                </c:ext>
              </c:extLst>
            </c:dLbl>
            <c:dLbl>
              <c:idx val="16"/>
              <c:layout>
                <c:manualLayout>
                  <c:x val="-2.099234692905768E-2"/>
                  <c:y val="2.7863977668588953E-2"/>
                </c:manualLayout>
              </c:layout>
              <c:tx>
                <c:strRef>
                  <c:f>Model!$C$62</c:f>
                  <c:strCache>
                    <c:ptCount val="1"/>
                    <c:pt idx="0">
                      <c:v>2K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{2D37C1C1-79C0-324A-B937-6F4B315D77F0}</c15:txfldGUID>
                      <c15:f>Model!$C$62</c15:f>
                      <c15:dlblFieldTableCache>
                        <c:ptCount val="1"/>
                        <c:pt idx="0">
                          <c:v>2K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3ABD-5D4D-9F66-A4ACB831F34B}"/>
                </c:ext>
              </c:extLst>
            </c:dLbl>
            <c:dLbl>
              <c:idx val="17"/>
              <c:layout>
                <c:manualLayout>
                  <c:x val="-1.1842336834165699E-2"/>
                  <c:y val="2.7863977668588953E-2"/>
                </c:manualLayout>
              </c:layout>
              <c:tx>
                <c:strRef>
                  <c:f>Model!$C$63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{5DE783C6-E4DB-6547-9EFF-8D147F546BD8}</c15:txfldGUID>
                      <c15:f>Model!$C$63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3ABD-5D4D-9F66-A4ACB831F34B}"/>
                </c:ext>
              </c:extLst>
            </c:dLbl>
            <c:dLbl>
              <c:idx val="18"/>
              <c:layout>
                <c:manualLayout>
                  <c:x val="-1.2852130784087425E-2"/>
                  <c:y val="2.7863977668588953E-2"/>
                </c:manualLayout>
              </c:layout>
              <c:tx>
                <c:strRef>
                  <c:f>Model!$C$64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{5AD436E2-9E32-994D-8CFD-A03FBCB5D22B}</c15:txfldGUID>
                      <c15:f>Model!$C$64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3ABD-5D4D-9F66-A4ACB831F34B}"/>
                </c:ext>
              </c:extLst>
            </c:dLbl>
            <c:dLbl>
              <c:idx val="19"/>
              <c:layout>
                <c:manualLayout>
                  <c:x val="-2.2570045217497385E-2"/>
                  <c:y val="2.7863977668588953E-2"/>
                </c:manualLayout>
              </c:layout>
              <c:tx>
                <c:strRef>
                  <c:f>Model!$C$65</c:f>
                  <c:strCache>
                    <c:ptCount val="1"/>
                    <c:pt idx="0">
                      <c:v>4K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{7538DA2B-E182-5E40-8434-4BD737ABFA67}</c15:txfldGUID>
                      <c15:f>Model!$C$65</c15:f>
                      <c15:dlblFieldTableCache>
                        <c:ptCount val="1"/>
                        <c:pt idx="0">
                          <c:v>4K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3ABD-5D4D-9F66-A4ACB831F34B}"/>
                </c:ext>
              </c:extLst>
            </c:dLbl>
            <c:dLbl>
              <c:idx val="20"/>
              <c:layout>
                <c:manualLayout>
                  <c:x val="-1.3420035122605391E-2"/>
                  <c:y val="2.7863977668588953E-2"/>
                </c:manualLayout>
              </c:layout>
              <c:tx>
                <c:strRef>
                  <c:f>Model!$C$66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{609EAAB4-6CFB-444E-8835-4998335D9EDE}</c15:txfldGUID>
                      <c15:f>Model!$C$66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3ABD-5D4D-9F66-A4ACB831F34B}"/>
                </c:ext>
              </c:extLst>
            </c:dLbl>
            <c:dLbl>
              <c:idx val="21"/>
              <c:layout>
                <c:manualLayout>
                  <c:x val="-1.1526919077060251E-2"/>
                  <c:y val="2.7863977668588953E-2"/>
                </c:manualLayout>
              </c:layout>
              <c:tx>
                <c:strRef>
                  <c:f>Model!$C$67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{82DDE7BE-6D50-6E4A-BF76-FEEE4643DF95}</c15:txfldGUID>
                      <c15:f>Model!$C$67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3ABD-5D4D-9F66-A4ACB831F34B}"/>
                </c:ext>
              </c:extLst>
            </c:dLbl>
            <c:dLbl>
              <c:idx val="22"/>
              <c:layout>
                <c:manualLayout>
                  <c:x val="-2.1244833510470212E-2"/>
                  <c:y val="2.7863977668588953E-2"/>
                </c:manualLayout>
              </c:layout>
              <c:tx>
                <c:strRef>
                  <c:f>Model!$C$68</c:f>
                  <c:strCache>
                    <c:ptCount val="1"/>
                    <c:pt idx="0">
                      <c:v>8K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{F3C87AE1-8AA7-1E4E-9367-F690FF034245}</c15:txfldGUID>
                      <c15:f>Model!$C$68</c15:f>
                      <c15:dlblFieldTableCache>
                        <c:ptCount val="1"/>
                        <c:pt idx="0">
                          <c:v>8K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3ABD-5D4D-9F66-A4ACB831F34B}"/>
                </c:ext>
              </c:extLst>
            </c:dLbl>
            <c:dLbl>
              <c:idx val="23"/>
              <c:layout>
                <c:manualLayout>
                  <c:x val="-4.3445367587396713E-3"/>
                  <c:y val="2.7863977668588953E-2"/>
                </c:manualLayout>
              </c:layout>
              <c:tx>
                <c:strRef>
                  <c:f>Model!$C$69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{11FC56E4-58FD-5443-821B-909FC7B8A525}</c15:txfldGUID>
                      <c15:f>Model!$C$69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3ABD-5D4D-9F66-A4ACB831F34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Model!$A$46:$A$69</c:f>
              <c:strCache>
                <c:ptCount val="24"/>
                <c:pt idx="0">
                  <c:v>Freq (Hz)</c:v>
                </c:pt>
                <c:pt idx="1">
                  <c:v>Level (dB)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xVal>
          <c:yVal>
            <c:numRef>
              <c:f>Model!$B$46:$B$69</c:f>
              <c:numCache>
                <c:formatCode>0.0</c:formatCode>
                <c:ptCount val="24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ABD-5D4D-9F66-A4ACB831F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24943"/>
        <c:axId val="1"/>
      </c:scatterChart>
      <c:valAx>
        <c:axId val="131924943"/>
        <c:scaling>
          <c:orientation val="minMax"/>
          <c:max val="24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47314949201741657"/>
              <c:y val="0.95396122446020215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At val="-10"/>
        <c:crossBetween val="midCat"/>
        <c:majorUnit val="1"/>
        <c:minorUnit val="1"/>
      </c:valAx>
      <c:valAx>
        <c:axId val="1"/>
        <c:scaling>
          <c:orientation val="minMax"/>
          <c:max val="90"/>
          <c:min val="-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SOUND PRESSURE LEVEL (dB)</a:t>
                </a:r>
              </a:p>
            </c:rich>
          </c:tx>
          <c:layout>
            <c:manualLayout>
              <c:xMode val="edge"/>
              <c:yMode val="edge"/>
              <c:x val="2.6124818577648767E-2"/>
              <c:y val="0.322284189614419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924943"/>
        <c:crosses val="autoZero"/>
        <c:crossBetween val="midCat"/>
        <c:majorUnit val="10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39622641509441E-2"/>
          <c:y val="2.7624359073504894E-2"/>
          <c:w val="0.89114658925979684"/>
          <c:h val="0.882137866413923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1.0643444605708754E-2"/>
                  <c:y val="2.7863977668588936E-2"/>
                </c:manualLayout>
              </c:layout>
              <c:tx>
                <c:strRef>
                  <c:f>Model!$C$46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{CA3023C0-0C0A-9141-A3BE-92C33B922377}</c15:txfldGUID>
                      <c15:f>Model!$C$46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FD24-D449-9415-9EB2EB5E0479}"/>
                </c:ext>
              </c:extLst>
            </c:dLbl>
            <c:dLbl>
              <c:idx val="1"/>
              <c:layout>
                <c:manualLayout>
                  <c:x val="-2.0361359039118669E-2"/>
                  <c:y val="2.7863977668588936E-2"/>
                </c:manualLayout>
              </c:layout>
              <c:tx>
                <c:strRef>
                  <c:f>Model!$C$47</c:f>
                  <c:strCache>
                    <c:ptCount val="1"/>
                    <c:pt idx="0">
                      <c:v>63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{3E976D0A-6596-9845-B306-F1469B9C7238}</c15:txfldGUID>
                      <c15:f>Model!$C$47</c15:f>
                      <c15:dlblFieldTableCache>
                        <c:ptCount val="1"/>
                        <c:pt idx="0">
                          <c:v>63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D24-D449-9415-9EB2EB5E0479}"/>
                </c:ext>
              </c:extLst>
            </c:dLbl>
            <c:dLbl>
              <c:idx val="2"/>
              <c:layout>
                <c:manualLayout>
                  <c:x val="-1.2662727754096052E-2"/>
                  <c:y val="2.7863977668588936E-2"/>
                </c:manualLayout>
              </c:layout>
              <c:tx>
                <c:strRef>
                  <c:f>Model!$C$48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{C307BAAE-911F-064E-A868-E69BAA7C1692}</c15:txfldGUID>
                      <c15:f>Model!$C$48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FD24-D449-9415-9EB2EB5E0479}"/>
                </c:ext>
              </c:extLst>
            </c:dLbl>
            <c:dLbl>
              <c:idx val="3"/>
              <c:layout>
                <c:manualLayout>
                  <c:x val="-1.076961170855094E-2"/>
                  <c:y val="2.7863977668588936E-2"/>
                </c:manualLayout>
              </c:layout>
              <c:tx>
                <c:strRef>
                  <c:f>Model!$C$49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{C07891A5-CCEA-9F44-BEC2-1F87B71B6B4D}</c15:txfldGUID>
                      <c15:f>Model!$C$49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FD24-D449-9415-9EB2EB5E0479}"/>
                </c:ext>
              </c:extLst>
            </c:dLbl>
            <c:dLbl>
              <c:idx val="4"/>
              <c:layout>
                <c:manualLayout>
                  <c:x val="-2.4841662571568987E-2"/>
                  <c:y val="2.7863977668588936E-2"/>
                </c:manualLayout>
              </c:layout>
              <c:tx>
                <c:strRef>
                  <c:f>Model!$C$50</c:f>
                  <c:strCache>
                    <c:ptCount val="1"/>
                    <c:pt idx="0">
                      <c:v>125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{144A6C53-CAEA-E94B-A139-7A5D23EEC85A}</c15:txfldGUID>
                      <c15:f>Model!$C$50</c15:f>
                      <c15:dlblFieldTableCache>
                        <c:ptCount val="1"/>
                        <c:pt idx="0">
                          <c:v>125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FD24-D449-9415-9EB2EB5E0479}"/>
                </c:ext>
              </c:extLst>
            </c:dLbl>
            <c:dLbl>
              <c:idx val="5"/>
              <c:layout>
                <c:manualLayout>
                  <c:x val="-1.4240273666807619E-2"/>
                  <c:y val="2.7863977668588936E-2"/>
                </c:manualLayout>
              </c:layout>
              <c:tx>
                <c:strRef>
                  <c:f>Model!$C$51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{B0A9BBF3-8A21-9145-B40E-2E63E9F7F6C3}</c15:txfldGUID>
                      <c15:f>Model!$C$51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FD24-D449-9415-9EB2EB5E0479}"/>
                </c:ext>
              </c:extLst>
            </c:dLbl>
            <c:dLbl>
              <c:idx val="6"/>
              <c:layout>
                <c:manualLayout>
                  <c:x val="-1.2347309996990607E-2"/>
                  <c:y val="2.7863977668588936E-2"/>
                </c:manualLayout>
              </c:layout>
              <c:tx>
                <c:strRef>
                  <c:f>Model!$C$52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{366A12D5-582B-AD44-A452-6804D11A37F2}</c15:txfldGUID>
                      <c15:f>Model!$C$52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FD24-D449-9415-9EB2EB5E0479}"/>
                </c:ext>
              </c:extLst>
            </c:dLbl>
            <c:dLbl>
              <c:idx val="7"/>
              <c:layout>
                <c:manualLayout>
                  <c:x val="-2.4967982050139229E-2"/>
                  <c:y val="2.7863977668588936E-2"/>
                </c:manualLayout>
              </c:layout>
              <c:tx>
                <c:strRef>
                  <c:f>Model!$C$53</c:f>
                  <c:strCache>
                    <c:ptCount val="1"/>
                    <c:pt idx="0">
                      <c:v>250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{57F60188-F965-AA4D-A2C2-32BF8A664F2E}</c15:txfldGUID>
                      <c15:f>Model!$C$53</c15:f>
                      <c15:dlblFieldTableCache>
                        <c:ptCount val="1"/>
                        <c:pt idx="0">
                          <c:v>250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FD24-D449-9415-9EB2EB5E0479}"/>
                </c:ext>
              </c:extLst>
            </c:dLbl>
            <c:dLbl>
              <c:idx val="8"/>
              <c:layout>
                <c:manualLayout>
                  <c:x val="-1.0012456715769781E-2"/>
                  <c:y val="2.7863977668588936E-2"/>
                </c:manualLayout>
              </c:layout>
              <c:tx>
                <c:strRef>
                  <c:f>Model!$C$54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{DC008B30-8250-7146-8D23-A1EA14D8552E}</c15:txfldGUID>
                      <c15:f>Model!$C$54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FD24-D449-9415-9EB2EB5E0479}"/>
                </c:ext>
              </c:extLst>
            </c:dLbl>
            <c:dLbl>
              <c:idx val="9"/>
              <c:layout>
                <c:manualLayout>
                  <c:x val="-1.2473477099832778E-2"/>
                  <c:y val="2.7863977668588936E-2"/>
                </c:manualLayout>
              </c:layout>
              <c:tx>
                <c:strRef>
                  <c:f>Model!$C$55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{1B1DF914-C344-E74D-8969-685327E9B038}</c15:txfldGUID>
                      <c15:f>Model!$C$55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FD24-D449-9415-9EB2EB5E0479}"/>
                </c:ext>
              </c:extLst>
            </c:dLbl>
            <c:dLbl>
              <c:idx val="10"/>
              <c:layout>
                <c:manualLayout>
                  <c:x val="-2.5094149152981401E-2"/>
                  <c:y val="2.7863977668588936E-2"/>
                </c:manualLayout>
              </c:layout>
              <c:tx>
                <c:strRef>
                  <c:f>Model!$C$56</c:f>
                  <c:strCache>
                    <c:ptCount val="1"/>
                    <c:pt idx="0">
                      <c:v>500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{74C1B530-50DE-D44E-92AF-B01251C0AC8A}</c15:txfldGUID>
                      <c15:f>Model!$C$56</c15:f>
                      <c15:dlblFieldTableCache>
                        <c:ptCount val="1"/>
                        <c:pt idx="0">
                          <c:v>500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FD24-D449-9415-9EB2EB5E0479}"/>
                </c:ext>
              </c:extLst>
            </c:dLbl>
            <c:dLbl>
              <c:idx val="11"/>
              <c:layout>
                <c:manualLayout>
                  <c:x val="-1.0138623818611896E-2"/>
                  <c:y val="2.7863977668588936E-2"/>
                </c:manualLayout>
              </c:layout>
              <c:tx>
                <c:strRef>
                  <c:f>Model!$C$57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{A671C7FA-FB66-AB49-A30A-619824F0AF30}</c15:txfldGUID>
                      <c15:f>Model!$C$57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FD24-D449-9415-9EB2EB5E0479}"/>
                </c:ext>
              </c:extLst>
            </c:dLbl>
            <c:dLbl>
              <c:idx val="12"/>
              <c:layout>
                <c:manualLayout>
                  <c:x val="-1.2599644202675005E-2"/>
                  <c:y val="2.7863977668588936E-2"/>
                </c:manualLayout>
              </c:layout>
              <c:tx>
                <c:strRef>
                  <c:f>Model!$C$58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{EC6B8F03-416B-6B4C-8F17-9DCF7C47A6D1}</c15:txfldGUID>
                      <c15:f>Model!$C$58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FD24-D449-9415-9EB2EB5E0479}"/>
                </c:ext>
              </c:extLst>
            </c:dLbl>
            <c:dLbl>
              <c:idx val="13"/>
              <c:layout>
                <c:manualLayout>
                  <c:x val="-2.0866179826215504E-2"/>
                  <c:y val="2.7863977668588936E-2"/>
                </c:manualLayout>
              </c:layout>
              <c:tx>
                <c:strRef>
                  <c:f>Model!$C$59</c:f>
                  <c:strCache>
                    <c:ptCount val="1"/>
                    <c:pt idx="0">
                      <c:v>1K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{1655ACC4-1371-264A-BDD8-BF9718BDB63D}</c15:txfldGUID>
                      <c15:f>Model!$C$59</c15:f>
                      <c15:dlblFieldTableCache>
                        <c:ptCount val="1"/>
                        <c:pt idx="0">
                          <c:v>1K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FD24-D449-9415-9EB2EB5E0479}"/>
                </c:ext>
              </c:extLst>
            </c:dLbl>
            <c:dLbl>
              <c:idx val="14"/>
              <c:layout>
                <c:manualLayout>
                  <c:x val="-1.1716169731323521E-2"/>
                  <c:y val="2.7863977668588936E-2"/>
                </c:manualLayout>
              </c:layout>
              <c:tx>
                <c:strRef>
                  <c:f>Model!$C$60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{07BDBEAD-B492-784A-86D6-E2518D358D0A}</c15:txfldGUID>
                      <c15:f>Model!$C$60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FD24-D449-9415-9EB2EB5E0479}"/>
                </c:ext>
              </c:extLst>
            </c:dLbl>
            <c:dLbl>
              <c:idx val="15"/>
              <c:layout>
                <c:manualLayout>
                  <c:x val="-1.2725811305517176E-2"/>
                  <c:y val="2.7863977668588936E-2"/>
                </c:manualLayout>
              </c:layout>
              <c:tx>
                <c:strRef>
                  <c:f>Model!$C$61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{8C7B7839-A238-354A-B5BB-86BC6BBA624E}</c15:txfldGUID>
                      <c15:f>Model!$C$61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FD24-D449-9415-9EB2EB5E0479}"/>
                </c:ext>
              </c:extLst>
            </c:dLbl>
            <c:dLbl>
              <c:idx val="16"/>
              <c:layout>
                <c:manualLayout>
                  <c:x val="-2.0992346929057673E-2"/>
                  <c:y val="2.7863977668588936E-2"/>
                </c:manualLayout>
              </c:layout>
              <c:tx>
                <c:strRef>
                  <c:f>Model!$C$62</c:f>
                  <c:strCache>
                    <c:ptCount val="1"/>
                    <c:pt idx="0">
                      <c:v>2K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{7BE5F928-B7EC-8A4D-BF5E-0566D14E9F14}</c15:txfldGUID>
                      <c15:f>Model!$C$62</c15:f>
                      <c15:dlblFieldTableCache>
                        <c:ptCount val="1"/>
                        <c:pt idx="0">
                          <c:v>2K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FD24-D449-9415-9EB2EB5E0479}"/>
                </c:ext>
              </c:extLst>
            </c:dLbl>
            <c:dLbl>
              <c:idx val="17"/>
              <c:layout>
                <c:manualLayout>
                  <c:x val="-1.1842336834165692E-2"/>
                  <c:y val="2.7863977668588936E-2"/>
                </c:manualLayout>
              </c:layout>
              <c:tx>
                <c:strRef>
                  <c:f>Model!$C$63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{A6164155-C9FD-2C4E-B48E-60105107AB5D}</c15:txfldGUID>
                      <c15:f>Model!$C$63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FD24-D449-9415-9EB2EB5E0479}"/>
                </c:ext>
              </c:extLst>
            </c:dLbl>
            <c:dLbl>
              <c:idx val="18"/>
              <c:layout>
                <c:manualLayout>
                  <c:x val="-1.2852130784087418E-2"/>
                  <c:y val="2.7863977668588936E-2"/>
                </c:manualLayout>
              </c:layout>
              <c:tx>
                <c:strRef>
                  <c:f>Model!$C$64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{AA4F89E7-7762-1D4F-9505-1C3645EB94D6}</c15:txfldGUID>
                      <c15:f>Model!$C$64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FD24-D449-9415-9EB2EB5E0479}"/>
                </c:ext>
              </c:extLst>
            </c:dLbl>
            <c:dLbl>
              <c:idx val="19"/>
              <c:layout>
                <c:manualLayout>
                  <c:x val="-2.2570045217497368E-2"/>
                  <c:y val="2.7863977668588936E-2"/>
                </c:manualLayout>
              </c:layout>
              <c:tx>
                <c:strRef>
                  <c:f>Model!$C$65</c:f>
                  <c:strCache>
                    <c:ptCount val="1"/>
                    <c:pt idx="0">
                      <c:v>4K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{075035F0-99B1-7047-8837-743363E0A309}</c15:txfldGUID>
                      <c15:f>Model!$C$65</c15:f>
                      <c15:dlblFieldTableCache>
                        <c:ptCount val="1"/>
                        <c:pt idx="0">
                          <c:v>4K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FD24-D449-9415-9EB2EB5E0479}"/>
                </c:ext>
              </c:extLst>
            </c:dLbl>
            <c:dLbl>
              <c:idx val="20"/>
              <c:layout>
                <c:manualLayout>
                  <c:x val="-1.3420035122605386E-2"/>
                  <c:y val="2.7863977668588936E-2"/>
                </c:manualLayout>
              </c:layout>
              <c:tx>
                <c:strRef>
                  <c:f>Model!$C$66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{A4B194DD-0EC0-4444-A612-066E1E73D2C0}</c15:txfldGUID>
                      <c15:f>Model!$C$66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FD24-D449-9415-9EB2EB5E0479}"/>
                </c:ext>
              </c:extLst>
            </c:dLbl>
            <c:dLbl>
              <c:idx val="21"/>
              <c:layout>
                <c:manualLayout>
                  <c:x val="-1.1526919077060247E-2"/>
                  <c:y val="2.7863977668588936E-2"/>
                </c:manualLayout>
              </c:layout>
              <c:tx>
                <c:strRef>
                  <c:f>Model!$C$67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{C5F9F462-621F-7D4B-A041-B1DD8E5B65D0}</c15:txfldGUID>
                      <c15:f>Model!$C$67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FD24-D449-9415-9EB2EB5E0479}"/>
                </c:ext>
              </c:extLst>
            </c:dLbl>
            <c:dLbl>
              <c:idx val="22"/>
              <c:layout>
                <c:manualLayout>
                  <c:x val="-2.1244833510470199E-2"/>
                  <c:y val="2.7863977668588936E-2"/>
                </c:manualLayout>
              </c:layout>
              <c:tx>
                <c:strRef>
                  <c:f>Model!$C$68</c:f>
                  <c:strCache>
                    <c:ptCount val="1"/>
                    <c:pt idx="0">
                      <c:v>8K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{05BE51A7-4A6D-2040-B5EF-FA9F53800A4B}</c15:txfldGUID>
                      <c15:f>Model!$C$68</c15:f>
                      <c15:dlblFieldTableCache>
                        <c:ptCount val="1"/>
                        <c:pt idx="0">
                          <c:v>8K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FD24-D449-9415-9EB2EB5E0479}"/>
                </c:ext>
              </c:extLst>
            </c:dLbl>
            <c:dLbl>
              <c:idx val="23"/>
              <c:layout>
                <c:manualLayout>
                  <c:x val="-4.3445367587396731E-3"/>
                  <c:y val="2.7863977668588936E-2"/>
                </c:manualLayout>
              </c:layout>
              <c:tx>
                <c:strRef>
                  <c:f>Model!$C$69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{A28ED6EE-F33B-9844-A32C-5CF14DFF35A4}</c15:txfldGUID>
                      <c15:f>Model!$C$69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FD24-D449-9415-9EB2EB5E047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Model!$A$46:$A$69</c:f>
              <c:strCache>
                <c:ptCount val="24"/>
                <c:pt idx="0">
                  <c:v>Freq (Hz)</c:v>
                </c:pt>
                <c:pt idx="1">
                  <c:v>Level (dB)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xVal>
          <c:yVal>
            <c:numRef>
              <c:f>Model!$B$46:$B$69</c:f>
              <c:numCache>
                <c:formatCode>0.0</c:formatCode>
                <c:ptCount val="24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D24-D449-9415-9EB2EB5E0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15599"/>
        <c:axId val="1"/>
      </c:scatterChart>
      <c:valAx>
        <c:axId val="131815599"/>
        <c:scaling>
          <c:orientation val="minMax"/>
          <c:max val="24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47314949201741657"/>
              <c:y val="0.95396122446020215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At val="-10"/>
        <c:crossBetween val="midCat"/>
        <c:majorUnit val="1"/>
        <c:minorUnit val="1"/>
      </c:valAx>
      <c:valAx>
        <c:axId val="1"/>
        <c:scaling>
          <c:orientation val="minMax"/>
          <c:max val="90"/>
          <c:min val="-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SOUND PRESSURE LEVEL (dB)</a:t>
                </a:r>
              </a:p>
            </c:rich>
          </c:tx>
          <c:layout>
            <c:manualLayout>
              <c:xMode val="edge"/>
              <c:yMode val="edge"/>
              <c:x val="2.6124818577648767E-2"/>
              <c:y val="0.322284189614419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815599"/>
        <c:crosses val="autoZero"/>
        <c:crossBetween val="midCat"/>
        <c:majorUnit val="10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51942286348501E-2"/>
          <c:y val="1.794453507340946E-2"/>
          <c:w val="0.92008879023307433"/>
          <c:h val="0.9037520391517128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1.0358860525342212E-2"/>
                  <c:y val="2.0663404023926031E-2"/>
                </c:manualLayout>
              </c:layout>
              <c:tx>
                <c:strRef>
                  <c:f>Model!$C$46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{BEE862C1-1DE4-1846-AAE6-22D4AF9CD36A}</c15:txfldGUID>
                      <c15:f>Model!$C$46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2705-B54D-B50B-83D3EC2A9F5F}"/>
                </c:ext>
              </c:extLst>
            </c:dLbl>
            <c:dLbl>
              <c:idx val="1"/>
              <c:layout>
                <c:manualLayout>
                  <c:x val="-1.9286124195629813E-2"/>
                  <c:y val="2.0663404023926031E-2"/>
                </c:manualLayout>
              </c:layout>
              <c:tx>
                <c:strRef>
                  <c:f>Model!$C$47</c:f>
                  <c:strCache>
                    <c:ptCount val="1"/>
                    <c:pt idx="0">
                      <c:v>63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{1C393B1D-2898-3746-BC1A-3645AB239318}</c15:txfldGUID>
                      <c15:f>Model!$C$47</c15:f>
                      <c15:dlblFieldTableCache>
                        <c:ptCount val="1"/>
                        <c:pt idx="0">
                          <c:v>63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705-B54D-B50B-83D3EC2A9F5F}"/>
                </c:ext>
              </c:extLst>
            </c:dLbl>
            <c:dLbl>
              <c:idx val="2"/>
              <c:layout>
                <c:manualLayout>
                  <c:x val="-1.0455341251045054E-2"/>
                  <c:y val="2.0663404023926031E-2"/>
                </c:manualLayout>
              </c:layout>
              <c:tx>
                <c:strRef>
                  <c:f>Model!$C$48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{D4FEBDF6-D85F-B949-91CB-6778B9A024A9}</c15:txfldGUID>
                      <c15:f>Model!$C$48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2705-B54D-B50B-83D3EC2A9F5F}"/>
                </c:ext>
              </c:extLst>
            </c:dLbl>
            <c:dLbl>
              <c:idx val="3"/>
              <c:layout>
                <c:manualLayout>
                  <c:x val="-1.0503581613896463E-2"/>
                  <c:y val="2.0663404023926031E-2"/>
                </c:manualLayout>
              </c:layout>
              <c:tx>
                <c:strRef>
                  <c:f>Model!$C$49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{66DA5E95-347E-8E44-8DCB-067584D62026}</c15:txfldGUID>
                      <c15:f>Model!$C$49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705-B54D-B50B-83D3EC2A9F5F}"/>
                </c:ext>
              </c:extLst>
            </c:dLbl>
            <c:dLbl>
              <c:idx val="4"/>
              <c:layout>
                <c:manualLayout>
                  <c:x val="-2.2760595547088248E-2"/>
                  <c:y val="2.0663404023926031E-2"/>
                </c:manualLayout>
              </c:layout>
              <c:tx>
                <c:strRef>
                  <c:f>Model!$C$50</c:f>
                  <c:strCache>
                    <c:ptCount val="1"/>
                    <c:pt idx="0">
                      <c:v>125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{9AFD0072-58A0-874A-8F95-FB2230D79BC3}</c15:txfldGUID>
                      <c15:f>Model!$C$50</c15:f>
                      <c15:dlblFieldTableCache>
                        <c:ptCount val="1"/>
                        <c:pt idx="0">
                          <c:v>125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2705-B54D-B50B-83D3EC2A9F5F}"/>
                </c:ext>
              </c:extLst>
            </c:dLbl>
            <c:dLbl>
              <c:idx val="5"/>
              <c:layout>
                <c:manualLayout>
                  <c:x val="-1.0600178862214916E-2"/>
                  <c:y val="2.0663404023926031E-2"/>
                </c:manualLayout>
              </c:layout>
              <c:tx>
                <c:strRef>
                  <c:f>Model!$C$51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{1032EE6E-527E-8345-8C5E-A22B73DF9607}</c15:txfldGUID>
                      <c15:f>Model!$C$51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2705-B54D-B50B-83D3EC2A9F5F}"/>
                </c:ext>
              </c:extLst>
            </c:dLbl>
            <c:dLbl>
              <c:idx val="6"/>
              <c:layout>
                <c:manualLayout>
                  <c:x val="-1.064841922506638E-2"/>
                  <c:y val="2.0663404023926031E-2"/>
                </c:manualLayout>
              </c:layout>
              <c:tx>
                <c:strRef>
                  <c:f>Model!$C$52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{0F6429FF-D5C8-6348-9521-EFC988470010}</c15:txfldGUID>
                      <c15:f>Model!$C$52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2705-B54D-B50B-83D3EC2A9F5F}"/>
                </c:ext>
              </c:extLst>
            </c:dLbl>
            <c:dLbl>
              <c:idx val="7"/>
              <c:layout>
                <c:manualLayout>
                  <c:x val="-2.2905316635642471E-2"/>
                  <c:y val="2.0663404023926031E-2"/>
                </c:manualLayout>
              </c:layout>
              <c:tx>
                <c:strRef>
                  <c:f>Model!$C$53</c:f>
                  <c:strCache>
                    <c:ptCount val="1"/>
                    <c:pt idx="0">
                      <c:v>250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{5B5D078A-86E9-4A4F-A3B7-1C82AEE353CB}</c15:txfldGUID>
                      <c15:f>Model!$C$53</c15:f>
                      <c15:dlblFieldTableCache>
                        <c:ptCount val="1"/>
                        <c:pt idx="0">
                          <c:v>250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2705-B54D-B50B-83D3EC2A9F5F}"/>
                </c:ext>
              </c:extLst>
            </c:dLbl>
            <c:dLbl>
              <c:idx val="8"/>
              <c:layout>
                <c:manualLayout>
                  <c:x val="-1.0744899950769195E-2"/>
                  <c:y val="2.0663404023926031E-2"/>
                </c:manualLayout>
              </c:layout>
              <c:tx>
                <c:strRef>
                  <c:f>Model!$C$54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{5E3A8794-1CA0-E240-8105-5F967F8EC578}</c15:txfldGUID>
                      <c15:f>Model!$C$54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2705-B54D-B50B-83D3EC2A9F5F}"/>
                </c:ext>
              </c:extLst>
            </c:dLbl>
            <c:dLbl>
              <c:idx val="9"/>
              <c:layout>
                <c:manualLayout>
                  <c:x val="-1.0793140313620659E-2"/>
                  <c:y val="2.0663404023926031E-2"/>
                </c:manualLayout>
              </c:layout>
              <c:tx>
                <c:strRef>
                  <c:f>Model!$C$55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{AEC250BD-E6C2-5F46-8517-D88EB5CAF2AC}</c15:txfldGUID>
                      <c15:f>Model!$C$55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2705-B54D-B50B-83D3EC2A9F5F}"/>
                </c:ext>
              </c:extLst>
            </c:dLbl>
            <c:dLbl>
              <c:idx val="10"/>
              <c:layout>
                <c:manualLayout>
                  <c:x val="-2.305003772419675E-2"/>
                  <c:y val="2.0663404023926031E-2"/>
                </c:manualLayout>
              </c:layout>
              <c:tx>
                <c:strRef>
                  <c:f>Model!$C$56</c:f>
                  <c:strCache>
                    <c:ptCount val="1"/>
                    <c:pt idx="0">
                      <c:v>500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{C799805B-3D3D-DA43-A5CF-75F00FA79F18}</c15:txfldGUID>
                      <c15:f>Model!$C$56</c15:f>
                      <c15:dlblFieldTableCache>
                        <c:ptCount val="1"/>
                        <c:pt idx="0">
                          <c:v>500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2705-B54D-B50B-83D3EC2A9F5F}"/>
                </c:ext>
              </c:extLst>
            </c:dLbl>
            <c:dLbl>
              <c:idx val="11"/>
              <c:layout>
                <c:manualLayout>
                  <c:x val="-1.0889621039323474E-2"/>
                  <c:y val="2.0663404023926031E-2"/>
                </c:manualLayout>
              </c:layout>
              <c:tx>
                <c:strRef>
                  <c:f>Model!$C$57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{39F511DD-8226-6242-A8CC-2AD7BD3F077F}</c15:txfldGUID>
                      <c15:f>Model!$C$57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2705-B54D-B50B-83D3EC2A9F5F}"/>
                </c:ext>
              </c:extLst>
            </c:dLbl>
            <c:dLbl>
              <c:idx val="12"/>
              <c:layout>
                <c:manualLayout>
                  <c:x val="-9.8281000113609289E-3"/>
                  <c:y val="2.0663404023926031E-2"/>
                </c:manualLayout>
              </c:layout>
              <c:tx>
                <c:strRef>
                  <c:f>Model!$C$58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{31733984-0243-5842-BE2D-ADEFFB13DAE5}</c15:txfldGUID>
                      <c15:f>Model!$C$58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2705-B54D-B50B-83D3EC2A9F5F}"/>
                </c:ext>
              </c:extLst>
            </c:dLbl>
            <c:dLbl>
              <c:idx val="13"/>
              <c:layout>
                <c:manualLayout>
                  <c:x val="-1.8755363681648568E-2"/>
                  <c:y val="2.0663404023926031E-2"/>
                </c:manualLayout>
              </c:layout>
              <c:tx>
                <c:strRef>
                  <c:f>Model!$C$59</c:f>
                  <c:strCache>
                    <c:ptCount val="1"/>
                    <c:pt idx="0">
                      <c:v>1K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{CB89FE93-FDAE-8D48-8B64-46E26B592BC7}</c15:txfldGUID>
                      <c15:f>Model!$C$59</c15:f>
                      <c15:dlblFieldTableCache>
                        <c:ptCount val="1"/>
                        <c:pt idx="0">
                          <c:v>1K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2705-B54D-B50B-83D3EC2A9F5F}"/>
                </c:ext>
              </c:extLst>
            </c:dLbl>
            <c:dLbl>
              <c:idx val="14"/>
              <c:layout>
                <c:manualLayout>
                  <c:x val="-9.9245807370638549E-3"/>
                  <c:y val="2.0663404023926031E-2"/>
                </c:manualLayout>
              </c:layout>
              <c:tx>
                <c:strRef>
                  <c:f>Model!$C$60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{6F8D51FE-0EC6-E642-9B58-5B0E1A77D14D}</c15:txfldGUID>
                      <c15:f>Model!$C$60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2705-B54D-B50B-83D3EC2A9F5F}"/>
                </c:ext>
              </c:extLst>
            </c:dLbl>
            <c:dLbl>
              <c:idx val="15"/>
              <c:layout>
                <c:manualLayout>
                  <c:x val="-9.9728210999152633E-3"/>
                  <c:y val="2.0663404023926031E-2"/>
                </c:manualLayout>
              </c:layout>
              <c:tx>
                <c:strRef>
                  <c:f>Model!$C$61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{3B02D3E3-099E-8B4D-8707-5CF1F09CC550}</c15:txfldGUID>
                      <c15:f>Model!$C$61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2705-B54D-B50B-83D3EC2A9F5F}"/>
                </c:ext>
              </c:extLst>
            </c:dLbl>
            <c:dLbl>
              <c:idx val="16"/>
              <c:layout>
                <c:manualLayout>
                  <c:x val="-1.8900084770202791E-2"/>
                  <c:y val="2.0663404023926031E-2"/>
                </c:manualLayout>
              </c:layout>
              <c:tx>
                <c:strRef>
                  <c:f>Model!$C$62</c:f>
                  <c:strCache>
                    <c:ptCount val="1"/>
                    <c:pt idx="0">
                      <c:v>2K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{A71B17D5-49B6-6E4B-9752-F77E9A58E51E}</c15:txfldGUID>
                      <c15:f>Model!$C$62</c15:f>
                      <c15:dlblFieldTableCache>
                        <c:ptCount val="1"/>
                        <c:pt idx="0">
                          <c:v>2K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2705-B54D-B50B-83D3EC2A9F5F}"/>
                </c:ext>
              </c:extLst>
            </c:dLbl>
            <c:dLbl>
              <c:idx val="17"/>
              <c:layout>
                <c:manualLayout>
                  <c:x val="-1.0069301825618078E-2"/>
                  <c:y val="2.0663404023926031E-2"/>
                </c:manualLayout>
              </c:layout>
              <c:tx>
                <c:strRef>
                  <c:f>Model!$C$63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{E3B0C95E-2F90-9F44-A58B-CCE50E17CA59}</c15:txfldGUID>
                      <c15:f>Model!$C$63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2705-B54D-B50B-83D3EC2A9F5F}"/>
                </c:ext>
              </c:extLst>
            </c:dLbl>
            <c:dLbl>
              <c:idx val="18"/>
              <c:layout>
                <c:manualLayout>
                  <c:x val="-1.0117542188469485E-2"/>
                  <c:y val="2.0663404023926031E-2"/>
                </c:manualLayout>
              </c:layout>
              <c:tx>
                <c:strRef>
                  <c:f>Model!$C$64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{790C3A13-76B4-C742-9B05-C7BE0F7AAEBF}</c15:txfldGUID>
                      <c15:f>Model!$C$64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2705-B54D-B50B-83D3EC2A9F5F}"/>
                </c:ext>
              </c:extLst>
            </c:dLbl>
            <c:dLbl>
              <c:idx val="19"/>
              <c:layout>
                <c:manualLayout>
                  <c:x val="-1.9044805858757126E-2"/>
                  <c:y val="2.0663404023926031E-2"/>
                </c:manualLayout>
              </c:layout>
              <c:tx>
                <c:strRef>
                  <c:f>Model!$C$65</c:f>
                  <c:strCache>
                    <c:ptCount val="1"/>
                    <c:pt idx="0">
                      <c:v>4K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{26E6EB27-EFBE-144E-86C6-4975CBA3F214}</c15:txfldGUID>
                      <c15:f>Model!$C$65</c15:f>
                      <c15:dlblFieldTableCache>
                        <c:ptCount val="1"/>
                        <c:pt idx="0">
                          <c:v>4K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2705-B54D-B50B-83D3EC2A9F5F}"/>
                </c:ext>
              </c:extLst>
            </c:dLbl>
            <c:dLbl>
              <c:idx val="20"/>
              <c:layout>
                <c:manualLayout>
                  <c:x val="-1.0214139436787995E-2"/>
                  <c:y val="2.0663404023926031E-2"/>
                </c:manualLayout>
              </c:layout>
              <c:tx>
                <c:strRef>
                  <c:f>Model!$C$66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{75FE5BE2-1EF7-ED41-B306-0FC5ECBA1487}</c15:txfldGUID>
                      <c15:f>Model!$C$66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2705-B54D-B50B-83D3EC2A9F5F}"/>
                </c:ext>
              </c:extLst>
            </c:dLbl>
            <c:dLbl>
              <c:idx val="21"/>
              <c:layout>
                <c:manualLayout>
                  <c:x val="-1.0262379799639404E-2"/>
                  <c:y val="2.0663404023926031E-2"/>
                </c:manualLayout>
              </c:layout>
              <c:tx>
                <c:strRef>
                  <c:f>Model!$C$67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{9477B278-54C6-DA43-A849-80F61EA2B449}</c15:txfldGUID>
                      <c15:f>Model!$C$67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2705-B54D-B50B-83D3EC2A9F5F}"/>
                </c:ext>
              </c:extLst>
            </c:dLbl>
            <c:dLbl>
              <c:idx val="22"/>
              <c:layout>
                <c:manualLayout>
                  <c:x val="-1.918964346992693E-2"/>
                  <c:y val="2.0663404023926031E-2"/>
                </c:manualLayout>
              </c:layout>
              <c:tx>
                <c:strRef>
                  <c:f>Model!$C$68</c:f>
                  <c:strCache>
                    <c:ptCount val="1"/>
                    <c:pt idx="0">
                      <c:v>8K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{74807B16-4CF4-2B44-8443-F27E2F161859}</c15:txfldGUID>
                      <c15:f>Model!$C$68</c15:f>
                      <c15:dlblFieldTableCache>
                        <c:ptCount val="1"/>
                        <c:pt idx="0">
                          <c:v>8K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2705-B54D-B50B-83D3EC2A9F5F}"/>
                </c:ext>
              </c:extLst>
            </c:dLbl>
            <c:dLbl>
              <c:idx val="23"/>
              <c:layout>
                <c:manualLayout>
                  <c:x val="7.3409247817325229E-6"/>
                  <c:y val="2.0663404023926031E-2"/>
                </c:manualLayout>
              </c:layout>
              <c:tx>
                <c:strRef>
                  <c:f>Model!$C$69</c:f>
                  <c:strCache>
                    <c:ptCount val="1"/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{5AC00374-9C00-7D4C-BB62-2F5A6A774730}</c15:txfldGUID>
                      <c15:f>Model!$C$69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2705-B54D-B50B-83D3EC2A9F5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Model!$A$46:$A$69</c:f>
              <c:strCache>
                <c:ptCount val="24"/>
                <c:pt idx="0">
                  <c:v>Freq (Hz)</c:v>
                </c:pt>
                <c:pt idx="1">
                  <c:v>Level (dB)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xVal>
          <c:yVal>
            <c:numRef>
              <c:f>Model!$B$46:$B$69</c:f>
              <c:numCache>
                <c:formatCode>0.0</c:formatCode>
                <c:ptCount val="24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705-B54D-B50B-83D3EC2A9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00175"/>
        <c:axId val="1"/>
      </c:scatterChart>
      <c:valAx>
        <c:axId val="128800175"/>
        <c:scaling>
          <c:orientation val="minMax"/>
          <c:max val="24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47058823529411764"/>
              <c:y val="0.96247960848287117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At val="-10"/>
        <c:crossBetween val="midCat"/>
        <c:majorUnit val="1"/>
        <c:minorUnit val="1"/>
      </c:valAx>
      <c:valAx>
        <c:axId val="1"/>
        <c:scaling>
          <c:orientation val="minMax"/>
          <c:max val="90"/>
          <c:min val="-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SOUND PRESSURE LEVEL (dB)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3083197389885807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800175"/>
        <c:crosses val="autoZero"/>
        <c:crossBetween val="midCat"/>
        <c:majorUnit val="10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138" workbookViewId="0"/>
  </sheetViews>
  <pageMargins left="0.75" right="0.75" top="1" bottom="1" header="0.5" footer="0.5"/>
  <pageSetup orientation="landscape" horizontalDpi="1200" verticalDpi="1200"/>
  <headerFooter alignWithMargins="0"/>
  <drawing r:id="rId1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22</xdr:col>
      <xdr:colOff>546100</xdr:colOff>
      <xdr:row>36</xdr:row>
      <xdr:rowOff>139700</xdr:rowOff>
    </xdr:to>
    <xdr:graphicFrame macro="">
      <xdr:nvGraphicFramePr>
        <xdr:cNvPr id="1587" name="Chart 3073">
          <a:extLst>
            <a:ext uri="{FF2B5EF4-FFF2-40B4-BE49-F238E27FC236}">
              <a16:creationId xmlns:a16="http://schemas.microsoft.com/office/drawing/2014/main" id="{D9B03886-EB08-0BA9-61A6-471431FED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3</xdr:row>
          <xdr:rowOff>25400</xdr:rowOff>
        </xdr:from>
        <xdr:to>
          <xdr:col>1</xdr:col>
          <xdr:colOff>101600</xdr:colOff>
          <xdr:row>3</xdr:row>
          <xdr:rowOff>368300</xdr:rowOff>
        </xdr:to>
        <xdr:sp macro="" textlink="">
          <xdr:nvSpPr>
            <xdr:cNvPr id="1114" name="Button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BD4F983C-28F0-FF47-B10B-2E03DFB3CF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charset="0"/>
                  <a:cs typeface="Arial" charset="0"/>
                </a:rPr>
                <a:t>Detection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charset="0"/>
                  <a:cs typeface="Arial" charset="0"/>
                </a:rPr>
                <a:t>Distance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25400</xdr:rowOff>
        </xdr:from>
        <xdr:to>
          <xdr:col>2</xdr:col>
          <xdr:colOff>254000</xdr:colOff>
          <xdr:row>3</xdr:row>
          <xdr:rowOff>368300</xdr:rowOff>
        </xdr:to>
        <xdr:sp macro="" textlink="">
          <xdr:nvSpPr>
            <xdr:cNvPr id="1115" name="Button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AB02E413-3C7D-BC6E-178D-05F80489F5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charset="0"/>
                  <a:cs typeface="Arial" charset="0"/>
                </a:rPr>
                <a:t>Non-Detect Spectrum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254000</xdr:colOff>
          <xdr:row>3</xdr:row>
          <xdr:rowOff>25400</xdr:rowOff>
        </xdr:from>
        <xdr:to>
          <xdr:col>4</xdr:col>
          <xdr:colOff>203200</xdr:colOff>
          <xdr:row>3</xdr:row>
          <xdr:rowOff>368300</xdr:rowOff>
        </xdr:to>
        <xdr:sp macro="" textlink="">
          <xdr:nvSpPr>
            <xdr:cNvPr id="1116" name="Button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8D8972F1-FBC3-90F4-58FF-DFBC94488F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charset="0"/>
                  <a:cs typeface="Arial" charset="0"/>
                </a:rPr>
                <a:t>Levels Losses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charset="0"/>
                  <a:cs typeface="Arial" charset="0"/>
                </a:rPr>
                <a:t> at Distance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215900</xdr:colOff>
          <xdr:row>3</xdr:row>
          <xdr:rowOff>25400</xdr:rowOff>
        </xdr:from>
        <xdr:to>
          <xdr:col>5</xdr:col>
          <xdr:colOff>279400</xdr:colOff>
          <xdr:row>3</xdr:row>
          <xdr:rowOff>368300</xdr:rowOff>
        </xdr:to>
        <xdr:sp macro="" textlink="">
          <xdr:nvSpPr>
            <xdr:cNvPr id="1133" name="Button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79AE34FF-0539-495D-71BD-E00D28DC9D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charset="0"/>
                  <a:cs typeface="Arial" charset="0"/>
                </a:rPr>
                <a:t>dBA Distance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292100</xdr:colOff>
          <xdr:row>3</xdr:row>
          <xdr:rowOff>25400</xdr:rowOff>
        </xdr:from>
        <xdr:to>
          <xdr:col>6</xdr:col>
          <xdr:colOff>533400</xdr:colOff>
          <xdr:row>3</xdr:row>
          <xdr:rowOff>368300</xdr:rowOff>
        </xdr:to>
        <xdr:sp macro="" textlink="">
          <xdr:nvSpPr>
            <xdr:cNvPr id="1139" name="Button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119D4AF4-6504-7392-793B-7502569325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charset="0"/>
                  <a:cs typeface="Arial" charset="0"/>
                </a:rPr>
                <a:t>Speech Intelligibility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0.07878</cdr:x>
      <cdr:y>0.20405</cdr:y>
    </cdr:from>
    <cdr:to>
      <cdr:x>0.98583</cdr:x>
      <cdr:y>0.8163</cdr:y>
    </cdr:to>
    <cdr:sp macro="" textlink="">
      <cdr:nvSpPr>
        <cdr:cNvPr id="593921" name="Freeform 1">
          <a:extLst xmlns:a="http://schemas.openxmlformats.org/drawingml/2006/main">
            <a:ext uri="{FF2B5EF4-FFF2-40B4-BE49-F238E27FC236}">
              <a16:creationId xmlns:a16="http://schemas.microsoft.com/office/drawing/2014/main" id="{AC398338-A7E8-F96D-0954-1739466A47C4}"/>
            </a:ext>
          </a:extLst>
        </cdr:cNvPr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591299" y="1078052"/>
          <a:ext cx="6808070" cy="3234614"/>
        </a:xfrm>
        <a:custGeom xmlns:a="http://schemas.openxmlformats.org/drawingml/2006/main">
          <a:avLst/>
          <a:gdLst>
            <a:gd name="T0" fmla="*/ 0 w 5848351"/>
            <a:gd name="T1" fmla="*/ 2046339 h 3150461"/>
            <a:gd name="T2" fmla="*/ 0 w 5848351"/>
            <a:gd name="T3" fmla="*/ 739122 h 3150461"/>
            <a:gd name="T4" fmla="*/ 254276 w 5848351"/>
            <a:gd name="T5" fmla="*/ 570310 h 3150461"/>
            <a:gd name="T6" fmla="*/ 508552 w 5848351"/>
            <a:gd name="T7" fmla="*/ 406061 h 3150461"/>
            <a:gd name="T8" fmla="*/ 762828 w 5848351"/>
            <a:gd name="T9" fmla="*/ 0 h 3150461"/>
            <a:gd name="T10" fmla="*/ 1017104 w 5848351"/>
            <a:gd name="T11" fmla="*/ 73000 h 3150461"/>
            <a:gd name="T12" fmla="*/ 1271380 w 5848351"/>
            <a:gd name="T13" fmla="*/ 9125 h 3150461"/>
            <a:gd name="T14" fmla="*/ 1525656 w 5848351"/>
            <a:gd name="T15" fmla="*/ 492748 h 3150461"/>
            <a:gd name="T16" fmla="*/ 1779932 w 5848351"/>
            <a:gd name="T17" fmla="*/ 597685 h 3150461"/>
            <a:gd name="T18" fmla="*/ 2034208 w 5848351"/>
            <a:gd name="T19" fmla="*/ 670685 h 3150461"/>
            <a:gd name="T20" fmla="*/ 2288484 w 5848351"/>
            <a:gd name="T21" fmla="*/ 565748 h 3150461"/>
            <a:gd name="T22" fmla="*/ 2542760 w 5848351"/>
            <a:gd name="T23" fmla="*/ 629623 h 3150461"/>
            <a:gd name="T24" fmla="*/ 2797037 w 5848351"/>
            <a:gd name="T25" fmla="*/ 679810 h 3150461"/>
            <a:gd name="T26" fmla="*/ 3051312 w 5848351"/>
            <a:gd name="T27" fmla="*/ 857747 h 3150461"/>
            <a:gd name="T28" fmla="*/ 3305589 w 5848351"/>
            <a:gd name="T29" fmla="*/ 953559 h 3150461"/>
            <a:gd name="T30" fmla="*/ 3559865 w 5848351"/>
            <a:gd name="T31" fmla="*/ 1053934 h 3150461"/>
            <a:gd name="T32" fmla="*/ 3814141 w 5848351"/>
            <a:gd name="T33" fmla="*/ 1131496 h 3150461"/>
            <a:gd name="T34" fmla="*/ 4068417 w 5848351"/>
            <a:gd name="T35" fmla="*/ 1227308 h 3150461"/>
            <a:gd name="T36" fmla="*/ 4322693 w 5848351"/>
            <a:gd name="T37" fmla="*/ 1327683 h 3150461"/>
            <a:gd name="T38" fmla="*/ 4576969 w 5848351"/>
            <a:gd name="T39" fmla="*/ 1455432 h 3150461"/>
            <a:gd name="T40" fmla="*/ 4831245 w 5848351"/>
            <a:gd name="T41" fmla="*/ 1546682 h 3150461"/>
            <a:gd name="T42" fmla="*/ 5085521 w 5848351"/>
            <a:gd name="T43" fmla="*/ 1637931 h 3150461"/>
            <a:gd name="T44" fmla="*/ 5339797 w 5848351"/>
            <a:gd name="T45" fmla="*/ 1692681 h 3150461"/>
            <a:gd name="T46" fmla="*/ 5594074 w 5848351"/>
            <a:gd name="T47" fmla="*/ 1770243 h 3150461"/>
            <a:gd name="T48" fmla="*/ 5848350 w 5848351"/>
            <a:gd name="T49" fmla="*/ 1843243 h 3150461"/>
            <a:gd name="T50" fmla="*/ 5848350 w 5848351"/>
            <a:gd name="T51" fmla="*/ 3150460 h 3150461"/>
            <a:gd name="T52" fmla="*/ 5594074 w 5848351"/>
            <a:gd name="T53" fmla="*/ 3077460 h 3150461"/>
            <a:gd name="T54" fmla="*/ 5339797 w 5848351"/>
            <a:gd name="T55" fmla="*/ 2999898 h 3150461"/>
            <a:gd name="T56" fmla="*/ 5085521 w 5848351"/>
            <a:gd name="T57" fmla="*/ 2945148 h 3150461"/>
            <a:gd name="T58" fmla="*/ 4831245 w 5848351"/>
            <a:gd name="T59" fmla="*/ 2853898 h 3150461"/>
            <a:gd name="T60" fmla="*/ 4576969 w 5848351"/>
            <a:gd name="T61" fmla="*/ 2762649 h 3150461"/>
            <a:gd name="T62" fmla="*/ 4322693 w 5848351"/>
            <a:gd name="T63" fmla="*/ 2634899 h 3150461"/>
            <a:gd name="T64" fmla="*/ 4068417 w 5848351"/>
            <a:gd name="T65" fmla="*/ 2534525 h 3150461"/>
            <a:gd name="T66" fmla="*/ 3814141 w 5848351"/>
            <a:gd name="T67" fmla="*/ 2438713 h 3150461"/>
            <a:gd name="T68" fmla="*/ 3559865 w 5848351"/>
            <a:gd name="T69" fmla="*/ 2361150 h 3150461"/>
            <a:gd name="T70" fmla="*/ 3305589 w 5848351"/>
            <a:gd name="T71" fmla="*/ 2260776 h 3150461"/>
            <a:gd name="T72" fmla="*/ 3051312 w 5848351"/>
            <a:gd name="T73" fmla="*/ 2164964 h 3150461"/>
            <a:gd name="T74" fmla="*/ 2797037 w 5848351"/>
            <a:gd name="T75" fmla="*/ 1987027 h 3150461"/>
            <a:gd name="T76" fmla="*/ 2542760 w 5848351"/>
            <a:gd name="T77" fmla="*/ 1936839 h 3150461"/>
            <a:gd name="T78" fmla="*/ 2288484 w 5848351"/>
            <a:gd name="T79" fmla="*/ 1872965 h 3150461"/>
            <a:gd name="T80" fmla="*/ 2034208 w 5848351"/>
            <a:gd name="T81" fmla="*/ 1977902 h 3150461"/>
            <a:gd name="T82" fmla="*/ 1779932 w 5848351"/>
            <a:gd name="T83" fmla="*/ 1904902 h 3150461"/>
            <a:gd name="T84" fmla="*/ 1525656 w 5848351"/>
            <a:gd name="T85" fmla="*/ 1799965 h 3150461"/>
            <a:gd name="T86" fmla="*/ 1271380 w 5848351"/>
            <a:gd name="T87" fmla="*/ 1316342 h 3150461"/>
            <a:gd name="T88" fmla="*/ 1017104 w 5848351"/>
            <a:gd name="T89" fmla="*/ 1380217 h 3150461"/>
            <a:gd name="T90" fmla="*/ 762828 w 5848351"/>
            <a:gd name="T91" fmla="*/ 1307217 h 3150461"/>
            <a:gd name="T92" fmla="*/ 508552 w 5848351"/>
            <a:gd name="T93" fmla="*/ 1713278 h 3150461"/>
            <a:gd name="T94" fmla="*/ 254276 w 5848351"/>
            <a:gd name="T95" fmla="*/ 1877527 h 3150461"/>
            <a:gd name="T96" fmla="*/ 0 w 5848351"/>
            <a:gd name="T97" fmla="*/ 0 h 3150461"/>
            <a:gd name="T98" fmla="*/ 5848351 w 5848351"/>
            <a:gd name="T99" fmla="*/ 3150461 h 315046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</a:cxnLst>
          <a:rect l="T96" t="T97" r="T98" b="T99"/>
          <a:pathLst>
            <a:path w="5848351" h="3150461">
              <a:moveTo>
                <a:pt x="0" y="2046339"/>
              </a:moveTo>
              <a:lnTo>
                <a:pt x="0" y="739122"/>
              </a:lnTo>
              <a:lnTo>
                <a:pt x="254276" y="570310"/>
              </a:lnTo>
              <a:lnTo>
                <a:pt x="508552" y="406061"/>
              </a:lnTo>
              <a:lnTo>
                <a:pt x="762828" y="0"/>
              </a:lnTo>
              <a:lnTo>
                <a:pt x="1017104" y="73000"/>
              </a:lnTo>
              <a:lnTo>
                <a:pt x="1271380" y="9125"/>
              </a:lnTo>
              <a:lnTo>
                <a:pt x="1525656" y="492748"/>
              </a:lnTo>
              <a:lnTo>
                <a:pt x="1779932" y="597685"/>
              </a:lnTo>
              <a:lnTo>
                <a:pt x="2034208" y="670685"/>
              </a:lnTo>
              <a:lnTo>
                <a:pt x="2288484" y="565748"/>
              </a:lnTo>
              <a:lnTo>
                <a:pt x="2542760" y="629623"/>
              </a:lnTo>
              <a:lnTo>
                <a:pt x="2797037" y="679810"/>
              </a:lnTo>
              <a:lnTo>
                <a:pt x="3051312" y="857747"/>
              </a:lnTo>
              <a:lnTo>
                <a:pt x="3305589" y="953559"/>
              </a:lnTo>
              <a:lnTo>
                <a:pt x="3559865" y="1053934"/>
              </a:lnTo>
              <a:lnTo>
                <a:pt x="3814141" y="1131496"/>
              </a:lnTo>
              <a:lnTo>
                <a:pt x="4068417" y="1227308"/>
              </a:lnTo>
              <a:lnTo>
                <a:pt x="4322693" y="1327683"/>
              </a:lnTo>
              <a:lnTo>
                <a:pt x="4576969" y="1455432"/>
              </a:lnTo>
              <a:lnTo>
                <a:pt x="4831245" y="1546682"/>
              </a:lnTo>
              <a:lnTo>
                <a:pt x="5085521" y="1637931"/>
              </a:lnTo>
              <a:lnTo>
                <a:pt x="5339797" y="1692681"/>
              </a:lnTo>
              <a:lnTo>
                <a:pt x="5594074" y="1770243"/>
              </a:lnTo>
              <a:lnTo>
                <a:pt x="5848350" y="1843243"/>
              </a:lnTo>
              <a:lnTo>
                <a:pt x="5848350" y="3150460"/>
              </a:lnTo>
              <a:lnTo>
                <a:pt x="5594074" y="3077460"/>
              </a:lnTo>
              <a:lnTo>
                <a:pt x="5339797" y="2999898"/>
              </a:lnTo>
              <a:lnTo>
                <a:pt x="5085521" y="2945148"/>
              </a:lnTo>
              <a:lnTo>
                <a:pt x="4831245" y="2853898"/>
              </a:lnTo>
              <a:lnTo>
                <a:pt x="4576969" y="2762649"/>
              </a:lnTo>
              <a:lnTo>
                <a:pt x="4322693" y="2634899"/>
              </a:lnTo>
              <a:lnTo>
                <a:pt x="4068417" y="2534525"/>
              </a:lnTo>
              <a:lnTo>
                <a:pt x="3814141" y="2438713"/>
              </a:lnTo>
              <a:lnTo>
                <a:pt x="3559865" y="2361150"/>
              </a:lnTo>
              <a:lnTo>
                <a:pt x="3305589" y="2260776"/>
              </a:lnTo>
              <a:lnTo>
                <a:pt x="3051312" y="2164964"/>
              </a:lnTo>
              <a:lnTo>
                <a:pt x="2797037" y="1987027"/>
              </a:lnTo>
              <a:lnTo>
                <a:pt x="2542760" y="1936839"/>
              </a:lnTo>
              <a:lnTo>
                <a:pt x="2288484" y="1872965"/>
              </a:lnTo>
              <a:lnTo>
                <a:pt x="2034208" y="1977902"/>
              </a:lnTo>
              <a:lnTo>
                <a:pt x="1779932" y="1904902"/>
              </a:lnTo>
              <a:lnTo>
                <a:pt x="1525656" y="1799965"/>
              </a:lnTo>
              <a:lnTo>
                <a:pt x="1271380" y="1316342"/>
              </a:lnTo>
              <a:lnTo>
                <a:pt x="1017104" y="1380217"/>
              </a:lnTo>
              <a:lnTo>
                <a:pt x="762828" y="1307217"/>
              </a:lnTo>
              <a:lnTo>
                <a:pt x="508552" y="1713278"/>
              </a:lnTo>
              <a:lnTo>
                <a:pt x="254276" y="1877527"/>
              </a:lnTo>
              <a:close/>
            </a:path>
          </a:pathLst>
        </a:custGeom>
        <a:blipFill xmlns:a="http://schemas.openxmlformats.org/drawingml/2006/main" dpi="0" rotWithShape="0">
          <a:blip xmlns:r="http://schemas.openxmlformats.org/officeDocument/2006/relationships" r:embed="rId1"/>
          <a:srcRect/>
          <a:tile tx="0" ty="0" sx="100000" sy="100000" flip="none" algn="tl"/>
        </a:blipFill>
        <a:ln xmlns:a="http://schemas.openxmlformats.org/drawingml/2006/main" w="9525" cap="flat" cmpd="sng" algn="ctr">
          <a:solidFill>
            <a:srgbClr val="800000"/>
          </a:solidFill>
          <a:prstDash val="solid"/>
          <a:round/>
          <a:headEnd/>
          <a:tailEnd/>
        </a:ln>
      </cdr:spPr>
    </cdr:sp>
  </cdr:relSizeAnchor>
  <cdr:relSizeAnchor xmlns:cdr="http://schemas.openxmlformats.org/drawingml/2006/chartDrawing">
    <cdr:from>
      <cdr:x>0.07878</cdr:x>
      <cdr:y>0.45709</cdr:y>
    </cdr:from>
    <cdr:to>
      <cdr:x>0.98583</cdr:x>
      <cdr:y>0.91119</cdr:y>
    </cdr:to>
    <cdr:sp macro="" textlink="">
      <cdr:nvSpPr>
        <cdr:cNvPr id="593922" name="Freeform 2">
          <a:extLst xmlns:a="http://schemas.openxmlformats.org/drawingml/2006/main">
            <a:ext uri="{FF2B5EF4-FFF2-40B4-BE49-F238E27FC236}">
              <a16:creationId xmlns:a16="http://schemas.microsoft.com/office/drawing/2014/main" id="{D4BFC182-A65A-B4E1-7113-40536AB05A84}"/>
            </a:ext>
          </a:extLst>
        </cdr:cNvPr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591299" y="2414905"/>
          <a:ext cx="6808070" cy="2399081"/>
        </a:xfrm>
        <a:custGeom xmlns:a="http://schemas.openxmlformats.org/drawingml/2006/main">
          <a:avLst/>
          <a:gdLst>
            <a:gd name="T0" fmla="*/ 0 w 5848351"/>
            <a:gd name="T1" fmla="*/ 741008 h 2333646"/>
            <a:gd name="T2" fmla="*/ 0 w 5848351"/>
            <a:gd name="T3" fmla="*/ 739122 h 2333646"/>
            <a:gd name="T4" fmla="*/ 254276 w 5848351"/>
            <a:gd name="T5" fmla="*/ 570310 h 2333646"/>
            <a:gd name="T6" fmla="*/ 508552 w 5848351"/>
            <a:gd name="T7" fmla="*/ 406061 h 2333646"/>
            <a:gd name="T8" fmla="*/ 762828 w 5848351"/>
            <a:gd name="T9" fmla="*/ 0 h 2333646"/>
            <a:gd name="T10" fmla="*/ 1017104 w 5848351"/>
            <a:gd name="T11" fmla="*/ 73000 h 2333646"/>
            <a:gd name="T12" fmla="*/ 1271380 w 5848351"/>
            <a:gd name="T13" fmla="*/ 9125 h 2333646"/>
            <a:gd name="T14" fmla="*/ 1525656 w 5848351"/>
            <a:gd name="T15" fmla="*/ 492748 h 2333646"/>
            <a:gd name="T16" fmla="*/ 1779932 w 5848351"/>
            <a:gd name="T17" fmla="*/ 597685 h 2333646"/>
            <a:gd name="T18" fmla="*/ 2034208 w 5848351"/>
            <a:gd name="T19" fmla="*/ 670685 h 2333646"/>
            <a:gd name="T20" fmla="*/ 2288484 w 5848351"/>
            <a:gd name="T21" fmla="*/ 565748 h 2333646"/>
            <a:gd name="T22" fmla="*/ 2542760 w 5848351"/>
            <a:gd name="T23" fmla="*/ 629622 h 2333646"/>
            <a:gd name="T24" fmla="*/ 2797037 w 5848351"/>
            <a:gd name="T25" fmla="*/ 679810 h 2333646"/>
            <a:gd name="T26" fmla="*/ 3051312 w 5848351"/>
            <a:gd name="T27" fmla="*/ 857747 h 2333646"/>
            <a:gd name="T28" fmla="*/ 3305589 w 5848351"/>
            <a:gd name="T29" fmla="*/ 953559 h 2333646"/>
            <a:gd name="T30" fmla="*/ 3559865 w 5848351"/>
            <a:gd name="T31" fmla="*/ 1053933 h 2333646"/>
            <a:gd name="T32" fmla="*/ 3814141 w 5848351"/>
            <a:gd name="T33" fmla="*/ 1131496 h 2333646"/>
            <a:gd name="T34" fmla="*/ 4068417 w 5848351"/>
            <a:gd name="T35" fmla="*/ 1227308 h 2333646"/>
            <a:gd name="T36" fmla="*/ 4322693 w 5848351"/>
            <a:gd name="T37" fmla="*/ 1327682 h 2333646"/>
            <a:gd name="T38" fmla="*/ 4576969 w 5848351"/>
            <a:gd name="T39" fmla="*/ 1455432 h 2333646"/>
            <a:gd name="T40" fmla="*/ 4831245 w 5848351"/>
            <a:gd name="T41" fmla="*/ 1546681 h 2333646"/>
            <a:gd name="T42" fmla="*/ 5085521 w 5848351"/>
            <a:gd name="T43" fmla="*/ 1637931 h 2333646"/>
            <a:gd name="T44" fmla="*/ 5339797 w 5848351"/>
            <a:gd name="T45" fmla="*/ 1692681 h 2333646"/>
            <a:gd name="T46" fmla="*/ 5594074 w 5848351"/>
            <a:gd name="T47" fmla="*/ 1770243 h 2333646"/>
            <a:gd name="T48" fmla="*/ 5848350 w 5848351"/>
            <a:gd name="T49" fmla="*/ 1843243 h 2333646"/>
            <a:gd name="T50" fmla="*/ 5848350 w 5848351"/>
            <a:gd name="T51" fmla="*/ 2333645 h 2333646"/>
            <a:gd name="T52" fmla="*/ 5594074 w 5848351"/>
            <a:gd name="T53" fmla="*/ 2333645 h 2333646"/>
            <a:gd name="T54" fmla="*/ 5339797 w 5848351"/>
            <a:gd name="T55" fmla="*/ 2333645 h 2333646"/>
            <a:gd name="T56" fmla="*/ 5085521 w 5848351"/>
            <a:gd name="T57" fmla="*/ 2333645 h 2333646"/>
            <a:gd name="T58" fmla="*/ 4831245 w 5848351"/>
            <a:gd name="T59" fmla="*/ 2333645 h 2333646"/>
            <a:gd name="T60" fmla="*/ 4576969 w 5848351"/>
            <a:gd name="T61" fmla="*/ 2060876 h 2333646"/>
            <a:gd name="T62" fmla="*/ 4322693 w 5848351"/>
            <a:gd name="T63" fmla="*/ 1755970 h 2333646"/>
            <a:gd name="T64" fmla="*/ 4068417 w 5848351"/>
            <a:gd name="T65" fmla="*/ 1545545 h 2333646"/>
            <a:gd name="T66" fmla="*/ 3814141 w 5848351"/>
            <a:gd name="T67" fmla="*/ 1377434 h 2333646"/>
            <a:gd name="T68" fmla="*/ 3559865 w 5848351"/>
            <a:gd name="T69" fmla="*/ 1246804 h 2333646"/>
            <a:gd name="T70" fmla="*/ 3305589 w 5848351"/>
            <a:gd name="T71" fmla="*/ 1112754 h 2333646"/>
            <a:gd name="T72" fmla="*/ 3051312 w 5848351"/>
            <a:gd name="T73" fmla="*/ 990678 h 2333646"/>
            <a:gd name="T74" fmla="*/ 2797037 w 5848351"/>
            <a:gd name="T75" fmla="*/ 788758 h 2333646"/>
            <a:gd name="T76" fmla="*/ 2542760 w 5848351"/>
            <a:gd name="T77" fmla="*/ 717414 h 2333646"/>
            <a:gd name="T78" fmla="*/ 2288484 w 5848351"/>
            <a:gd name="T79" fmla="*/ 634633 h 2333646"/>
            <a:gd name="T80" fmla="*/ 2034208 w 5848351"/>
            <a:gd name="T81" fmla="*/ 721559 h 2333646"/>
            <a:gd name="T82" fmla="*/ 1779932 w 5848351"/>
            <a:gd name="T83" fmla="*/ 634063 h 2333646"/>
            <a:gd name="T84" fmla="*/ 1525656 w 5848351"/>
            <a:gd name="T85" fmla="*/ 518180 h 2333646"/>
            <a:gd name="T86" fmla="*/ 1271380 w 5848351"/>
            <a:gd name="T87" fmla="*/ 26437 h 2333646"/>
            <a:gd name="T88" fmla="*/ 1017104 w 5848351"/>
            <a:gd name="T89" fmla="*/ 84058 h 2333646"/>
            <a:gd name="T90" fmla="*/ 762828 w 5848351"/>
            <a:gd name="T91" fmla="*/ 7269 h 2333646"/>
            <a:gd name="T92" fmla="*/ 508552 w 5848351"/>
            <a:gd name="T93" fmla="*/ 410795 h 2333646"/>
            <a:gd name="T94" fmla="*/ 254276 w 5848351"/>
            <a:gd name="T95" fmla="*/ 573282 h 2333646"/>
            <a:gd name="T96" fmla="*/ 0 w 5848351"/>
            <a:gd name="T97" fmla="*/ 0 h 2333646"/>
            <a:gd name="T98" fmla="*/ 5848351 w 5848351"/>
            <a:gd name="T99" fmla="*/ 2333646 h 233364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</a:cxnLst>
          <a:rect l="T96" t="T97" r="T98" b="T99"/>
          <a:pathLst>
            <a:path w="5848351" h="2333646">
              <a:moveTo>
                <a:pt x="0" y="741008"/>
              </a:moveTo>
              <a:lnTo>
                <a:pt x="0" y="739122"/>
              </a:lnTo>
              <a:lnTo>
                <a:pt x="254276" y="570310"/>
              </a:lnTo>
              <a:lnTo>
                <a:pt x="508552" y="406061"/>
              </a:lnTo>
              <a:lnTo>
                <a:pt x="762828" y="0"/>
              </a:lnTo>
              <a:lnTo>
                <a:pt x="1017104" y="73000"/>
              </a:lnTo>
              <a:lnTo>
                <a:pt x="1271380" y="9125"/>
              </a:lnTo>
              <a:lnTo>
                <a:pt x="1525656" y="492748"/>
              </a:lnTo>
              <a:lnTo>
                <a:pt x="1779932" y="597685"/>
              </a:lnTo>
              <a:lnTo>
                <a:pt x="2034208" y="670685"/>
              </a:lnTo>
              <a:lnTo>
                <a:pt x="2288484" y="565748"/>
              </a:lnTo>
              <a:lnTo>
                <a:pt x="2542760" y="629622"/>
              </a:lnTo>
              <a:lnTo>
                <a:pt x="2797037" y="679810"/>
              </a:lnTo>
              <a:lnTo>
                <a:pt x="3051312" y="857747"/>
              </a:lnTo>
              <a:lnTo>
                <a:pt x="3305589" y="953559"/>
              </a:lnTo>
              <a:lnTo>
                <a:pt x="3559865" y="1053933"/>
              </a:lnTo>
              <a:lnTo>
                <a:pt x="3814141" y="1131496"/>
              </a:lnTo>
              <a:lnTo>
                <a:pt x="4068417" y="1227308"/>
              </a:lnTo>
              <a:lnTo>
                <a:pt x="4322693" y="1327682"/>
              </a:lnTo>
              <a:lnTo>
                <a:pt x="4576969" y="1455432"/>
              </a:lnTo>
              <a:lnTo>
                <a:pt x="4831245" y="1546681"/>
              </a:lnTo>
              <a:lnTo>
                <a:pt x="5085521" y="1637931"/>
              </a:lnTo>
              <a:lnTo>
                <a:pt x="5339797" y="1692681"/>
              </a:lnTo>
              <a:lnTo>
                <a:pt x="5594074" y="1770243"/>
              </a:lnTo>
              <a:lnTo>
                <a:pt x="5848350" y="1843243"/>
              </a:lnTo>
              <a:lnTo>
                <a:pt x="5848350" y="2333645"/>
              </a:lnTo>
              <a:lnTo>
                <a:pt x="5594074" y="2333645"/>
              </a:lnTo>
              <a:lnTo>
                <a:pt x="5339797" y="2333645"/>
              </a:lnTo>
              <a:lnTo>
                <a:pt x="5085521" y="2333645"/>
              </a:lnTo>
              <a:lnTo>
                <a:pt x="4831245" y="2333645"/>
              </a:lnTo>
              <a:lnTo>
                <a:pt x="4576969" y="2060876"/>
              </a:lnTo>
              <a:lnTo>
                <a:pt x="4322693" y="1755970"/>
              </a:lnTo>
              <a:lnTo>
                <a:pt x="4068417" y="1545545"/>
              </a:lnTo>
              <a:lnTo>
                <a:pt x="3814141" y="1377434"/>
              </a:lnTo>
              <a:lnTo>
                <a:pt x="3559865" y="1246804"/>
              </a:lnTo>
              <a:lnTo>
                <a:pt x="3305589" y="1112754"/>
              </a:lnTo>
              <a:lnTo>
                <a:pt x="3051312" y="990678"/>
              </a:lnTo>
              <a:lnTo>
                <a:pt x="2797037" y="788758"/>
              </a:lnTo>
              <a:lnTo>
                <a:pt x="2542760" y="717414"/>
              </a:lnTo>
              <a:lnTo>
                <a:pt x="2288484" y="634633"/>
              </a:lnTo>
              <a:lnTo>
                <a:pt x="2034208" y="721559"/>
              </a:lnTo>
              <a:lnTo>
                <a:pt x="1779932" y="634063"/>
              </a:lnTo>
              <a:lnTo>
                <a:pt x="1525656" y="518180"/>
              </a:lnTo>
              <a:lnTo>
                <a:pt x="1271380" y="26437"/>
              </a:lnTo>
              <a:lnTo>
                <a:pt x="1017104" y="84058"/>
              </a:lnTo>
              <a:lnTo>
                <a:pt x="762828" y="7269"/>
              </a:lnTo>
              <a:lnTo>
                <a:pt x="508552" y="410795"/>
              </a:lnTo>
              <a:lnTo>
                <a:pt x="254276" y="573282"/>
              </a:lnTo>
              <a:close/>
            </a:path>
          </a:pathLst>
        </a:custGeom>
        <a:blipFill xmlns:a="http://schemas.openxmlformats.org/drawingml/2006/main" dpi="0" rotWithShape="0">
          <a:blip xmlns:r="http://schemas.openxmlformats.org/officeDocument/2006/relationships" r:embed="rId2"/>
          <a:srcRect/>
          <a:tile tx="0" ty="0" sx="100000" sy="100000" flip="none" algn="tl"/>
        </a:blipFill>
        <a:ln xmlns:a="http://schemas.openxmlformats.org/drawingml/2006/main" w="9525" cap="flat" cmpd="sng" algn="ctr">
          <a:solidFill>
            <a:srgbClr val="800000"/>
          </a:solidFill>
          <a:prstDash val="solid"/>
          <a:round/>
          <a:headEnd/>
          <a:tailEnd/>
        </a:ln>
      </cdr:spPr>
    </cdr:sp>
  </cdr:relSizeAnchor>
  <cdr:relSizeAnchor xmlns:cdr="http://schemas.openxmlformats.org/drawingml/2006/chartDrawing">
    <cdr:from>
      <cdr:x>0.07878</cdr:x>
      <cdr:y>0.45881</cdr:y>
    </cdr:from>
    <cdr:to>
      <cdr:x>0.98583</cdr:x>
      <cdr:y>0.91119</cdr:y>
    </cdr:to>
    <cdr:sp macro="" textlink="">
      <cdr:nvSpPr>
        <cdr:cNvPr id="593923" name="Freeform 3">
          <a:extLst xmlns:a="http://schemas.openxmlformats.org/drawingml/2006/main">
            <a:ext uri="{FF2B5EF4-FFF2-40B4-BE49-F238E27FC236}">
              <a16:creationId xmlns:a16="http://schemas.microsoft.com/office/drawing/2014/main" id="{A980ED95-A2EA-BBC7-5FDF-9D8D18A62AFD}"/>
            </a:ext>
          </a:extLst>
        </cdr:cNvPr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591299" y="2423973"/>
          <a:ext cx="6808070" cy="2390013"/>
        </a:xfrm>
        <a:custGeom xmlns:a="http://schemas.openxmlformats.org/drawingml/2006/main">
          <a:avLst/>
          <a:gdLst>
            <a:gd name="T0" fmla="*/ 0 w 5848351"/>
            <a:gd name="T1" fmla="*/ 742859 h 2326378"/>
            <a:gd name="T2" fmla="*/ 0 w 5848351"/>
            <a:gd name="T3" fmla="*/ 733740 h 2326378"/>
            <a:gd name="T4" fmla="*/ 254276 w 5848351"/>
            <a:gd name="T5" fmla="*/ 566014 h 2326378"/>
            <a:gd name="T6" fmla="*/ 508552 w 5848351"/>
            <a:gd name="T7" fmla="*/ 403527 h 2326378"/>
            <a:gd name="T8" fmla="*/ 762828 w 5848351"/>
            <a:gd name="T9" fmla="*/ 0 h 2326378"/>
            <a:gd name="T10" fmla="*/ 1017104 w 5848351"/>
            <a:gd name="T11" fmla="*/ 76790 h 2326378"/>
            <a:gd name="T12" fmla="*/ 1271380 w 5848351"/>
            <a:gd name="T13" fmla="*/ 19169 h 2326378"/>
            <a:gd name="T14" fmla="*/ 1525656 w 5848351"/>
            <a:gd name="T15" fmla="*/ 510912 h 2326378"/>
            <a:gd name="T16" fmla="*/ 1779932 w 5848351"/>
            <a:gd name="T17" fmla="*/ 626795 h 2326378"/>
            <a:gd name="T18" fmla="*/ 2034208 w 5848351"/>
            <a:gd name="T19" fmla="*/ 714291 h 2326378"/>
            <a:gd name="T20" fmla="*/ 2288484 w 5848351"/>
            <a:gd name="T21" fmla="*/ 627365 h 2326378"/>
            <a:gd name="T22" fmla="*/ 2542760 w 5848351"/>
            <a:gd name="T23" fmla="*/ 710146 h 2326378"/>
            <a:gd name="T24" fmla="*/ 2797037 w 5848351"/>
            <a:gd name="T25" fmla="*/ 781490 h 2326378"/>
            <a:gd name="T26" fmla="*/ 3051312 w 5848351"/>
            <a:gd name="T27" fmla="*/ 983410 h 2326378"/>
            <a:gd name="T28" fmla="*/ 3305589 w 5848351"/>
            <a:gd name="T29" fmla="*/ 1105486 h 2326378"/>
            <a:gd name="T30" fmla="*/ 3559865 w 5848351"/>
            <a:gd name="T31" fmla="*/ 1239536 h 2326378"/>
            <a:gd name="T32" fmla="*/ 3814141 w 5848351"/>
            <a:gd name="T33" fmla="*/ 1370166 h 2326378"/>
            <a:gd name="T34" fmla="*/ 4068417 w 5848351"/>
            <a:gd name="T35" fmla="*/ 1538277 h 2326378"/>
            <a:gd name="T36" fmla="*/ 4322693 w 5848351"/>
            <a:gd name="T37" fmla="*/ 1748702 h 2326378"/>
            <a:gd name="T38" fmla="*/ 4576969 w 5848351"/>
            <a:gd name="T39" fmla="*/ 2053608 h 2326378"/>
            <a:gd name="T40" fmla="*/ 4831245 w 5848351"/>
            <a:gd name="T41" fmla="*/ 2326377 h 2326378"/>
            <a:gd name="T42" fmla="*/ 5085521 w 5848351"/>
            <a:gd name="T43" fmla="*/ 2326377 h 2326378"/>
            <a:gd name="T44" fmla="*/ 5339797 w 5848351"/>
            <a:gd name="T45" fmla="*/ 2326377 h 2326378"/>
            <a:gd name="T46" fmla="*/ 5594074 w 5848351"/>
            <a:gd name="T47" fmla="*/ 2326377 h 2326378"/>
            <a:gd name="T48" fmla="*/ 5848350 w 5848351"/>
            <a:gd name="T49" fmla="*/ 2326377 h 2326378"/>
            <a:gd name="T50" fmla="*/ 5848350 w 5848351"/>
            <a:gd name="T51" fmla="*/ 2326377 h 2326378"/>
            <a:gd name="T52" fmla="*/ 5594074 w 5848351"/>
            <a:gd name="T53" fmla="*/ 2326377 h 2326378"/>
            <a:gd name="T54" fmla="*/ 5339797 w 5848351"/>
            <a:gd name="T55" fmla="*/ 2326377 h 2326378"/>
            <a:gd name="T56" fmla="*/ 5085521 w 5848351"/>
            <a:gd name="T57" fmla="*/ 2326377 h 2326378"/>
            <a:gd name="T58" fmla="*/ 4831245 w 5848351"/>
            <a:gd name="T59" fmla="*/ 2228388 h 2326378"/>
            <a:gd name="T60" fmla="*/ 4576969 w 5848351"/>
            <a:gd name="T61" fmla="*/ 1986806 h 2326378"/>
            <a:gd name="T62" fmla="*/ 4322693 w 5848351"/>
            <a:gd name="T63" fmla="*/ 1971536 h 2326378"/>
            <a:gd name="T64" fmla="*/ 4068417 w 5848351"/>
            <a:gd name="T65" fmla="*/ 1879923 h 2326378"/>
            <a:gd name="T66" fmla="*/ 3814141 w 5848351"/>
            <a:gd name="T67" fmla="*/ 1759116 h 2326378"/>
            <a:gd name="T68" fmla="*/ 3559865 w 5848351"/>
            <a:gd name="T69" fmla="*/ 1631288 h 2326378"/>
            <a:gd name="T70" fmla="*/ 3305589 w 5848351"/>
            <a:gd name="T71" fmla="*/ 1466021 h 2326378"/>
            <a:gd name="T72" fmla="*/ 3051312 w 5848351"/>
            <a:gd name="T73" fmla="*/ 1282997 h 2326378"/>
            <a:gd name="T74" fmla="*/ 2797037 w 5848351"/>
            <a:gd name="T75" fmla="*/ 995642 h 2326378"/>
            <a:gd name="T76" fmla="*/ 2542760 w 5848351"/>
            <a:gd name="T77" fmla="*/ 975239 h 2326378"/>
            <a:gd name="T78" fmla="*/ 2288484 w 5848351"/>
            <a:gd name="T79" fmla="*/ 1137799 h 2326378"/>
            <a:gd name="T80" fmla="*/ 2034208 w 5848351"/>
            <a:gd name="T81" fmla="*/ 1475017 h 2326378"/>
            <a:gd name="T82" fmla="*/ 1779932 w 5848351"/>
            <a:gd name="T83" fmla="*/ 1533093 h 2326378"/>
            <a:gd name="T84" fmla="*/ 1525656 w 5848351"/>
            <a:gd name="T85" fmla="*/ 1364588 h 2326378"/>
            <a:gd name="T86" fmla="*/ 1271380 w 5848351"/>
            <a:gd name="T87" fmla="*/ 534500 h 2326378"/>
            <a:gd name="T88" fmla="*/ 1017104 w 5848351"/>
            <a:gd name="T89" fmla="*/ 345782 h 2326378"/>
            <a:gd name="T90" fmla="*/ 762828 w 5848351"/>
            <a:gd name="T91" fmla="*/ 140741 h 2326378"/>
            <a:gd name="T92" fmla="*/ 508552 w 5848351"/>
            <a:gd name="T93" fmla="*/ 472713 h 2326378"/>
            <a:gd name="T94" fmla="*/ 254276 w 5848351"/>
            <a:gd name="T95" fmla="*/ 594715 h 2326378"/>
            <a:gd name="T96" fmla="*/ 0 w 5848351"/>
            <a:gd name="T97" fmla="*/ 0 h 2326378"/>
            <a:gd name="T98" fmla="*/ 5848351 w 5848351"/>
            <a:gd name="T99" fmla="*/ 2326378 h 232637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</a:cxnLst>
          <a:rect l="T96" t="T97" r="T98" b="T99"/>
          <a:pathLst>
            <a:path w="5848351" h="2326378">
              <a:moveTo>
                <a:pt x="0" y="742859"/>
              </a:moveTo>
              <a:lnTo>
                <a:pt x="0" y="733740"/>
              </a:lnTo>
              <a:lnTo>
                <a:pt x="254276" y="566014"/>
              </a:lnTo>
              <a:lnTo>
                <a:pt x="508552" y="403527"/>
              </a:lnTo>
              <a:lnTo>
                <a:pt x="762828" y="0"/>
              </a:lnTo>
              <a:lnTo>
                <a:pt x="1017104" y="76790"/>
              </a:lnTo>
              <a:lnTo>
                <a:pt x="1271380" y="19169"/>
              </a:lnTo>
              <a:lnTo>
                <a:pt x="1525656" y="510912"/>
              </a:lnTo>
              <a:lnTo>
                <a:pt x="1779932" y="626795"/>
              </a:lnTo>
              <a:lnTo>
                <a:pt x="2034208" y="714291"/>
              </a:lnTo>
              <a:lnTo>
                <a:pt x="2288484" y="627365"/>
              </a:lnTo>
              <a:lnTo>
                <a:pt x="2542760" y="710146"/>
              </a:lnTo>
              <a:lnTo>
                <a:pt x="2797037" y="781490"/>
              </a:lnTo>
              <a:lnTo>
                <a:pt x="3051312" y="983410"/>
              </a:lnTo>
              <a:lnTo>
                <a:pt x="3305589" y="1105486"/>
              </a:lnTo>
              <a:lnTo>
                <a:pt x="3559865" y="1239536"/>
              </a:lnTo>
              <a:lnTo>
                <a:pt x="3814141" y="1370166"/>
              </a:lnTo>
              <a:lnTo>
                <a:pt x="4068417" y="1538277"/>
              </a:lnTo>
              <a:lnTo>
                <a:pt x="4322693" y="1748702"/>
              </a:lnTo>
              <a:lnTo>
                <a:pt x="4576969" y="2053608"/>
              </a:lnTo>
              <a:lnTo>
                <a:pt x="4831245" y="2326377"/>
              </a:lnTo>
              <a:lnTo>
                <a:pt x="5085521" y="2326377"/>
              </a:lnTo>
              <a:lnTo>
                <a:pt x="5339797" y="2326377"/>
              </a:lnTo>
              <a:lnTo>
                <a:pt x="5594074" y="2326377"/>
              </a:lnTo>
              <a:lnTo>
                <a:pt x="5848350" y="2326377"/>
              </a:lnTo>
              <a:lnTo>
                <a:pt x="5594074" y="2326377"/>
              </a:lnTo>
              <a:lnTo>
                <a:pt x="5339797" y="2326377"/>
              </a:lnTo>
              <a:lnTo>
                <a:pt x="5085521" y="2326377"/>
              </a:lnTo>
              <a:lnTo>
                <a:pt x="4831245" y="2228388"/>
              </a:lnTo>
              <a:lnTo>
                <a:pt x="4576969" y="1986806"/>
              </a:lnTo>
              <a:lnTo>
                <a:pt x="4322693" y="1971536"/>
              </a:lnTo>
              <a:lnTo>
                <a:pt x="4068417" y="1879923"/>
              </a:lnTo>
              <a:lnTo>
                <a:pt x="3814141" y="1759116"/>
              </a:lnTo>
              <a:lnTo>
                <a:pt x="3559865" y="1631288"/>
              </a:lnTo>
              <a:lnTo>
                <a:pt x="3305589" y="1466021"/>
              </a:lnTo>
              <a:lnTo>
                <a:pt x="3051312" y="1282997"/>
              </a:lnTo>
              <a:lnTo>
                <a:pt x="2797037" y="995642"/>
              </a:lnTo>
              <a:lnTo>
                <a:pt x="2542760" y="975239"/>
              </a:lnTo>
              <a:lnTo>
                <a:pt x="2288484" y="1137799"/>
              </a:lnTo>
              <a:lnTo>
                <a:pt x="2034208" y="1475017"/>
              </a:lnTo>
              <a:lnTo>
                <a:pt x="1779932" y="1533093"/>
              </a:lnTo>
              <a:lnTo>
                <a:pt x="1525656" y="1364588"/>
              </a:lnTo>
              <a:lnTo>
                <a:pt x="1271380" y="534500"/>
              </a:lnTo>
              <a:lnTo>
                <a:pt x="1017104" y="345782"/>
              </a:lnTo>
              <a:lnTo>
                <a:pt x="762828" y="140741"/>
              </a:lnTo>
              <a:lnTo>
                <a:pt x="508552" y="472713"/>
              </a:lnTo>
              <a:lnTo>
                <a:pt x="254276" y="594715"/>
              </a:lnTo>
              <a:close/>
            </a:path>
          </a:pathLst>
        </a:custGeom>
        <a:blipFill xmlns:a="http://schemas.openxmlformats.org/drawingml/2006/main" dpi="0" rotWithShape="0">
          <a:blip xmlns:r="http://schemas.openxmlformats.org/officeDocument/2006/relationships" r:embed="rId3"/>
          <a:srcRect/>
          <a:tile tx="0" ty="0" sx="100000" sy="100000" flip="none" algn="tl"/>
        </a:blipFill>
        <a:ln xmlns:a="http://schemas.openxmlformats.org/drawingml/2006/main" w="9525" cap="flat" cmpd="sng" algn="ctr">
          <a:solidFill>
            <a:srgbClr val="800000"/>
          </a:solidFill>
          <a:prstDash val="solid"/>
          <a:round/>
          <a:headEnd/>
          <a:tailEnd/>
        </a:ln>
      </cdr:spPr>
    </cdr:sp>
  </cdr:relSizeAnchor>
  <cdr:relSizeAnchor xmlns:cdr="http://schemas.openxmlformats.org/drawingml/2006/chartDrawing">
    <cdr:from>
      <cdr:x>0.07878</cdr:x>
      <cdr:y>0.48627</cdr:y>
    </cdr:from>
    <cdr:to>
      <cdr:x>0.98583</cdr:x>
      <cdr:y>0.91119</cdr:y>
    </cdr:to>
    <cdr:sp macro="" textlink="">
      <cdr:nvSpPr>
        <cdr:cNvPr id="593924" name="Freeform 4">
          <a:extLst xmlns:a="http://schemas.openxmlformats.org/drawingml/2006/main">
            <a:ext uri="{FF2B5EF4-FFF2-40B4-BE49-F238E27FC236}">
              <a16:creationId xmlns:a16="http://schemas.microsoft.com/office/drawing/2014/main" id="{5B335427-98AB-3E39-CE03-874EB348BA9C}"/>
            </a:ext>
          </a:extLst>
        </cdr:cNvPr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591299" y="2569058"/>
          <a:ext cx="6808070" cy="2244928"/>
        </a:xfrm>
        <a:custGeom xmlns:a="http://schemas.openxmlformats.org/drawingml/2006/main">
          <a:avLst/>
          <a:gdLst>
            <a:gd name="T0" fmla="*/ 0 w 5848351"/>
            <a:gd name="T1" fmla="*/ 602163 h 2185637"/>
            <a:gd name="T2" fmla="*/ 0 w 5848351"/>
            <a:gd name="T3" fmla="*/ 602117 h 2185637"/>
            <a:gd name="T4" fmla="*/ 254276 w 5848351"/>
            <a:gd name="T5" fmla="*/ 453974 h 2185637"/>
            <a:gd name="T6" fmla="*/ 508552 w 5848351"/>
            <a:gd name="T7" fmla="*/ 331972 h 2185637"/>
            <a:gd name="T8" fmla="*/ 762828 w 5848351"/>
            <a:gd name="T9" fmla="*/ 0 h 2185637"/>
            <a:gd name="T10" fmla="*/ 1017104 w 5848351"/>
            <a:gd name="T11" fmla="*/ 205041 h 2185637"/>
            <a:gd name="T12" fmla="*/ 1271380 w 5848351"/>
            <a:gd name="T13" fmla="*/ 393759 h 2185637"/>
            <a:gd name="T14" fmla="*/ 1525656 w 5848351"/>
            <a:gd name="T15" fmla="*/ 1223847 h 2185637"/>
            <a:gd name="T16" fmla="*/ 1779932 w 5848351"/>
            <a:gd name="T17" fmla="*/ 1392352 h 2185637"/>
            <a:gd name="T18" fmla="*/ 2034208 w 5848351"/>
            <a:gd name="T19" fmla="*/ 1334276 h 2185637"/>
            <a:gd name="T20" fmla="*/ 2288484 w 5848351"/>
            <a:gd name="T21" fmla="*/ 997058 h 2185637"/>
            <a:gd name="T22" fmla="*/ 2542760 w 5848351"/>
            <a:gd name="T23" fmla="*/ 834498 h 2185637"/>
            <a:gd name="T24" fmla="*/ 2797037 w 5848351"/>
            <a:gd name="T25" fmla="*/ 854901 h 2185637"/>
            <a:gd name="T26" fmla="*/ 3051312 w 5848351"/>
            <a:gd name="T27" fmla="*/ 1142256 h 2185637"/>
            <a:gd name="T28" fmla="*/ 3305589 w 5848351"/>
            <a:gd name="T29" fmla="*/ 1325280 h 2185637"/>
            <a:gd name="T30" fmla="*/ 3559865 w 5848351"/>
            <a:gd name="T31" fmla="*/ 1490547 h 2185637"/>
            <a:gd name="T32" fmla="*/ 3814141 w 5848351"/>
            <a:gd name="T33" fmla="*/ 1618375 h 2185637"/>
            <a:gd name="T34" fmla="*/ 4068417 w 5848351"/>
            <a:gd name="T35" fmla="*/ 1739182 h 2185637"/>
            <a:gd name="T36" fmla="*/ 4322693 w 5848351"/>
            <a:gd name="T37" fmla="*/ 1830795 h 2185637"/>
            <a:gd name="T38" fmla="*/ 4576969 w 5848351"/>
            <a:gd name="T39" fmla="*/ 1846065 h 2185637"/>
            <a:gd name="T40" fmla="*/ 4831245 w 5848351"/>
            <a:gd name="T41" fmla="*/ 2087647 h 2185637"/>
            <a:gd name="T42" fmla="*/ 5085521 w 5848351"/>
            <a:gd name="T43" fmla="*/ 2185636 h 2185637"/>
            <a:gd name="T44" fmla="*/ 5339797 w 5848351"/>
            <a:gd name="T45" fmla="*/ 2185636 h 2185637"/>
            <a:gd name="T46" fmla="*/ 5594074 w 5848351"/>
            <a:gd name="T47" fmla="*/ 2185636 h 2185637"/>
            <a:gd name="T48" fmla="*/ 5848350 w 5848351"/>
            <a:gd name="T49" fmla="*/ 2185636 h 2185637"/>
            <a:gd name="T50" fmla="*/ 5848350 w 5848351"/>
            <a:gd name="T51" fmla="*/ 2185636 h 2185637"/>
            <a:gd name="T52" fmla="*/ 5594074 w 5848351"/>
            <a:gd name="T53" fmla="*/ 2185636 h 2185637"/>
            <a:gd name="T54" fmla="*/ 5339797 w 5848351"/>
            <a:gd name="T55" fmla="*/ 2185636 h 2185637"/>
            <a:gd name="T56" fmla="*/ 5085521 w 5848351"/>
            <a:gd name="T57" fmla="*/ 2185636 h 2185637"/>
            <a:gd name="T58" fmla="*/ 4831245 w 5848351"/>
            <a:gd name="T59" fmla="*/ 2087692 h 2185637"/>
            <a:gd name="T60" fmla="*/ 4576969 w 5848351"/>
            <a:gd name="T61" fmla="*/ 1846110 h 2185637"/>
            <a:gd name="T62" fmla="*/ 4322693 w 5848351"/>
            <a:gd name="T63" fmla="*/ 1830841 h 2185637"/>
            <a:gd name="T64" fmla="*/ 4068417 w 5848351"/>
            <a:gd name="T65" fmla="*/ 1739228 h 2185637"/>
            <a:gd name="T66" fmla="*/ 3814141 w 5848351"/>
            <a:gd name="T67" fmla="*/ 1618420 h 2185637"/>
            <a:gd name="T68" fmla="*/ 3559865 w 5848351"/>
            <a:gd name="T69" fmla="*/ 1490593 h 2185637"/>
            <a:gd name="T70" fmla="*/ 3305589 w 5848351"/>
            <a:gd name="T71" fmla="*/ 1325326 h 2185637"/>
            <a:gd name="T72" fmla="*/ 3051312 w 5848351"/>
            <a:gd name="T73" fmla="*/ 1142301 h 2185637"/>
            <a:gd name="T74" fmla="*/ 2797037 w 5848351"/>
            <a:gd name="T75" fmla="*/ 854947 h 2185637"/>
            <a:gd name="T76" fmla="*/ 2542760 w 5848351"/>
            <a:gd name="T77" fmla="*/ 834544 h 2185637"/>
            <a:gd name="T78" fmla="*/ 2288484 w 5848351"/>
            <a:gd name="T79" fmla="*/ 997104 h 2185637"/>
            <a:gd name="T80" fmla="*/ 2034208 w 5848351"/>
            <a:gd name="T81" fmla="*/ 1334322 h 2185637"/>
            <a:gd name="T82" fmla="*/ 1779932 w 5848351"/>
            <a:gd name="T83" fmla="*/ 1392398 h 2185637"/>
            <a:gd name="T84" fmla="*/ 1525656 w 5848351"/>
            <a:gd name="T85" fmla="*/ 1223893 h 2185637"/>
            <a:gd name="T86" fmla="*/ 1271380 w 5848351"/>
            <a:gd name="T87" fmla="*/ 393804 h 2185637"/>
            <a:gd name="T88" fmla="*/ 1017104 w 5848351"/>
            <a:gd name="T89" fmla="*/ 205087 h 2185637"/>
            <a:gd name="T90" fmla="*/ 762828 w 5848351"/>
            <a:gd name="T91" fmla="*/ 45 h 2185637"/>
            <a:gd name="T92" fmla="*/ 508552 w 5848351"/>
            <a:gd name="T93" fmla="*/ 332018 h 2185637"/>
            <a:gd name="T94" fmla="*/ 254276 w 5848351"/>
            <a:gd name="T95" fmla="*/ 454020 h 2185637"/>
            <a:gd name="T96" fmla="*/ 0 w 5848351"/>
            <a:gd name="T97" fmla="*/ 0 h 2185637"/>
            <a:gd name="T98" fmla="*/ 5848351 w 5848351"/>
            <a:gd name="T99" fmla="*/ 2185637 h 218563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</a:cxnLst>
          <a:rect l="T96" t="T97" r="T98" b="T99"/>
          <a:pathLst>
            <a:path w="5848351" h="2185637">
              <a:moveTo>
                <a:pt x="0" y="602163"/>
              </a:moveTo>
              <a:lnTo>
                <a:pt x="0" y="602117"/>
              </a:lnTo>
              <a:lnTo>
                <a:pt x="254276" y="453974"/>
              </a:lnTo>
              <a:lnTo>
                <a:pt x="508552" y="331972"/>
              </a:lnTo>
              <a:lnTo>
                <a:pt x="762828" y="0"/>
              </a:lnTo>
              <a:lnTo>
                <a:pt x="1017104" y="205041"/>
              </a:lnTo>
              <a:lnTo>
                <a:pt x="1271380" y="393759"/>
              </a:lnTo>
              <a:lnTo>
                <a:pt x="1525656" y="1223847"/>
              </a:lnTo>
              <a:lnTo>
                <a:pt x="1779932" y="1392352"/>
              </a:lnTo>
              <a:lnTo>
                <a:pt x="2034208" y="1334276"/>
              </a:lnTo>
              <a:lnTo>
                <a:pt x="2288484" y="997058"/>
              </a:lnTo>
              <a:lnTo>
                <a:pt x="2542760" y="834498"/>
              </a:lnTo>
              <a:lnTo>
                <a:pt x="2797037" y="854901"/>
              </a:lnTo>
              <a:lnTo>
                <a:pt x="3051312" y="1142256"/>
              </a:lnTo>
              <a:lnTo>
                <a:pt x="3305589" y="1325280"/>
              </a:lnTo>
              <a:lnTo>
                <a:pt x="3559865" y="1490547"/>
              </a:lnTo>
              <a:lnTo>
                <a:pt x="3814141" y="1618375"/>
              </a:lnTo>
              <a:lnTo>
                <a:pt x="4068417" y="1739182"/>
              </a:lnTo>
              <a:lnTo>
                <a:pt x="4322693" y="1830795"/>
              </a:lnTo>
              <a:lnTo>
                <a:pt x="4576969" y="1846065"/>
              </a:lnTo>
              <a:lnTo>
                <a:pt x="4831245" y="2087647"/>
              </a:lnTo>
              <a:lnTo>
                <a:pt x="5085521" y="2185636"/>
              </a:lnTo>
              <a:lnTo>
                <a:pt x="5339797" y="2185636"/>
              </a:lnTo>
              <a:lnTo>
                <a:pt x="5594074" y="2185636"/>
              </a:lnTo>
              <a:lnTo>
                <a:pt x="5848350" y="2185636"/>
              </a:lnTo>
              <a:lnTo>
                <a:pt x="5594074" y="2185636"/>
              </a:lnTo>
              <a:lnTo>
                <a:pt x="5339797" y="2185636"/>
              </a:lnTo>
              <a:lnTo>
                <a:pt x="5085521" y="2185636"/>
              </a:lnTo>
              <a:lnTo>
                <a:pt x="4831245" y="2087692"/>
              </a:lnTo>
              <a:lnTo>
                <a:pt x="4576969" y="1846110"/>
              </a:lnTo>
              <a:lnTo>
                <a:pt x="4322693" y="1830841"/>
              </a:lnTo>
              <a:lnTo>
                <a:pt x="4068417" y="1739228"/>
              </a:lnTo>
              <a:lnTo>
                <a:pt x="3814141" y="1618420"/>
              </a:lnTo>
              <a:lnTo>
                <a:pt x="3559865" y="1490593"/>
              </a:lnTo>
              <a:lnTo>
                <a:pt x="3305589" y="1325326"/>
              </a:lnTo>
              <a:lnTo>
                <a:pt x="3051312" y="1142301"/>
              </a:lnTo>
              <a:lnTo>
                <a:pt x="2797037" y="854947"/>
              </a:lnTo>
              <a:lnTo>
                <a:pt x="2542760" y="834544"/>
              </a:lnTo>
              <a:lnTo>
                <a:pt x="2288484" y="997104"/>
              </a:lnTo>
              <a:lnTo>
                <a:pt x="2034208" y="1334322"/>
              </a:lnTo>
              <a:lnTo>
                <a:pt x="1779932" y="1392398"/>
              </a:lnTo>
              <a:lnTo>
                <a:pt x="1525656" y="1223893"/>
              </a:lnTo>
              <a:lnTo>
                <a:pt x="1271380" y="393804"/>
              </a:lnTo>
              <a:lnTo>
                <a:pt x="1017104" y="205087"/>
              </a:lnTo>
              <a:lnTo>
                <a:pt x="762828" y="45"/>
              </a:lnTo>
              <a:lnTo>
                <a:pt x="508552" y="332018"/>
              </a:lnTo>
              <a:lnTo>
                <a:pt x="254276" y="454020"/>
              </a:lnTo>
              <a:close/>
            </a:path>
          </a:pathLst>
        </a:custGeom>
        <a:blipFill xmlns:a="http://schemas.openxmlformats.org/drawingml/2006/main" dpi="0" rotWithShape="0">
          <a:blip xmlns:r="http://schemas.openxmlformats.org/officeDocument/2006/relationships" r:embed="rId4"/>
          <a:srcRect/>
          <a:tile tx="0" ty="0" sx="100000" sy="100000" flip="none" algn="tl"/>
        </a:blipFill>
        <a:ln xmlns:a="http://schemas.openxmlformats.org/drawingml/2006/main" w="9525" cap="flat" cmpd="sng" algn="ctr">
          <a:solidFill>
            <a:srgbClr val="800000"/>
          </a:solidFill>
          <a:prstDash val="solid"/>
          <a:round/>
          <a:headEnd/>
          <a:tailEnd/>
        </a:ln>
      </cdr:spPr>
    </cdr:sp>
  </cdr:relSizeAnchor>
  <cdr:relSizeAnchor xmlns:cdr="http://schemas.openxmlformats.org/drawingml/2006/chartDrawing">
    <cdr:from>
      <cdr:x>0.07878</cdr:x>
      <cdr:y>0.48627</cdr:y>
    </cdr:from>
    <cdr:to>
      <cdr:x>0.98583</cdr:x>
      <cdr:y>0.91119</cdr:y>
    </cdr:to>
    <cdr:sp macro="" textlink="">
      <cdr:nvSpPr>
        <cdr:cNvPr id="593925" name="Freeform 5">
          <a:extLst xmlns:a="http://schemas.openxmlformats.org/drawingml/2006/main">
            <a:ext uri="{FF2B5EF4-FFF2-40B4-BE49-F238E27FC236}">
              <a16:creationId xmlns:a16="http://schemas.microsoft.com/office/drawing/2014/main" id="{E41BDCBF-4853-9D0F-4F84-FB9667ACDE06}"/>
            </a:ext>
          </a:extLst>
        </cdr:cNvPr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591299" y="2569058"/>
          <a:ext cx="6808070" cy="2244928"/>
        </a:xfrm>
        <a:custGeom xmlns:a="http://schemas.openxmlformats.org/drawingml/2006/main">
          <a:avLst/>
          <a:gdLst>
            <a:gd name="T0" fmla="*/ 0 w 5848351"/>
            <a:gd name="T1" fmla="*/ 602164 h 2185592"/>
            <a:gd name="T2" fmla="*/ 0 w 5848351"/>
            <a:gd name="T3" fmla="*/ 602118 h 2185592"/>
            <a:gd name="T4" fmla="*/ 254276 w 5848351"/>
            <a:gd name="T5" fmla="*/ 453975 h 2185592"/>
            <a:gd name="T6" fmla="*/ 508552 w 5848351"/>
            <a:gd name="T7" fmla="*/ 331972 h 2185592"/>
            <a:gd name="T8" fmla="*/ 762828 w 5848351"/>
            <a:gd name="T9" fmla="*/ 0 h 2185592"/>
            <a:gd name="T10" fmla="*/ 1017104 w 5848351"/>
            <a:gd name="T11" fmla="*/ 205042 h 2185592"/>
            <a:gd name="T12" fmla="*/ 1271380 w 5848351"/>
            <a:gd name="T13" fmla="*/ 393759 h 2185592"/>
            <a:gd name="T14" fmla="*/ 1525656 w 5848351"/>
            <a:gd name="T15" fmla="*/ 1223848 h 2185592"/>
            <a:gd name="T16" fmla="*/ 1779932 w 5848351"/>
            <a:gd name="T17" fmla="*/ 1392353 h 2185592"/>
            <a:gd name="T18" fmla="*/ 2034208 w 5848351"/>
            <a:gd name="T19" fmla="*/ 1334277 h 2185592"/>
            <a:gd name="T20" fmla="*/ 2288484 w 5848351"/>
            <a:gd name="T21" fmla="*/ 997059 h 2185592"/>
            <a:gd name="T22" fmla="*/ 2542760 w 5848351"/>
            <a:gd name="T23" fmla="*/ 834499 h 2185592"/>
            <a:gd name="T24" fmla="*/ 2797037 w 5848351"/>
            <a:gd name="T25" fmla="*/ 854902 h 2185592"/>
            <a:gd name="T26" fmla="*/ 3051312 w 5848351"/>
            <a:gd name="T27" fmla="*/ 1142256 h 2185592"/>
            <a:gd name="T28" fmla="*/ 3305589 w 5848351"/>
            <a:gd name="T29" fmla="*/ 1325281 h 2185592"/>
            <a:gd name="T30" fmla="*/ 3559865 w 5848351"/>
            <a:gd name="T31" fmla="*/ 1490548 h 2185592"/>
            <a:gd name="T32" fmla="*/ 3814141 w 5848351"/>
            <a:gd name="T33" fmla="*/ 1618375 h 2185592"/>
            <a:gd name="T34" fmla="*/ 4068417 w 5848351"/>
            <a:gd name="T35" fmla="*/ 1739183 h 2185592"/>
            <a:gd name="T36" fmla="*/ 4322693 w 5848351"/>
            <a:gd name="T37" fmla="*/ 1830796 h 2185592"/>
            <a:gd name="T38" fmla="*/ 4576969 w 5848351"/>
            <a:gd name="T39" fmla="*/ 1846065 h 2185592"/>
            <a:gd name="T40" fmla="*/ 4831245 w 5848351"/>
            <a:gd name="T41" fmla="*/ 2087647 h 2185592"/>
            <a:gd name="T42" fmla="*/ 5085521 w 5848351"/>
            <a:gd name="T43" fmla="*/ 2185591 h 2185592"/>
            <a:gd name="T44" fmla="*/ 5339797 w 5848351"/>
            <a:gd name="T45" fmla="*/ 2185591 h 2185592"/>
            <a:gd name="T46" fmla="*/ 5594074 w 5848351"/>
            <a:gd name="T47" fmla="*/ 2185591 h 2185592"/>
            <a:gd name="T48" fmla="*/ 5848350 w 5848351"/>
            <a:gd name="T49" fmla="*/ 2185591 h 2185592"/>
            <a:gd name="T50" fmla="*/ 5848350 w 5848351"/>
            <a:gd name="T51" fmla="*/ 2185591 h 2185592"/>
            <a:gd name="T52" fmla="*/ 5594074 w 5848351"/>
            <a:gd name="T53" fmla="*/ 2185591 h 2185592"/>
            <a:gd name="T54" fmla="*/ 5339797 w 5848351"/>
            <a:gd name="T55" fmla="*/ 2185591 h 2185592"/>
            <a:gd name="T56" fmla="*/ 5085521 w 5848351"/>
            <a:gd name="T57" fmla="*/ 2185591 h 2185592"/>
            <a:gd name="T58" fmla="*/ 4831245 w 5848351"/>
            <a:gd name="T59" fmla="*/ 2087693 h 2185592"/>
            <a:gd name="T60" fmla="*/ 4576969 w 5848351"/>
            <a:gd name="T61" fmla="*/ 1846111 h 2185592"/>
            <a:gd name="T62" fmla="*/ 4322693 w 5848351"/>
            <a:gd name="T63" fmla="*/ 1830841 h 2185592"/>
            <a:gd name="T64" fmla="*/ 4068417 w 5848351"/>
            <a:gd name="T65" fmla="*/ 1739228 h 2185592"/>
            <a:gd name="T66" fmla="*/ 3814141 w 5848351"/>
            <a:gd name="T67" fmla="*/ 1618421 h 2185592"/>
            <a:gd name="T68" fmla="*/ 3559865 w 5848351"/>
            <a:gd name="T69" fmla="*/ 1490594 h 2185592"/>
            <a:gd name="T70" fmla="*/ 3305589 w 5848351"/>
            <a:gd name="T71" fmla="*/ 1325326 h 2185592"/>
            <a:gd name="T72" fmla="*/ 3051312 w 5848351"/>
            <a:gd name="T73" fmla="*/ 1142302 h 2185592"/>
            <a:gd name="T74" fmla="*/ 2797037 w 5848351"/>
            <a:gd name="T75" fmla="*/ 854947 h 2185592"/>
            <a:gd name="T76" fmla="*/ 2542760 w 5848351"/>
            <a:gd name="T77" fmla="*/ 834544 h 2185592"/>
            <a:gd name="T78" fmla="*/ 2288484 w 5848351"/>
            <a:gd name="T79" fmla="*/ 997104 h 2185592"/>
            <a:gd name="T80" fmla="*/ 2034208 w 5848351"/>
            <a:gd name="T81" fmla="*/ 1334322 h 2185592"/>
            <a:gd name="T82" fmla="*/ 1779932 w 5848351"/>
            <a:gd name="T83" fmla="*/ 1392399 h 2185592"/>
            <a:gd name="T84" fmla="*/ 1525656 w 5848351"/>
            <a:gd name="T85" fmla="*/ 1223894 h 2185592"/>
            <a:gd name="T86" fmla="*/ 1271380 w 5848351"/>
            <a:gd name="T87" fmla="*/ 393805 h 2185592"/>
            <a:gd name="T88" fmla="*/ 1017104 w 5848351"/>
            <a:gd name="T89" fmla="*/ 205087 h 2185592"/>
            <a:gd name="T90" fmla="*/ 762828 w 5848351"/>
            <a:gd name="T91" fmla="*/ 46 h 2185592"/>
            <a:gd name="T92" fmla="*/ 508552 w 5848351"/>
            <a:gd name="T93" fmla="*/ 332018 h 2185592"/>
            <a:gd name="T94" fmla="*/ 254276 w 5848351"/>
            <a:gd name="T95" fmla="*/ 454020 h 2185592"/>
            <a:gd name="T96" fmla="*/ 0 w 5848351"/>
            <a:gd name="T97" fmla="*/ 0 h 2185592"/>
            <a:gd name="T98" fmla="*/ 5848351 w 5848351"/>
            <a:gd name="T99" fmla="*/ 2185592 h 218559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</a:cxnLst>
          <a:rect l="T96" t="T97" r="T98" b="T99"/>
          <a:pathLst>
            <a:path w="5848351" h="2185592">
              <a:moveTo>
                <a:pt x="0" y="602164"/>
              </a:moveTo>
              <a:lnTo>
                <a:pt x="0" y="602118"/>
              </a:lnTo>
              <a:lnTo>
                <a:pt x="254276" y="453975"/>
              </a:lnTo>
              <a:lnTo>
                <a:pt x="508552" y="331972"/>
              </a:lnTo>
              <a:lnTo>
                <a:pt x="762828" y="0"/>
              </a:lnTo>
              <a:lnTo>
                <a:pt x="1017104" y="205042"/>
              </a:lnTo>
              <a:lnTo>
                <a:pt x="1271380" y="393759"/>
              </a:lnTo>
              <a:lnTo>
                <a:pt x="1525656" y="1223848"/>
              </a:lnTo>
              <a:lnTo>
                <a:pt x="1779932" y="1392353"/>
              </a:lnTo>
              <a:lnTo>
                <a:pt x="2034208" y="1334277"/>
              </a:lnTo>
              <a:lnTo>
                <a:pt x="2288484" y="997059"/>
              </a:lnTo>
              <a:lnTo>
                <a:pt x="2542760" y="834499"/>
              </a:lnTo>
              <a:lnTo>
                <a:pt x="2797037" y="854902"/>
              </a:lnTo>
              <a:lnTo>
                <a:pt x="3051312" y="1142256"/>
              </a:lnTo>
              <a:lnTo>
                <a:pt x="3305589" y="1325281"/>
              </a:lnTo>
              <a:lnTo>
                <a:pt x="3559865" y="1490548"/>
              </a:lnTo>
              <a:lnTo>
                <a:pt x="3814141" y="1618375"/>
              </a:lnTo>
              <a:lnTo>
                <a:pt x="4068417" y="1739183"/>
              </a:lnTo>
              <a:lnTo>
                <a:pt x="4322693" y="1830796"/>
              </a:lnTo>
              <a:lnTo>
                <a:pt x="4576969" y="1846065"/>
              </a:lnTo>
              <a:lnTo>
                <a:pt x="4831245" y="2087647"/>
              </a:lnTo>
              <a:lnTo>
                <a:pt x="5085521" y="2185591"/>
              </a:lnTo>
              <a:lnTo>
                <a:pt x="5339797" y="2185591"/>
              </a:lnTo>
              <a:lnTo>
                <a:pt x="5594074" y="2185591"/>
              </a:lnTo>
              <a:lnTo>
                <a:pt x="5848350" y="2185591"/>
              </a:lnTo>
              <a:lnTo>
                <a:pt x="5594074" y="2185591"/>
              </a:lnTo>
              <a:lnTo>
                <a:pt x="5339797" y="2185591"/>
              </a:lnTo>
              <a:lnTo>
                <a:pt x="5085521" y="2185591"/>
              </a:lnTo>
              <a:lnTo>
                <a:pt x="4831245" y="2087693"/>
              </a:lnTo>
              <a:lnTo>
                <a:pt x="4576969" y="1846111"/>
              </a:lnTo>
              <a:lnTo>
                <a:pt x="4322693" y="1830841"/>
              </a:lnTo>
              <a:lnTo>
                <a:pt x="4068417" y="1739228"/>
              </a:lnTo>
              <a:lnTo>
                <a:pt x="3814141" y="1618421"/>
              </a:lnTo>
              <a:lnTo>
                <a:pt x="3559865" y="1490594"/>
              </a:lnTo>
              <a:lnTo>
                <a:pt x="3305589" y="1325326"/>
              </a:lnTo>
              <a:lnTo>
                <a:pt x="3051312" y="1142302"/>
              </a:lnTo>
              <a:lnTo>
                <a:pt x="2797037" y="854947"/>
              </a:lnTo>
              <a:lnTo>
                <a:pt x="2542760" y="834544"/>
              </a:lnTo>
              <a:lnTo>
                <a:pt x="2288484" y="997104"/>
              </a:lnTo>
              <a:lnTo>
                <a:pt x="2034208" y="1334322"/>
              </a:lnTo>
              <a:lnTo>
                <a:pt x="1779932" y="1392399"/>
              </a:lnTo>
              <a:lnTo>
                <a:pt x="1525656" y="1223894"/>
              </a:lnTo>
              <a:lnTo>
                <a:pt x="1271380" y="393805"/>
              </a:lnTo>
              <a:lnTo>
                <a:pt x="1017104" y="205087"/>
              </a:lnTo>
              <a:lnTo>
                <a:pt x="762828" y="46"/>
              </a:lnTo>
              <a:lnTo>
                <a:pt x="508552" y="332018"/>
              </a:lnTo>
              <a:lnTo>
                <a:pt x="254276" y="454020"/>
              </a:lnTo>
              <a:close/>
            </a:path>
          </a:pathLst>
        </a:custGeom>
        <a:blipFill xmlns:a="http://schemas.openxmlformats.org/drawingml/2006/main" dpi="0" rotWithShape="0">
          <a:blip xmlns:r="http://schemas.openxmlformats.org/officeDocument/2006/relationships" r:embed="rId5"/>
          <a:srcRect/>
          <a:tile tx="0" ty="0" sx="100000" sy="100000" flip="none" algn="tl"/>
        </a:blipFill>
        <a:ln xmlns:a="http://schemas.openxmlformats.org/drawingml/2006/main" w="9525" cap="flat" cmpd="sng" algn="ctr">
          <a:solidFill>
            <a:srgbClr val="800000"/>
          </a:solidFill>
          <a:prstDash val="solid"/>
          <a:round/>
          <a:headEnd/>
          <a:tailEnd/>
        </a:ln>
      </cdr:spPr>
    </cdr:sp>
  </cdr:relSizeAnchor>
  <cdr:relSizeAnchor xmlns:cdr="http://schemas.openxmlformats.org/drawingml/2006/chartDrawing">
    <cdr:from>
      <cdr:x>0.07831</cdr:x>
      <cdr:y>0.2041</cdr:y>
    </cdr:from>
    <cdr:to>
      <cdr:x>0.985</cdr:x>
      <cdr:y>0.56171</cdr:y>
    </cdr:to>
    <cdr:sp macro="" textlink="">
      <cdr:nvSpPr>
        <cdr:cNvPr id="7" name="Freeform 6"/>
        <cdr:cNvSpPr/>
      </cdr:nvSpPr>
      <cdr:spPr>
        <a:xfrm xmlns:a="http://schemas.openxmlformats.org/drawingml/2006/main">
          <a:off x="619125" y="1064496"/>
          <a:ext cx="5848351" cy="1843244"/>
        </a:xfrm>
        <a:custGeom xmlns:a="http://schemas.openxmlformats.org/drawingml/2006/main">
          <a:avLst/>
          <a:gdLst/>
          <a:ahLst/>
          <a:cxnLst/>
          <a:rect l="0" t="0" r="0" b="0"/>
          <a:pathLst>
            <a:path w="5848351" h="1843244">
              <a:moveTo>
                <a:pt x="0" y="739122"/>
              </a:moveTo>
              <a:lnTo>
                <a:pt x="254276" y="570310"/>
              </a:lnTo>
              <a:lnTo>
                <a:pt x="508552" y="406061"/>
              </a:lnTo>
              <a:lnTo>
                <a:pt x="762828" y="0"/>
              </a:lnTo>
              <a:lnTo>
                <a:pt x="1017104" y="73000"/>
              </a:lnTo>
              <a:lnTo>
                <a:pt x="1271380" y="9125"/>
              </a:lnTo>
              <a:lnTo>
                <a:pt x="1525656" y="492748"/>
              </a:lnTo>
              <a:lnTo>
                <a:pt x="1779932" y="597685"/>
              </a:lnTo>
              <a:lnTo>
                <a:pt x="2034208" y="670685"/>
              </a:lnTo>
              <a:lnTo>
                <a:pt x="2288484" y="565748"/>
              </a:lnTo>
              <a:lnTo>
                <a:pt x="2542760" y="629623"/>
              </a:lnTo>
              <a:lnTo>
                <a:pt x="2797037" y="679810"/>
              </a:lnTo>
              <a:lnTo>
                <a:pt x="3051312" y="857747"/>
              </a:lnTo>
              <a:lnTo>
                <a:pt x="3305589" y="953559"/>
              </a:lnTo>
              <a:lnTo>
                <a:pt x="3559865" y="1053934"/>
              </a:lnTo>
              <a:lnTo>
                <a:pt x="3814141" y="1131496"/>
              </a:lnTo>
              <a:lnTo>
                <a:pt x="4068417" y="1227308"/>
              </a:lnTo>
              <a:lnTo>
                <a:pt x="4322693" y="1327683"/>
              </a:lnTo>
              <a:lnTo>
                <a:pt x="4576969" y="1455432"/>
              </a:lnTo>
              <a:lnTo>
                <a:pt x="4831245" y="1546682"/>
              </a:lnTo>
              <a:lnTo>
                <a:pt x="5085521" y="1637931"/>
              </a:lnTo>
              <a:lnTo>
                <a:pt x="5339797" y="1692681"/>
              </a:lnTo>
              <a:lnTo>
                <a:pt x="5594074" y="1770243"/>
              </a:lnTo>
              <a:lnTo>
                <a:pt x="5848350" y="1843243"/>
              </a:lnTo>
            </a:path>
          </a:pathLst>
        </a:custGeom>
        <a:ln xmlns:a="http://schemas.openxmlformats.org/drawingml/2006/main" w="25400">
          <a:solidFill>
            <a:srgbClr val="00FFFF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0.07831</cdr:x>
      <cdr:y>0.48622</cdr:y>
    </cdr:from>
    <cdr:to>
      <cdr:x>0.51166</cdr:x>
      <cdr:y>0.75689</cdr:y>
    </cdr:to>
    <cdr:sp macro="" textlink="">
      <cdr:nvSpPr>
        <cdr:cNvPr id="8" name="Freeform 7"/>
        <cdr:cNvSpPr/>
      </cdr:nvSpPr>
      <cdr:spPr>
        <a:xfrm xmlns:a="http://schemas.openxmlformats.org/drawingml/2006/main">
          <a:off x="619125" y="2519813"/>
          <a:ext cx="2797038" cy="1392354"/>
        </a:xfrm>
        <a:custGeom xmlns:a="http://schemas.openxmlformats.org/drawingml/2006/main">
          <a:avLst/>
          <a:gdLst/>
          <a:ahLst/>
          <a:cxnLst/>
          <a:rect l="0" t="0" r="0" b="0"/>
          <a:pathLst>
            <a:path w="2797038" h="1392354">
              <a:moveTo>
                <a:pt x="0" y="602118"/>
              </a:moveTo>
              <a:lnTo>
                <a:pt x="254276" y="453974"/>
              </a:lnTo>
              <a:lnTo>
                <a:pt x="508552" y="331972"/>
              </a:lnTo>
              <a:lnTo>
                <a:pt x="762828" y="0"/>
              </a:lnTo>
              <a:lnTo>
                <a:pt x="1017104" y="205041"/>
              </a:lnTo>
              <a:lnTo>
                <a:pt x="1271380" y="393759"/>
              </a:lnTo>
              <a:lnTo>
                <a:pt x="1525656" y="1223848"/>
              </a:lnTo>
              <a:lnTo>
                <a:pt x="1779932" y="1392353"/>
              </a:lnTo>
              <a:lnTo>
                <a:pt x="2034208" y="1334276"/>
              </a:lnTo>
              <a:lnTo>
                <a:pt x="2288484" y="997058"/>
              </a:lnTo>
              <a:lnTo>
                <a:pt x="2542760" y="834498"/>
              </a:lnTo>
              <a:lnTo>
                <a:pt x="2797037" y="854901"/>
              </a:lnTo>
            </a:path>
          </a:pathLst>
        </a:custGeom>
        <a:ln xmlns:a="http://schemas.openxmlformats.org/drawingml/2006/main" w="25400">
          <a:solidFill>
            <a:srgbClr val="00FF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0.07831</cdr:x>
      <cdr:y>0.4779</cdr:y>
    </cdr:from>
    <cdr:to>
      <cdr:x>0.985</cdr:x>
      <cdr:y>0.91123</cdr:y>
    </cdr:to>
    <cdr:sp macro="" textlink="">
      <cdr:nvSpPr>
        <cdr:cNvPr id="9" name="Freeform 8"/>
        <cdr:cNvSpPr/>
      </cdr:nvSpPr>
      <cdr:spPr>
        <a:xfrm xmlns:a="http://schemas.openxmlformats.org/drawingml/2006/main">
          <a:off x="619125" y="2476818"/>
          <a:ext cx="5848351" cy="2228541"/>
        </a:xfrm>
        <a:custGeom xmlns:a="http://schemas.openxmlformats.org/drawingml/2006/main">
          <a:avLst/>
          <a:gdLst/>
          <a:ahLst/>
          <a:cxnLst/>
          <a:rect l="0" t="0" r="0" b="0"/>
          <a:pathLst>
            <a:path w="5848351" h="2228541">
              <a:moveTo>
                <a:pt x="0" y="323583"/>
              </a:moveTo>
              <a:lnTo>
                <a:pt x="254276" y="113152"/>
              </a:lnTo>
              <a:lnTo>
                <a:pt x="508552" y="63842"/>
              </a:lnTo>
              <a:lnTo>
                <a:pt x="762828" y="0"/>
              </a:lnTo>
              <a:lnTo>
                <a:pt x="1017104" y="112647"/>
              </a:lnTo>
              <a:lnTo>
                <a:pt x="1271380" y="309766"/>
              </a:lnTo>
              <a:lnTo>
                <a:pt x="1525656" y="744718"/>
              </a:lnTo>
              <a:lnTo>
                <a:pt x="1779932" y="1346585"/>
              </a:lnTo>
              <a:lnTo>
                <a:pt x="2034208" y="1271795"/>
              </a:lnTo>
              <a:lnTo>
                <a:pt x="2288484" y="1001748"/>
              </a:lnTo>
              <a:lnTo>
                <a:pt x="2542760" y="858970"/>
              </a:lnTo>
              <a:lnTo>
                <a:pt x="2797037" y="897896"/>
              </a:lnTo>
              <a:lnTo>
                <a:pt x="3051312" y="1185251"/>
              </a:lnTo>
              <a:lnTo>
                <a:pt x="3305589" y="1368275"/>
              </a:lnTo>
              <a:lnTo>
                <a:pt x="3559865" y="1533542"/>
              </a:lnTo>
              <a:lnTo>
                <a:pt x="3814141" y="1661370"/>
              </a:lnTo>
              <a:lnTo>
                <a:pt x="4068417" y="1782177"/>
              </a:lnTo>
              <a:lnTo>
                <a:pt x="4322693" y="1873790"/>
              </a:lnTo>
              <a:lnTo>
                <a:pt x="4576969" y="1889060"/>
              </a:lnTo>
              <a:lnTo>
                <a:pt x="4831245" y="2130642"/>
              </a:lnTo>
              <a:lnTo>
                <a:pt x="5085521" y="2228540"/>
              </a:lnTo>
              <a:lnTo>
                <a:pt x="5339797" y="2228540"/>
              </a:lnTo>
              <a:lnTo>
                <a:pt x="5594074" y="2228540"/>
              </a:lnTo>
              <a:lnTo>
                <a:pt x="5848350" y="2228540"/>
              </a:lnTo>
            </a:path>
          </a:pathLst>
        </a:custGeom>
        <a:ln xmlns:a="http://schemas.openxmlformats.org/drawingml/2006/main" w="9525">
          <a:solidFill>
            <a:srgbClr val="8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0.07831</cdr:x>
      <cdr:y>0.4779</cdr:y>
    </cdr:from>
    <cdr:to>
      <cdr:x>0.985</cdr:x>
      <cdr:y>0.91123</cdr:y>
    </cdr:to>
    <cdr:sp macro="" textlink="">
      <cdr:nvSpPr>
        <cdr:cNvPr id="10" name="Freeform 9"/>
        <cdr:cNvSpPr/>
      </cdr:nvSpPr>
      <cdr:spPr>
        <a:xfrm xmlns:a="http://schemas.openxmlformats.org/drawingml/2006/main">
          <a:off x="619125" y="2476818"/>
          <a:ext cx="5848351" cy="2228541"/>
        </a:xfrm>
        <a:custGeom xmlns:a="http://schemas.openxmlformats.org/drawingml/2006/main">
          <a:avLst/>
          <a:gdLst/>
          <a:ahLst/>
          <a:cxnLst/>
          <a:rect l="0" t="0" r="0" b="0"/>
          <a:pathLst>
            <a:path w="5848351" h="2228541">
              <a:moveTo>
                <a:pt x="0" y="323583"/>
              </a:moveTo>
              <a:lnTo>
                <a:pt x="254276" y="113152"/>
              </a:lnTo>
              <a:lnTo>
                <a:pt x="508552" y="63842"/>
              </a:lnTo>
              <a:lnTo>
                <a:pt x="762828" y="0"/>
              </a:lnTo>
              <a:lnTo>
                <a:pt x="1017104" y="112647"/>
              </a:lnTo>
              <a:lnTo>
                <a:pt x="1271380" y="309766"/>
              </a:lnTo>
              <a:lnTo>
                <a:pt x="1525656" y="744718"/>
              </a:lnTo>
              <a:lnTo>
                <a:pt x="1779932" y="1346585"/>
              </a:lnTo>
              <a:lnTo>
                <a:pt x="2034208" y="1271795"/>
              </a:lnTo>
              <a:lnTo>
                <a:pt x="2288484" y="1001748"/>
              </a:lnTo>
              <a:lnTo>
                <a:pt x="2542760" y="858970"/>
              </a:lnTo>
              <a:lnTo>
                <a:pt x="2797037" y="897896"/>
              </a:lnTo>
              <a:lnTo>
                <a:pt x="3051312" y="1185251"/>
              </a:lnTo>
              <a:lnTo>
                <a:pt x="3305589" y="1368275"/>
              </a:lnTo>
              <a:lnTo>
                <a:pt x="3559865" y="1533542"/>
              </a:lnTo>
              <a:lnTo>
                <a:pt x="3814141" y="1661370"/>
              </a:lnTo>
              <a:lnTo>
                <a:pt x="4068417" y="1782177"/>
              </a:lnTo>
              <a:lnTo>
                <a:pt x="4322693" y="1873790"/>
              </a:lnTo>
              <a:lnTo>
                <a:pt x="4576969" y="1889060"/>
              </a:lnTo>
              <a:lnTo>
                <a:pt x="4831245" y="2130642"/>
              </a:lnTo>
              <a:lnTo>
                <a:pt x="5085521" y="2228540"/>
              </a:lnTo>
              <a:lnTo>
                <a:pt x="5339797" y="2228540"/>
              </a:lnTo>
              <a:lnTo>
                <a:pt x="5594074" y="2228540"/>
              </a:lnTo>
              <a:lnTo>
                <a:pt x="5848350" y="2228540"/>
              </a:lnTo>
            </a:path>
          </a:pathLst>
        </a:custGeom>
        <a:ln xmlns:a="http://schemas.openxmlformats.org/drawingml/2006/main" w="38100">
          <a:solidFill>
            <a:srgbClr val="00FF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0.07831</cdr:x>
      <cdr:y>0.4856</cdr:y>
    </cdr:from>
    <cdr:to>
      <cdr:x>0.985</cdr:x>
      <cdr:y>0.75172</cdr:y>
    </cdr:to>
    <cdr:sp macro="" textlink="">
      <cdr:nvSpPr>
        <cdr:cNvPr id="11" name="Freeform 10"/>
        <cdr:cNvSpPr/>
      </cdr:nvSpPr>
      <cdr:spPr>
        <a:xfrm xmlns:a="http://schemas.openxmlformats.org/drawingml/2006/main">
          <a:off x="619125" y="2515366"/>
          <a:ext cx="5848351" cy="1368745"/>
        </a:xfrm>
        <a:custGeom xmlns:a="http://schemas.openxmlformats.org/drawingml/2006/main">
          <a:avLst/>
          <a:gdLst/>
          <a:ahLst/>
          <a:cxnLst/>
          <a:rect l="0" t="0" r="0" b="0"/>
          <a:pathLst>
            <a:path w="5848351" h="1368745">
              <a:moveTo>
                <a:pt x="0" y="182499"/>
              </a:moveTo>
              <a:lnTo>
                <a:pt x="254276" y="45624"/>
              </a:lnTo>
              <a:lnTo>
                <a:pt x="508552" y="0"/>
              </a:lnTo>
              <a:lnTo>
                <a:pt x="762828" y="0"/>
              </a:lnTo>
              <a:lnTo>
                <a:pt x="1017104" y="45624"/>
              </a:lnTo>
              <a:lnTo>
                <a:pt x="1271380" y="182499"/>
              </a:lnTo>
              <a:lnTo>
                <a:pt x="1525656" y="319373"/>
              </a:lnTo>
              <a:lnTo>
                <a:pt x="1779932" y="456248"/>
              </a:lnTo>
              <a:lnTo>
                <a:pt x="2034208" y="547498"/>
              </a:lnTo>
              <a:lnTo>
                <a:pt x="2288484" y="593122"/>
              </a:lnTo>
              <a:lnTo>
                <a:pt x="2542760" y="638747"/>
              </a:lnTo>
              <a:lnTo>
                <a:pt x="2797037" y="638747"/>
              </a:lnTo>
              <a:lnTo>
                <a:pt x="3051312" y="684372"/>
              </a:lnTo>
              <a:lnTo>
                <a:pt x="3305589" y="729997"/>
              </a:lnTo>
              <a:lnTo>
                <a:pt x="3559865" y="775622"/>
              </a:lnTo>
              <a:lnTo>
                <a:pt x="3814141" y="866871"/>
              </a:lnTo>
              <a:lnTo>
                <a:pt x="4068417" y="912496"/>
              </a:lnTo>
              <a:lnTo>
                <a:pt x="4322693" y="1003746"/>
              </a:lnTo>
              <a:lnTo>
                <a:pt x="4576969" y="1049371"/>
              </a:lnTo>
              <a:lnTo>
                <a:pt x="4831245" y="1094996"/>
              </a:lnTo>
              <a:lnTo>
                <a:pt x="5085521" y="1186245"/>
              </a:lnTo>
              <a:lnTo>
                <a:pt x="5339797" y="1277495"/>
              </a:lnTo>
              <a:lnTo>
                <a:pt x="5594074" y="1323120"/>
              </a:lnTo>
              <a:lnTo>
                <a:pt x="5848350" y="1368744"/>
              </a:lnTo>
            </a:path>
          </a:pathLst>
        </a:custGeom>
        <a:ln xmlns:a="http://schemas.openxmlformats.org/drawingml/2006/main" w="25400">
          <a:solidFill>
            <a:srgbClr val="FF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0.07831</cdr:x>
      <cdr:y>0.45247</cdr:y>
    </cdr:from>
    <cdr:to>
      <cdr:x>0.985</cdr:x>
      <cdr:y>0.85718</cdr:y>
    </cdr:to>
    <cdr:sp macro="" textlink="">
      <cdr:nvSpPr>
        <cdr:cNvPr id="12" name="Freeform 11"/>
        <cdr:cNvSpPr/>
      </cdr:nvSpPr>
      <cdr:spPr>
        <a:xfrm xmlns:a="http://schemas.openxmlformats.org/drawingml/2006/main">
          <a:off x="619125" y="2346554"/>
          <a:ext cx="5848351" cy="2080493"/>
        </a:xfrm>
        <a:custGeom xmlns:a="http://schemas.openxmlformats.org/drawingml/2006/main">
          <a:avLst/>
          <a:gdLst/>
          <a:ahLst/>
          <a:cxnLst/>
          <a:rect l="0" t="0" r="0" b="0"/>
          <a:pathLst>
            <a:path w="5848351" h="2080493">
              <a:moveTo>
                <a:pt x="0" y="0"/>
              </a:moveTo>
              <a:lnTo>
                <a:pt x="254276" y="278311"/>
              </a:lnTo>
              <a:lnTo>
                <a:pt x="508552" y="542935"/>
              </a:lnTo>
              <a:lnTo>
                <a:pt x="762828" y="757372"/>
              </a:lnTo>
              <a:lnTo>
                <a:pt x="1017104" y="953559"/>
              </a:lnTo>
              <a:lnTo>
                <a:pt x="1271380" y="1136058"/>
              </a:lnTo>
              <a:lnTo>
                <a:pt x="1525656" y="1272933"/>
              </a:lnTo>
              <a:lnTo>
                <a:pt x="1779932" y="1391557"/>
              </a:lnTo>
              <a:lnTo>
                <a:pt x="2034208" y="1491932"/>
              </a:lnTo>
              <a:lnTo>
                <a:pt x="2288484" y="1574057"/>
              </a:lnTo>
              <a:lnTo>
                <a:pt x="2542760" y="1628806"/>
              </a:lnTo>
              <a:lnTo>
                <a:pt x="2797037" y="1674431"/>
              </a:lnTo>
              <a:lnTo>
                <a:pt x="3051312" y="1701806"/>
              </a:lnTo>
              <a:lnTo>
                <a:pt x="3305589" y="1710931"/>
              </a:lnTo>
              <a:lnTo>
                <a:pt x="3559865" y="1729181"/>
              </a:lnTo>
              <a:lnTo>
                <a:pt x="3814141" y="1783931"/>
              </a:lnTo>
              <a:lnTo>
                <a:pt x="4068417" y="1856930"/>
              </a:lnTo>
              <a:lnTo>
                <a:pt x="4322693" y="1957305"/>
              </a:lnTo>
              <a:lnTo>
                <a:pt x="4576969" y="2062242"/>
              </a:lnTo>
              <a:lnTo>
                <a:pt x="4831245" y="2080492"/>
              </a:lnTo>
              <a:lnTo>
                <a:pt x="5085521" y="1952742"/>
              </a:lnTo>
              <a:lnTo>
                <a:pt x="5339797" y="1605994"/>
              </a:lnTo>
              <a:lnTo>
                <a:pt x="5594074" y="1204495"/>
              </a:lnTo>
              <a:lnTo>
                <a:pt x="5848350" y="1154308"/>
              </a:lnTo>
            </a:path>
          </a:pathLst>
        </a:custGeom>
        <a:ln xmlns:a="http://schemas.openxmlformats.org/drawingml/2006/main" w="9525">
          <a:solidFill>
            <a:srgbClr val="FF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0.07831</cdr:x>
      <cdr:y>0.47054</cdr:y>
    </cdr:from>
    <cdr:to>
      <cdr:x>0.985</cdr:x>
      <cdr:y>0.83285</cdr:y>
    </cdr:to>
    <cdr:sp macro="" textlink="">
      <cdr:nvSpPr>
        <cdr:cNvPr id="13" name="Freeform 12"/>
        <cdr:cNvSpPr/>
      </cdr:nvSpPr>
      <cdr:spPr>
        <a:xfrm xmlns:a="http://schemas.openxmlformats.org/drawingml/2006/main">
          <a:off x="619125" y="2438751"/>
          <a:ext cx="5848351" cy="1863723"/>
        </a:xfrm>
        <a:custGeom xmlns:a="http://schemas.openxmlformats.org/drawingml/2006/main">
          <a:avLst/>
          <a:gdLst/>
          <a:ahLst/>
          <a:cxnLst/>
          <a:rect l="0" t="0" r="0" b="0"/>
          <a:pathLst>
            <a:path w="5848351" h="1863723">
              <a:moveTo>
                <a:pt x="0" y="82746"/>
              </a:moveTo>
              <a:lnTo>
                <a:pt x="254276" y="23966"/>
              </a:lnTo>
              <a:lnTo>
                <a:pt x="508552" y="0"/>
              </a:lnTo>
              <a:lnTo>
                <a:pt x="762828" y="38011"/>
              </a:lnTo>
              <a:lnTo>
                <a:pt x="1017104" y="106335"/>
              </a:lnTo>
              <a:lnTo>
                <a:pt x="1271380" y="235322"/>
              </a:lnTo>
              <a:lnTo>
                <a:pt x="1525656" y="398857"/>
              </a:lnTo>
              <a:lnTo>
                <a:pt x="1779932" y="551429"/>
              </a:lnTo>
              <a:lnTo>
                <a:pt x="2034208" y="670787"/>
              </a:lnTo>
              <a:lnTo>
                <a:pt x="2288484" y="748184"/>
              </a:lnTo>
              <a:lnTo>
                <a:pt x="2542760" y="816438"/>
              </a:lnTo>
              <a:lnTo>
                <a:pt x="2797037" y="866829"/>
              </a:lnTo>
              <a:lnTo>
                <a:pt x="3051312" y="930692"/>
              </a:lnTo>
              <a:lnTo>
                <a:pt x="3305589" y="996848"/>
              </a:lnTo>
              <a:lnTo>
                <a:pt x="3559865" y="1065291"/>
              </a:lnTo>
              <a:lnTo>
                <a:pt x="3814141" y="1179344"/>
              </a:lnTo>
              <a:lnTo>
                <a:pt x="4068417" y="1247784"/>
              </a:lnTo>
              <a:lnTo>
                <a:pt x="4322693" y="1361849"/>
              </a:lnTo>
              <a:lnTo>
                <a:pt x="4576969" y="1430284"/>
              </a:lnTo>
              <a:lnTo>
                <a:pt x="4831245" y="1498721"/>
              </a:lnTo>
              <a:lnTo>
                <a:pt x="5085521" y="1612782"/>
              </a:lnTo>
              <a:lnTo>
                <a:pt x="5339797" y="1726845"/>
              </a:lnTo>
              <a:lnTo>
                <a:pt x="5594074" y="1795285"/>
              </a:lnTo>
              <a:lnTo>
                <a:pt x="5848350" y="1863722"/>
              </a:lnTo>
            </a:path>
          </a:pathLst>
        </a:custGeom>
        <a:ln xmlns:a="http://schemas.openxmlformats.org/drawingml/2006/main" w="9525">
          <a:solidFill>
            <a:srgbClr val="FF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0.07831</cdr:x>
      <cdr:y>0.45247</cdr:y>
    </cdr:from>
    <cdr:to>
      <cdr:x>0.985</cdr:x>
      <cdr:y>0.78409</cdr:y>
    </cdr:to>
    <cdr:sp macro="" textlink="">
      <cdr:nvSpPr>
        <cdr:cNvPr id="14" name="Freeform 13"/>
        <cdr:cNvSpPr/>
      </cdr:nvSpPr>
      <cdr:spPr>
        <a:xfrm xmlns:a="http://schemas.openxmlformats.org/drawingml/2006/main">
          <a:off x="619125" y="2346554"/>
          <a:ext cx="5848351" cy="1704980"/>
        </a:xfrm>
        <a:custGeom xmlns:a="http://schemas.openxmlformats.org/drawingml/2006/main">
          <a:avLst/>
          <a:gdLst/>
          <a:ahLst/>
          <a:cxnLst/>
          <a:rect l="0" t="0" r="0" b="0"/>
          <a:pathLst>
            <a:path w="5848351" h="1704980">
              <a:moveTo>
                <a:pt x="0" y="0"/>
              </a:moveTo>
              <a:lnTo>
                <a:pt x="254276" y="116163"/>
              </a:lnTo>
              <a:lnTo>
                <a:pt x="508552" y="92197"/>
              </a:lnTo>
              <a:lnTo>
                <a:pt x="762828" y="130208"/>
              </a:lnTo>
              <a:lnTo>
                <a:pt x="1017104" y="198532"/>
              </a:lnTo>
              <a:lnTo>
                <a:pt x="1271380" y="327519"/>
              </a:lnTo>
              <a:lnTo>
                <a:pt x="1525656" y="491054"/>
              </a:lnTo>
              <a:lnTo>
                <a:pt x="1779932" y="643626"/>
              </a:lnTo>
              <a:lnTo>
                <a:pt x="2034208" y="762984"/>
              </a:lnTo>
              <a:lnTo>
                <a:pt x="2288484" y="840381"/>
              </a:lnTo>
              <a:lnTo>
                <a:pt x="2542760" y="908635"/>
              </a:lnTo>
              <a:lnTo>
                <a:pt x="2797037" y="959026"/>
              </a:lnTo>
              <a:lnTo>
                <a:pt x="3051312" y="1022889"/>
              </a:lnTo>
              <a:lnTo>
                <a:pt x="3305589" y="1089045"/>
              </a:lnTo>
              <a:lnTo>
                <a:pt x="3559865" y="1157488"/>
              </a:lnTo>
              <a:lnTo>
                <a:pt x="3814141" y="1271541"/>
              </a:lnTo>
              <a:lnTo>
                <a:pt x="4068417" y="1339981"/>
              </a:lnTo>
              <a:lnTo>
                <a:pt x="4322693" y="1454046"/>
              </a:lnTo>
              <a:lnTo>
                <a:pt x="4576969" y="1522481"/>
              </a:lnTo>
              <a:lnTo>
                <a:pt x="4831245" y="1590918"/>
              </a:lnTo>
              <a:lnTo>
                <a:pt x="5085521" y="1704979"/>
              </a:lnTo>
              <a:lnTo>
                <a:pt x="5339797" y="1605994"/>
              </a:lnTo>
              <a:lnTo>
                <a:pt x="5594074" y="1204495"/>
              </a:lnTo>
              <a:lnTo>
                <a:pt x="5848350" y="1154308"/>
              </a:lnTo>
            </a:path>
          </a:pathLst>
        </a:custGeom>
        <a:ln xmlns:a="http://schemas.openxmlformats.org/drawingml/2006/main" w="9525">
          <a:solidFill>
            <a:srgbClr val="8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0.07831</cdr:x>
      <cdr:y>0.45247</cdr:y>
    </cdr:from>
    <cdr:to>
      <cdr:x>0.985</cdr:x>
      <cdr:y>0.78409</cdr:y>
    </cdr:to>
    <cdr:sp macro="" textlink="">
      <cdr:nvSpPr>
        <cdr:cNvPr id="15" name="Freeform 14"/>
        <cdr:cNvSpPr/>
      </cdr:nvSpPr>
      <cdr:spPr>
        <a:xfrm xmlns:a="http://schemas.openxmlformats.org/drawingml/2006/main">
          <a:off x="619125" y="2346554"/>
          <a:ext cx="5848351" cy="1704980"/>
        </a:xfrm>
        <a:custGeom xmlns:a="http://schemas.openxmlformats.org/drawingml/2006/main">
          <a:avLst/>
          <a:gdLst/>
          <a:ahLst/>
          <a:cxnLst/>
          <a:rect l="0" t="0" r="0" b="0"/>
          <a:pathLst>
            <a:path w="5848351" h="1704980">
              <a:moveTo>
                <a:pt x="0" y="0"/>
              </a:moveTo>
              <a:lnTo>
                <a:pt x="254276" y="116163"/>
              </a:lnTo>
              <a:lnTo>
                <a:pt x="508552" y="92197"/>
              </a:lnTo>
              <a:lnTo>
                <a:pt x="762828" y="130208"/>
              </a:lnTo>
              <a:lnTo>
                <a:pt x="1017104" y="198532"/>
              </a:lnTo>
              <a:lnTo>
                <a:pt x="1271380" y="327519"/>
              </a:lnTo>
              <a:lnTo>
                <a:pt x="1525656" y="491054"/>
              </a:lnTo>
              <a:lnTo>
                <a:pt x="1779932" y="643626"/>
              </a:lnTo>
              <a:lnTo>
                <a:pt x="2034208" y="762984"/>
              </a:lnTo>
              <a:lnTo>
                <a:pt x="2288484" y="840381"/>
              </a:lnTo>
              <a:lnTo>
                <a:pt x="2542760" y="908635"/>
              </a:lnTo>
              <a:lnTo>
                <a:pt x="2797037" y="959026"/>
              </a:lnTo>
              <a:lnTo>
                <a:pt x="3051312" y="1022889"/>
              </a:lnTo>
              <a:lnTo>
                <a:pt x="3305589" y="1089045"/>
              </a:lnTo>
              <a:lnTo>
                <a:pt x="3559865" y="1157488"/>
              </a:lnTo>
              <a:lnTo>
                <a:pt x="3814141" y="1271541"/>
              </a:lnTo>
              <a:lnTo>
                <a:pt x="4068417" y="1339981"/>
              </a:lnTo>
              <a:lnTo>
                <a:pt x="4322693" y="1454046"/>
              </a:lnTo>
              <a:lnTo>
                <a:pt x="4576969" y="1522481"/>
              </a:lnTo>
              <a:lnTo>
                <a:pt x="4831245" y="1590918"/>
              </a:lnTo>
              <a:lnTo>
                <a:pt x="5085521" y="1704979"/>
              </a:lnTo>
              <a:lnTo>
                <a:pt x="5339797" y="1605994"/>
              </a:lnTo>
              <a:lnTo>
                <a:pt x="5594074" y="1204495"/>
              </a:lnTo>
              <a:lnTo>
                <a:pt x="5848350" y="1154308"/>
              </a:lnTo>
            </a:path>
          </a:pathLst>
        </a:custGeom>
        <a:ln xmlns:a="http://schemas.openxmlformats.org/drawingml/2006/main" w="381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469900</xdr:colOff>
      <xdr:row>32</xdr:row>
      <xdr:rowOff>139700</xdr:rowOff>
    </xdr:to>
    <xdr:grpSp>
      <xdr:nvGrpSpPr>
        <xdr:cNvPr id="538912" name="Group 32903">
          <a:extLst>
            <a:ext uri="{FF2B5EF4-FFF2-40B4-BE49-F238E27FC236}">
              <a16:creationId xmlns:a16="http://schemas.microsoft.com/office/drawing/2014/main" id="{340751AD-C9F6-DAEF-1CEF-65A7ABDB2AD0}"/>
            </a:ext>
          </a:extLst>
        </xdr:cNvPr>
        <xdr:cNvGrpSpPr>
          <a:grpSpLocks/>
        </xdr:cNvGrpSpPr>
      </xdr:nvGrpSpPr>
      <xdr:grpSpPr bwMode="auto">
        <a:xfrm>
          <a:off x="0" y="0"/>
          <a:ext cx="7874000" cy="5461000"/>
          <a:chOff x="672" y="384"/>
          <a:chExt cx="4406" cy="3264"/>
        </a:xfrm>
      </xdr:grpSpPr>
      <xdr:pic>
        <xdr:nvPicPr>
          <xdr:cNvPr id="538915" name="Picture 32904">
            <a:extLst>
              <a:ext uri="{FF2B5EF4-FFF2-40B4-BE49-F238E27FC236}">
                <a16:creationId xmlns:a16="http://schemas.microsoft.com/office/drawing/2014/main" id="{403DC894-0963-C962-38C4-F78910EC79D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2" y="384"/>
            <a:ext cx="4406" cy="326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38916" name="Line 32905">
            <a:extLst>
              <a:ext uri="{FF2B5EF4-FFF2-40B4-BE49-F238E27FC236}">
                <a16:creationId xmlns:a16="http://schemas.microsoft.com/office/drawing/2014/main" id="{E8AA16B0-0086-F919-A50C-78D1485D9059}"/>
              </a:ext>
            </a:extLst>
          </xdr:cNvPr>
          <xdr:cNvSpPr>
            <a:spLocks noChangeShapeType="1"/>
          </xdr:cNvSpPr>
        </xdr:nvSpPr>
        <xdr:spPr bwMode="auto">
          <a:xfrm flipH="1">
            <a:off x="1968" y="624"/>
            <a:ext cx="217" cy="432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8762" name="Text Box 32906">
            <a:extLst>
              <a:ext uri="{FF2B5EF4-FFF2-40B4-BE49-F238E27FC236}">
                <a16:creationId xmlns:a16="http://schemas.microsoft.com/office/drawing/2014/main" id="{832B3FD9-3843-C05D-2AFD-930BD4D5C648}"/>
              </a:ext>
            </a:extLst>
          </xdr:cNvPr>
          <xdr:cNvSpPr txBox="1">
            <a:spLocks noChangeArrowheads="1"/>
          </xdr:cNvSpPr>
        </xdr:nvSpPr>
        <xdr:spPr bwMode="auto">
          <a:xfrm>
            <a:off x="2122" y="513"/>
            <a:ext cx="661" cy="20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600"/>
              </a:lnSpc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Target</a:t>
            </a:r>
            <a:r>
              <a: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  <a:p>
            <a:pPr algn="l" rtl="0">
              <a:lnSpc>
                <a:spcPts val="1600"/>
              </a:lnSpc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538918" name="Line 32907">
            <a:extLst>
              <a:ext uri="{FF2B5EF4-FFF2-40B4-BE49-F238E27FC236}">
                <a16:creationId xmlns:a16="http://schemas.microsoft.com/office/drawing/2014/main" id="{C0F155DF-9896-23AE-90CA-4E05F3A62735}"/>
              </a:ext>
            </a:extLst>
          </xdr:cNvPr>
          <xdr:cNvSpPr>
            <a:spLocks noChangeShapeType="1"/>
          </xdr:cNvSpPr>
        </xdr:nvSpPr>
        <xdr:spPr bwMode="auto">
          <a:xfrm flipH="1">
            <a:off x="2166" y="1200"/>
            <a:ext cx="153" cy="528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8764" name="Text Box 32908">
            <a:extLst>
              <a:ext uri="{FF2B5EF4-FFF2-40B4-BE49-F238E27FC236}">
                <a16:creationId xmlns:a16="http://schemas.microsoft.com/office/drawing/2014/main" id="{EC7A6656-5DBD-0C61-8957-298ED874647C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72" y="885"/>
            <a:ext cx="817" cy="3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Spherical Spreading</a:t>
            </a:r>
          </a:p>
          <a:p>
            <a:pPr algn="l" rtl="0">
              <a:lnSpc>
                <a:spcPts val="1400"/>
              </a:lnSpc>
              <a:defRPr sz="1000"/>
            </a:pPr>
            <a:endParaRPr lang="en-US" sz="14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538920" name="Line 32909">
            <a:extLst>
              <a:ext uri="{FF2B5EF4-FFF2-40B4-BE49-F238E27FC236}">
                <a16:creationId xmlns:a16="http://schemas.microsoft.com/office/drawing/2014/main" id="{EF0FC4C4-F914-106F-868B-A5DEF4D35A81}"/>
              </a:ext>
            </a:extLst>
          </xdr:cNvPr>
          <xdr:cNvSpPr>
            <a:spLocks noChangeShapeType="1"/>
          </xdr:cNvSpPr>
        </xdr:nvSpPr>
        <xdr:spPr bwMode="auto">
          <a:xfrm flipH="1">
            <a:off x="3798" y="1392"/>
            <a:ext cx="186" cy="1302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8766" name="Text Box 32910">
            <a:extLst>
              <a:ext uri="{FF2B5EF4-FFF2-40B4-BE49-F238E27FC236}">
                <a16:creationId xmlns:a16="http://schemas.microsoft.com/office/drawing/2014/main" id="{99324A6B-DC93-0EEE-7512-77677394207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15" y="1052"/>
            <a:ext cx="1023" cy="3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Max Critical Band Noise</a:t>
            </a:r>
          </a:p>
          <a:p>
            <a:pPr algn="l" rtl="0">
              <a:lnSpc>
                <a:spcPts val="1400"/>
              </a:lnSpc>
              <a:defRPr sz="1000"/>
            </a:pPr>
            <a:endParaRPr lang="en-US" sz="14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538922" name="Line 32911">
            <a:extLst>
              <a:ext uri="{FF2B5EF4-FFF2-40B4-BE49-F238E27FC236}">
                <a16:creationId xmlns:a16="http://schemas.microsoft.com/office/drawing/2014/main" id="{C06910E2-8C62-25B2-71DA-06231FE7EF92}"/>
              </a:ext>
            </a:extLst>
          </xdr:cNvPr>
          <xdr:cNvSpPr>
            <a:spLocks noChangeShapeType="1"/>
          </xdr:cNvSpPr>
        </xdr:nvSpPr>
        <xdr:spPr bwMode="auto">
          <a:xfrm>
            <a:off x="1542" y="2400"/>
            <a:ext cx="817" cy="96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8768" name="Text Box 32912">
            <a:extLst>
              <a:ext uri="{FF2B5EF4-FFF2-40B4-BE49-F238E27FC236}">
                <a16:creationId xmlns:a16="http://schemas.microsoft.com/office/drawing/2014/main" id="{497DDAFF-D740-EDEE-A263-4C6BD5C47156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63" y="2289"/>
            <a:ext cx="824" cy="3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Ground Absorption</a:t>
            </a:r>
          </a:p>
          <a:p>
            <a:pPr algn="l" rtl="0">
              <a:lnSpc>
                <a:spcPts val="1400"/>
              </a:lnSpc>
              <a:defRPr sz="1000"/>
            </a:pPr>
            <a:endParaRPr lang="en-US" sz="14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538769" name="Text Box 32913">
            <a:extLst>
              <a:ext uri="{FF2B5EF4-FFF2-40B4-BE49-F238E27FC236}">
                <a16:creationId xmlns:a16="http://schemas.microsoft.com/office/drawing/2014/main" id="{6380408C-838C-4240-335E-8ADC0077840D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82" y="597"/>
            <a:ext cx="1805" cy="3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Background  Noise with TSD bandwidth correction factor </a:t>
            </a:r>
          </a:p>
          <a:p>
            <a:pPr algn="l" rtl="0">
              <a:lnSpc>
                <a:spcPts val="1400"/>
              </a:lnSpc>
              <a:defRPr sz="1000"/>
            </a:pPr>
            <a:endParaRPr lang="en-US" sz="14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538925" name="Line 32914">
            <a:extLst>
              <a:ext uri="{FF2B5EF4-FFF2-40B4-BE49-F238E27FC236}">
                <a16:creationId xmlns:a16="http://schemas.microsoft.com/office/drawing/2014/main" id="{906D9EA1-37FB-7032-9668-659808EF3173}"/>
              </a:ext>
            </a:extLst>
          </xdr:cNvPr>
          <xdr:cNvSpPr>
            <a:spLocks noChangeShapeType="1"/>
          </xdr:cNvSpPr>
        </xdr:nvSpPr>
        <xdr:spPr bwMode="auto">
          <a:xfrm>
            <a:off x="4512" y="912"/>
            <a:ext cx="336" cy="2124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8771" name="Text Box 32915">
            <a:extLst>
              <a:ext uri="{FF2B5EF4-FFF2-40B4-BE49-F238E27FC236}">
                <a16:creationId xmlns:a16="http://schemas.microsoft.com/office/drawing/2014/main" id="{EA119221-F63A-4B07-AAE5-C2D10822AF81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40" y="3185"/>
            <a:ext cx="1428" cy="19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400"/>
              </a:lnSpc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Atmospheric Absorption</a:t>
            </a:r>
          </a:p>
          <a:p>
            <a:pPr algn="l" rtl="0">
              <a:lnSpc>
                <a:spcPts val="1400"/>
              </a:lnSpc>
              <a:defRPr sz="1000"/>
            </a:pPr>
            <a:endParaRPr lang="en-US" sz="14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538927" name="Line 32916">
            <a:extLst>
              <a:ext uri="{FF2B5EF4-FFF2-40B4-BE49-F238E27FC236}">
                <a16:creationId xmlns:a16="http://schemas.microsoft.com/office/drawing/2014/main" id="{9FD437C9-AF87-A4C4-73AC-BA876F5DAB16}"/>
              </a:ext>
            </a:extLst>
          </xdr:cNvPr>
          <xdr:cNvSpPr>
            <a:spLocks noChangeShapeType="1"/>
          </xdr:cNvSpPr>
        </xdr:nvSpPr>
        <xdr:spPr bwMode="auto">
          <a:xfrm flipV="1">
            <a:off x="3942" y="3216"/>
            <a:ext cx="562" cy="48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8773" name="Text Box 32917">
            <a:extLst>
              <a:ext uri="{FF2B5EF4-FFF2-40B4-BE49-F238E27FC236}">
                <a16:creationId xmlns:a16="http://schemas.microsoft.com/office/drawing/2014/main" id="{E1A17F56-0F3D-C132-8BE5-62F022671C61}"/>
              </a:ext>
            </a:extLst>
          </xdr:cNvPr>
          <xdr:cNvSpPr txBox="1">
            <a:spLocks noChangeArrowheads="1"/>
          </xdr:cNvSpPr>
        </xdr:nvSpPr>
        <xdr:spPr bwMode="auto">
          <a:xfrm>
            <a:off x="3046" y="1325"/>
            <a:ext cx="917" cy="3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400"/>
              </a:lnSpc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Background Noise</a:t>
            </a:r>
          </a:p>
          <a:p>
            <a:pPr algn="l" rtl="0">
              <a:lnSpc>
                <a:spcPts val="1400"/>
              </a:lnSpc>
              <a:defRPr sz="1000"/>
            </a:pPr>
            <a:endParaRPr lang="en-US" sz="14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538929" name="Line 32918">
            <a:extLst>
              <a:ext uri="{FF2B5EF4-FFF2-40B4-BE49-F238E27FC236}">
                <a16:creationId xmlns:a16="http://schemas.microsoft.com/office/drawing/2014/main" id="{1690EED4-93C3-182F-2185-EFCC5C656DCB}"/>
              </a:ext>
            </a:extLst>
          </xdr:cNvPr>
          <xdr:cNvSpPr>
            <a:spLocks noChangeShapeType="1"/>
          </xdr:cNvSpPr>
        </xdr:nvSpPr>
        <xdr:spPr bwMode="auto">
          <a:xfrm flipH="1">
            <a:off x="3270" y="1614"/>
            <a:ext cx="204" cy="804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8775" name="Text Box 32919">
            <a:extLst>
              <a:ext uri="{FF2B5EF4-FFF2-40B4-BE49-F238E27FC236}">
                <a16:creationId xmlns:a16="http://schemas.microsoft.com/office/drawing/2014/main" id="{B87ADEDF-17B4-2A07-E8F2-BBB9FB8F8173}"/>
              </a:ext>
            </a:extLst>
          </xdr:cNvPr>
          <xdr:cNvSpPr txBox="1">
            <a:spLocks noChangeArrowheads="1"/>
          </xdr:cNvSpPr>
        </xdr:nvSpPr>
        <xdr:spPr bwMode="auto">
          <a:xfrm>
            <a:off x="2484" y="3026"/>
            <a:ext cx="1144" cy="19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400"/>
              </a:lnSpc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Hearing Threshold</a:t>
            </a:r>
          </a:p>
          <a:p>
            <a:pPr algn="l" rtl="0">
              <a:lnSpc>
                <a:spcPts val="1400"/>
              </a:lnSpc>
              <a:defRPr sz="1000"/>
            </a:pPr>
            <a:endParaRPr lang="en-US" sz="14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538931" name="Line 32920">
            <a:extLst>
              <a:ext uri="{FF2B5EF4-FFF2-40B4-BE49-F238E27FC236}">
                <a16:creationId xmlns:a16="http://schemas.microsoft.com/office/drawing/2014/main" id="{40F59525-8BAD-8453-EA91-160C4BEFEB7A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2544" y="2844"/>
            <a:ext cx="336" cy="18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8777" name="Text Box 32921">
            <a:extLst>
              <a:ext uri="{FF2B5EF4-FFF2-40B4-BE49-F238E27FC236}">
                <a16:creationId xmlns:a16="http://schemas.microsoft.com/office/drawing/2014/main" id="{FD5D428B-2DE1-2BF7-82D1-5736742BE3BF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56" y="2608"/>
            <a:ext cx="945" cy="3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Detected Signal in Critical Bands</a:t>
            </a:r>
          </a:p>
          <a:p>
            <a:pPr algn="l" rtl="0">
              <a:lnSpc>
                <a:spcPts val="1400"/>
              </a:lnSpc>
              <a:defRPr sz="1000"/>
            </a:pPr>
            <a:endParaRPr lang="en-US" sz="14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538933" name="Line 32922">
            <a:extLst>
              <a:ext uri="{FF2B5EF4-FFF2-40B4-BE49-F238E27FC236}">
                <a16:creationId xmlns:a16="http://schemas.microsoft.com/office/drawing/2014/main" id="{B4F76FB2-151B-0D99-715C-6CD0BF46B611}"/>
              </a:ext>
            </a:extLst>
          </xdr:cNvPr>
          <xdr:cNvSpPr>
            <a:spLocks noChangeShapeType="1"/>
          </xdr:cNvSpPr>
        </xdr:nvSpPr>
        <xdr:spPr bwMode="auto">
          <a:xfrm flipV="1">
            <a:off x="1914" y="2562"/>
            <a:ext cx="239" cy="186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8934" name="Line 32923">
            <a:extLst>
              <a:ext uri="{FF2B5EF4-FFF2-40B4-BE49-F238E27FC236}">
                <a16:creationId xmlns:a16="http://schemas.microsoft.com/office/drawing/2014/main" id="{C7FF96BD-64B9-A99C-4F58-CEAA5AF1CD4F}"/>
              </a:ext>
            </a:extLst>
          </xdr:cNvPr>
          <xdr:cNvSpPr>
            <a:spLocks noChangeShapeType="1"/>
          </xdr:cNvSpPr>
        </xdr:nvSpPr>
        <xdr:spPr bwMode="auto">
          <a:xfrm flipV="1">
            <a:off x="2016" y="2784"/>
            <a:ext cx="144" cy="24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8780" name="Text Box 32924">
            <a:extLst>
              <a:ext uri="{FF2B5EF4-FFF2-40B4-BE49-F238E27FC236}">
                <a16:creationId xmlns:a16="http://schemas.microsoft.com/office/drawing/2014/main" id="{DC45C511-FF2E-AD09-29BD-743E1A95EFC5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63" y="3026"/>
            <a:ext cx="1094" cy="3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Detected Signal in 1/3-octave Bands</a:t>
            </a:r>
          </a:p>
          <a:p>
            <a:pPr algn="l" rtl="0">
              <a:lnSpc>
                <a:spcPts val="1400"/>
              </a:lnSpc>
              <a:defRPr sz="1000"/>
            </a:pPr>
            <a:endParaRPr lang="en-US" sz="14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 editAs="oneCell">
    <xdr:from>
      <xdr:col>0</xdr:col>
      <xdr:colOff>0</xdr:colOff>
      <xdr:row>54</xdr:row>
      <xdr:rowOff>0</xdr:rowOff>
    </xdr:from>
    <xdr:to>
      <xdr:col>10</xdr:col>
      <xdr:colOff>0</xdr:colOff>
      <xdr:row>101</xdr:row>
      <xdr:rowOff>25400</xdr:rowOff>
    </xdr:to>
    <xdr:pic>
      <xdr:nvPicPr>
        <xdr:cNvPr id="538913" name="Picture 32934">
          <a:extLst>
            <a:ext uri="{FF2B5EF4-FFF2-40B4-BE49-F238E27FC236}">
              <a16:creationId xmlns:a16="http://schemas.microsoft.com/office/drawing/2014/main" id="{620F0731-238D-926F-70FB-F56DD9FB9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6731000" cy="778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10</xdr:col>
      <xdr:colOff>0</xdr:colOff>
      <xdr:row>141</xdr:row>
      <xdr:rowOff>152400</xdr:rowOff>
    </xdr:to>
    <xdr:pic>
      <xdr:nvPicPr>
        <xdr:cNvPr id="538914" name="Picture 32935">
          <a:extLst>
            <a:ext uri="{FF2B5EF4-FFF2-40B4-BE49-F238E27FC236}">
              <a16:creationId xmlns:a16="http://schemas.microsoft.com/office/drawing/2014/main" id="{E1AB6019-2B30-3D84-929F-6CBBE4877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03700"/>
          <a:ext cx="6731000" cy="675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12700</xdr:rowOff>
    </xdr:from>
    <xdr:to>
      <xdr:col>10</xdr:col>
      <xdr:colOff>520700</xdr:colOff>
      <xdr:row>32</xdr:row>
      <xdr:rowOff>0</xdr:rowOff>
    </xdr:to>
    <xdr:graphicFrame macro="">
      <xdr:nvGraphicFramePr>
        <xdr:cNvPr id="15367" name="Chart 3073">
          <a:extLst>
            <a:ext uri="{FF2B5EF4-FFF2-40B4-BE49-F238E27FC236}">
              <a16:creationId xmlns:a16="http://schemas.microsoft.com/office/drawing/2014/main" id="{6EA731BD-BD3C-0453-5424-EEDE32A05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B6B55-07B2-1FC0-351C-1E65FC844D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D69"/>
  <sheetViews>
    <sheetView tabSelected="1" zoomScaleNormal="100" workbookViewId="0">
      <selection activeCell="A38" sqref="A38"/>
    </sheetView>
  </sheetViews>
  <sheetFormatPr baseColWidth="10" defaultRowHeight="13" x14ac:dyDescent="0.15"/>
  <cols>
    <col min="1" max="1" width="7.5" style="3" customWidth="1"/>
    <col min="2" max="2" width="7.83203125" customWidth="1"/>
    <col min="3" max="3" width="6.5" customWidth="1"/>
    <col min="4" max="4" width="6.6640625" customWidth="1"/>
    <col min="5" max="5" width="7" customWidth="1"/>
    <col min="6" max="8" width="7.1640625" customWidth="1"/>
    <col min="9" max="9" width="6.6640625" customWidth="1"/>
    <col min="10" max="10" width="6.33203125" customWidth="1"/>
    <col min="11" max="11" width="8" customWidth="1"/>
    <col min="12" max="12" width="7.6640625" customWidth="1"/>
    <col min="13" max="13" width="7.83203125" customWidth="1"/>
    <col min="14" max="14" width="11" customWidth="1"/>
    <col min="15" max="15" width="7.83203125" customWidth="1"/>
    <col min="16" max="16" width="8.1640625" customWidth="1"/>
    <col min="17" max="17" width="7" customWidth="1"/>
    <col min="18" max="18" width="9" customWidth="1"/>
    <col min="19" max="19" width="9.5" customWidth="1"/>
    <col min="20" max="21" width="7.5" customWidth="1"/>
    <col min="22" max="22" width="8.1640625" customWidth="1"/>
    <col min="23" max="23" width="7.5" customWidth="1"/>
    <col min="24" max="24" width="5.33203125" customWidth="1"/>
    <col min="25" max="25" width="6.83203125" customWidth="1"/>
    <col min="26" max="256" width="8.83203125" customWidth="1"/>
  </cols>
  <sheetData>
    <row r="1" spans="1:121" ht="28.5" customHeight="1" thickTop="1" thickBot="1" x14ac:dyDescent="0.2">
      <c r="A1" s="228" t="s">
        <v>25</v>
      </c>
      <c r="B1" s="229"/>
      <c r="C1" s="22"/>
      <c r="D1" s="22"/>
      <c r="E1" s="22"/>
      <c r="F1" s="22"/>
      <c r="G1" s="43"/>
      <c r="H1" s="230" t="s">
        <v>28</v>
      </c>
      <c r="I1" s="231"/>
      <c r="J1" s="17"/>
      <c r="K1" s="17"/>
      <c r="L1" s="17"/>
      <c r="M1" s="17"/>
      <c r="N1" s="33"/>
      <c r="O1" s="17"/>
      <c r="P1" s="17"/>
      <c r="Q1" s="17"/>
      <c r="R1" s="232" t="s">
        <v>73</v>
      </c>
      <c r="S1" s="233"/>
      <c r="T1" s="17"/>
      <c r="U1" s="17"/>
      <c r="V1" s="19"/>
      <c r="W1" s="2"/>
    </row>
    <row r="2" spans="1:121" ht="57" thickTop="1" x14ac:dyDescent="0.15">
      <c r="A2" s="20" t="s">
        <v>68</v>
      </c>
      <c r="B2" s="10" t="s">
        <v>69</v>
      </c>
      <c r="C2" s="11" t="s">
        <v>70</v>
      </c>
      <c r="D2" s="11" t="s">
        <v>0</v>
      </c>
      <c r="E2" s="11" t="s">
        <v>72</v>
      </c>
      <c r="F2" s="11" t="s">
        <v>26</v>
      </c>
      <c r="G2" s="44" t="s">
        <v>27</v>
      </c>
      <c r="H2" s="23" t="s">
        <v>68</v>
      </c>
      <c r="I2" s="10" t="s">
        <v>71</v>
      </c>
      <c r="J2" s="10" t="s">
        <v>0</v>
      </c>
      <c r="K2" s="10" t="s">
        <v>47</v>
      </c>
      <c r="L2" s="10" t="s">
        <v>26</v>
      </c>
      <c r="M2" s="10" t="s">
        <v>27</v>
      </c>
      <c r="N2" s="16" t="s">
        <v>77</v>
      </c>
      <c r="O2" s="16" t="s">
        <v>66</v>
      </c>
      <c r="P2" s="16" t="s">
        <v>65</v>
      </c>
      <c r="Q2" s="16" t="s">
        <v>60</v>
      </c>
      <c r="R2" s="20" t="s">
        <v>53</v>
      </c>
      <c r="S2" s="16" t="s">
        <v>54</v>
      </c>
      <c r="T2" s="16" t="s">
        <v>55</v>
      </c>
      <c r="U2" s="16" t="s">
        <v>56</v>
      </c>
      <c r="V2" s="21" t="s">
        <v>61</v>
      </c>
      <c r="W2" s="2"/>
    </row>
    <row r="3" spans="1:121" ht="14" thickBot="1" x14ac:dyDescent="0.2">
      <c r="A3" s="45">
        <v>1.2</v>
      </c>
      <c r="B3" s="18">
        <v>1.2</v>
      </c>
      <c r="C3" s="120">
        <v>30</v>
      </c>
      <c r="D3" s="18">
        <v>15</v>
      </c>
      <c r="E3" s="18">
        <v>70</v>
      </c>
      <c r="F3" s="18">
        <v>200</v>
      </c>
      <c r="G3" s="46">
        <v>5.9999999999999997E-7</v>
      </c>
      <c r="H3" s="30">
        <v>1.2</v>
      </c>
      <c r="I3" s="4">
        <v>1.2</v>
      </c>
      <c r="J3" s="4">
        <v>15</v>
      </c>
      <c r="K3" s="4">
        <v>70</v>
      </c>
      <c r="L3" s="4">
        <v>200</v>
      </c>
      <c r="M3" s="31">
        <v>5.9999999999999997E-7</v>
      </c>
      <c r="N3" s="32">
        <v>0</v>
      </c>
      <c r="O3" s="32" t="s">
        <v>59</v>
      </c>
      <c r="P3" s="4">
        <v>0</v>
      </c>
      <c r="Q3" s="32">
        <v>14</v>
      </c>
      <c r="R3" s="55">
        <v>0.4</v>
      </c>
      <c r="S3" s="56">
        <v>0.5</v>
      </c>
      <c r="T3" s="56">
        <v>0.01</v>
      </c>
      <c r="U3" s="51">
        <v>2.3276466958111275</v>
      </c>
      <c r="V3" s="37">
        <v>0</v>
      </c>
      <c r="W3" s="4" t="s">
        <v>64</v>
      </c>
    </row>
    <row r="4" spans="1:121" ht="42.75" customHeight="1" thickTop="1" x14ac:dyDescent="0.15">
      <c r="A4" s="38" t="s">
        <v>74</v>
      </c>
      <c r="B4" s="39"/>
      <c r="C4" s="48">
        <v>30</v>
      </c>
      <c r="D4" s="40" t="s">
        <v>62</v>
      </c>
      <c r="E4" s="41"/>
      <c r="F4" s="42"/>
      <c r="G4" s="49">
        <v>55</v>
      </c>
      <c r="H4" s="23" t="s">
        <v>58</v>
      </c>
      <c r="I4" s="10" t="s">
        <v>40</v>
      </c>
      <c r="J4" s="10" t="s">
        <v>43</v>
      </c>
      <c r="K4" s="10" t="s">
        <v>57</v>
      </c>
      <c r="L4" s="10" t="s">
        <v>41</v>
      </c>
      <c r="M4" s="10" t="s">
        <v>42</v>
      </c>
      <c r="N4" s="10" t="s">
        <v>44</v>
      </c>
      <c r="O4" s="10" t="s">
        <v>45</v>
      </c>
      <c r="P4" s="2"/>
      <c r="Q4" s="2"/>
      <c r="R4" s="59" t="s">
        <v>83</v>
      </c>
      <c r="S4" s="2"/>
      <c r="T4" s="2"/>
      <c r="U4" s="2"/>
      <c r="V4" s="34"/>
      <c r="W4" s="2"/>
    </row>
    <row r="5" spans="1:121" ht="14" thickBot="1" x14ac:dyDescent="0.2">
      <c r="A5" s="25"/>
      <c r="B5" s="26"/>
      <c r="C5" s="47"/>
      <c r="D5" s="27"/>
      <c r="E5" s="28"/>
      <c r="F5" s="29"/>
      <c r="G5" s="50" t="s">
        <v>64</v>
      </c>
      <c r="H5" s="24">
        <v>0</v>
      </c>
      <c r="I5" s="18">
        <v>1</v>
      </c>
      <c r="J5" s="18">
        <v>2</v>
      </c>
      <c r="K5" s="18">
        <v>0</v>
      </c>
      <c r="L5" s="18">
        <v>1</v>
      </c>
      <c r="M5" s="18">
        <v>100</v>
      </c>
      <c r="N5" s="18">
        <v>0.5</v>
      </c>
      <c r="O5" s="18">
        <v>3.2</v>
      </c>
      <c r="P5" s="35"/>
      <c r="Q5" s="35"/>
      <c r="R5" s="24">
        <v>0</v>
      </c>
      <c r="S5" s="35"/>
      <c r="T5" s="35"/>
      <c r="U5" s="35"/>
      <c r="V5" s="36"/>
      <c r="W5" s="2"/>
    </row>
    <row r="6" spans="1:121" s="1" customFormat="1" ht="14" thickTop="1" x14ac:dyDescent="0.15">
      <c r="A6" s="60" t="s">
        <v>82</v>
      </c>
      <c r="B6" s="61">
        <v>1</v>
      </c>
      <c r="C6" s="61">
        <v>17</v>
      </c>
      <c r="D6" s="61">
        <v>22</v>
      </c>
      <c r="E6" s="62" t="s">
        <v>81</v>
      </c>
      <c r="F6" s="63"/>
      <c r="L6" s="1" t="s">
        <v>86</v>
      </c>
      <c r="M6" s="1" t="s">
        <v>85</v>
      </c>
      <c r="N6" s="1" t="s">
        <v>84</v>
      </c>
    </row>
    <row r="7" spans="1:121" x14ac:dyDescent="0.15">
      <c r="A7" s="6" t="s">
        <v>1</v>
      </c>
      <c r="B7" s="72" t="s">
        <v>51</v>
      </c>
      <c r="C7" s="6" t="s">
        <v>50</v>
      </c>
      <c r="D7" s="6" t="s">
        <v>52</v>
      </c>
      <c r="E7" s="6" t="s">
        <v>33</v>
      </c>
      <c r="F7" s="6" t="s">
        <v>63</v>
      </c>
      <c r="G7" s="6" t="s">
        <v>67</v>
      </c>
      <c r="H7" s="6" t="s">
        <v>46</v>
      </c>
      <c r="I7" s="6" t="s">
        <v>34</v>
      </c>
      <c r="J7" s="6" t="s">
        <v>35</v>
      </c>
      <c r="K7" s="6" t="s">
        <v>101</v>
      </c>
      <c r="L7" s="6" t="s">
        <v>100</v>
      </c>
      <c r="M7" s="54" t="s">
        <v>75</v>
      </c>
      <c r="N7" s="54" t="s">
        <v>76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</row>
    <row r="8" spans="1:121" x14ac:dyDescent="0.15">
      <c r="A8" s="67">
        <v>50</v>
      </c>
      <c r="B8" s="64">
        <v>53.599998474121094</v>
      </c>
      <c r="C8" s="65">
        <v>34</v>
      </c>
      <c r="D8" s="7">
        <v>41.700000762939453</v>
      </c>
      <c r="E8" s="7">
        <v>-28.651432037353516</v>
      </c>
      <c r="F8" s="7">
        <v>-4.1329152882099152E-2</v>
      </c>
      <c r="G8" s="7"/>
      <c r="H8" s="7">
        <v>-0.19986438751220703</v>
      </c>
      <c r="I8" s="7">
        <v>-1.0000000474974513E-3</v>
      </c>
      <c r="J8" s="7">
        <v>-1.0000000474974513E-3</v>
      </c>
      <c r="K8" s="66">
        <v>24.705375671386719</v>
      </c>
      <c r="L8" s="7">
        <v>31.752616882324219</v>
      </c>
      <c r="M8" s="7">
        <v>37.865608215332031</v>
      </c>
      <c r="N8" s="13">
        <v>41.700000762939453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</row>
    <row r="9" spans="1:121" x14ac:dyDescent="0.15">
      <c r="A9" s="67">
        <v>63</v>
      </c>
      <c r="B9" s="64">
        <v>57.299999237060547</v>
      </c>
      <c r="C9" s="65">
        <v>37</v>
      </c>
      <c r="D9" s="7">
        <v>35.599998474121094</v>
      </c>
      <c r="E9" s="7">
        <v>-28.651432037353516</v>
      </c>
      <c r="F9" s="7">
        <v>-6.5132878720760345E-2</v>
      </c>
      <c r="G9" s="7"/>
      <c r="H9" s="7">
        <v>-0.62907028198242188</v>
      </c>
      <c r="I9" s="7">
        <v>-1.0000000474974513E-3</v>
      </c>
      <c r="J9" s="7">
        <v>-1.0000000474974513E-3</v>
      </c>
      <c r="K9" s="66">
        <v>27.952365875244141</v>
      </c>
      <c r="L9" s="7">
        <v>36.364818572998047</v>
      </c>
      <c r="M9" s="7">
        <v>39.153953552246094</v>
      </c>
      <c r="N9" s="13">
        <v>39.153953552246094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</row>
    <row r="10" spans="1:121" x14ac:dyDescent="0.15">
      <c r="A10" s="67">
        <v>80</v>
      </c>
      <c r="B10" s="64">
        <v>60.900001525878906</v>
      </c>
      <c r="C10" s="65">
        <v>38</v>
      </c>
      <c r="D10" s="7">
        <v>29.799999237060547</v>
      </c>
      <c r="E10" s="7">
        <v>-28.651432037353516</v>
      </c>
      <c r="F10" s="7">
        <v>-0.10376866161823273</v>
      </c>
      <c r="G10" s="7"/>
      <c r="H10" s="7">
        <v>-1.5164065361022949</v>
      </c>
      <c r="I10" s="7">
        <v>-1.0000000474974513E-3</v>
      </c>
      <c r="J10" s="7">
        <v>-1.0000000474974513E-3</v>
      </c>
      <c r="K10" s="66">
        <v>30.626394271850586</v>
      </c>
      <c r="L10" s="7">
        <v>37.445594787597656</v>
      </c>
      <c r="M10" s="7">
        <v>39.679225921630859</v>
      </c>
      <c r="N10" s="13">
        <v>39.679225921630859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</row>
    <row r="11" spans="1:121" x14ac:dyDescent="0.15">
      <c r="A11" s="67">
        <v>100</v>
      </c>
      <c r="B11" s="64">
        <v>69.800003051757812</v>
      </c>
      <c r="C11" s="65">
        <v>38</v>
      </c>
      <c r="D11" s="7">
        <v>25.100000381469727</v>
      </c>
      <c r="E11" s="7">
        <v>-28.651432037353516</v>
      </c>
      <c r="F11" s="7">
        <v>-0.15931864082813263</v>
      </c>
      <c r="G11" s="7"/>
      <c r="H11" s="7">
        <v>-3.0847275257110596</v>
      </c>
      <c r="I11" s="7">
        <v>-1.0000000474974513E-3</v>
      </c>
      <c r="J11" s="7">
        <v>-1.0000000474974513E-3</v>
      </c>
      <c r="K11" s="66">
        <v>37.90252685546875</v>
      </c>
      <c r="L11" s="7">
        <v>38.844882965087891</v>
      </c>
      <c r="M11" s="7">
        <v>38.846103668212891</v>
      </c>
      <c r="N11" s="13">
        <v>38.846103668212891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</row>
    <row r="12" spans="1:121" x14ac:dyDescent="0.15">
      <c r="A12" s="67">
        <v>125</v>
      </c>
      <c r="B12" s="64">
        <v>68.199996948242188</v>
      </c>
      <c r="C12" s="65">
        <v>37</v>
      </c>
      <c r="D12" s="7">
        <v>20.799999237060547</v>
      </c>
      <c r="E12" s="7">
        <v>-28.651432037353516</v>
      </c>
      <c r="F12" s="7">
        <v>-0.24236984550952911</v>
      </c>
      <c r="G12" s="7"/>
      <c r="H12" s="7">
        <v>-5.8957500457763672</v>
      </c>
      <c r="I12" s="7">
        <v>-1.0000000474974513E-3</v>
      </c>
      <c r="J12" s="7">
        <v>-1.0000000474974513E-3</v>
      </c>
      <c r="K12" s="66">
        <v>33.408447265625</v>
      </c>
      <c r="L12" s="7">
        <v>36.375900268554688</v>
      </c>
      <c r="M12" s="7">
        <v>37.348583221435547</v>
      </c>
      <c r="N12" s="13">
        <v>37.348583221435547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</row>
    <row r="13" spans="1:121" x14ac:dyDescent="0.15">
      <c r="A13" s="67">
        <v>160</v>
      </c>
      <c r="B13" s="64">
        <v>69.599998474121094</v>
      </c>
      <c r="C13" s="65">
        <v>34</v>
      </c>
      <c r="D13" s="7">
        <v>16.799999237060547</v>
      </c>
      <c r="E13" s="7">
        <v>-28.651432037353516</v>
      </c>
      <c r="F13" s="7">
        <v>-0.37944623827934265</v>
      </c>
      <c r="G13" s="7"/>
      <c r="H13" s="7">
        <v>-11.294958114624023</v>
      </c>
      <c r="I13" s="7">
        <v>-1.0000000474974513E-3</v>
      </c>
      <c r="J13" s="7">
        <v>-1.0000000474974513E-3</v>
      </c>
      <c r="K13" s="66">
        <v>29.272163391113281</v>
      </c>
      <c r="L13" s="7">
        <v>32.055461883544922</v>
      </c>
      <c r="M13" s="7">
        <v>34.521469116210938</v>
      </c>
      <c r="N13" s="13">
        <v>34.521469116210938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</row>
    <row r="14" spans="1:121" x14ac:dyDescent="0.15">
      <c r="A14" s="67">
        <v>200</v>
      </c>
      <c r="B14" s="64">
        <v>59</v>
      </c>
      <c r="C14" s="65">
        <v>31</v>
      </c>
      <c r="D14" s="7">
        <v>13.800000190734863</v>
      </c>
      <c r="E14" s="7">
        <v>-28.651432037353516</v>
      </c>
      <c r="F14" s="7">
        <v>-0.55740982294082642</v>
      </c>
      <c r="G14" s="7"/>
      <c r="H14" s="7">
        <v>-18.710790634155273</v>
      </c>
      <c r="I14" s="7">
        <v>-1.0000000474974513E-3</v>
      </c>
      <c r="J14" s="7">
        <v>-1.0000000474974513E-3</v>
      </c>
      <c r="K14" s="66">
        <v>11.078369140625</v>
      </c>
      <c r="L14" s="7">
        <v>22.522228240966797</v>
      </c>
      <c r="M14" s="7">
        <v>30.937128067016602</v>
      </c>
      <c r="N14" s="13">
        <v>30.937128067016602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</row>
    <row r="15" spans="1:121" x14ac:dyDescent="0.15">
      <c r="A15" s="67">
        <v>250</v>
      </c>
      <c r="B15" s="64">
        <v>56.700000762939453</v>
      </c>
      <c r="C15" s="65">
        <v>28</v>
      </c>
      <c r="D15" s="7">
        <v>11.199999809265137</v>
      </c>
      <c r="E15" s="7">
        <v>-28.651432037353516</v>
      </c>
      <c r="F15" s="7">
        <v>-0.7973361611366272</v>
      </c>
      <c r="G15" s="7"/>
      <c r="H15" s="7">
        <v>-19.864139556884766</v>
      </c>
      <c r="I15" s="7">
        <v>-1.0000000474974513E-3</v>
      </c>
      <c r="J15" s="7">
        <v>-1.0000000474974513E-3</v>
      </c>
      <c r="K15" s="66">
        <v>7.3850936889648438</v>
      </c>
      <c r="L15" s="7">
        <v>9.3305931091308594</v>
      </c>
      <c r="M15" s="7">
        <v>27.593080520629883</v>
      </c>
      <c r="N15" s="13">
        <v>27.593080520629883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</row>
    <row r="16" spans="1:121" x14ac:dyDescent="0.15">
      <c r="A16" s="67">
        <v>315</v>
      </c>
      <c r="B16" s="64">
        <v>55.099998474121094</v>
      </c>
      <c r="C16" s="65">
        <v>26</v>
      </c>
      <c r="D16" s="7">
        <v>9</v>
      </c>
      <c r="E16" s="7">
        <v>-28.651432037353516</v>
      </c>
      <c r="F16" s="7">
        <v>-1.1150490045547485</v>
      </c>
      <c r="G16" s="7"/>
      <c r="H16" s="7">
        <v>-16.673513412475586</v>
      </c>
      <c r="I16" s="7">
        <v>-1.0000000474974513E-3</v>
      </c>
      <c r="J16" s="7">
        <v>-1.0000000474974513E-3</v>
      </c>
      <c r="K16" s="66">
        <v>8.6580047607421875</v>
      </c>
      <c r="L16" s="7">
        <v>10.969830513000488</v>
      </c>
      <c r="M16" s="7">
        <v>24.976991653442383</v>
      </c>
      <c r="N16" s="13">
        <v>24.976991653442383</v>
      </c>
      <c r="O16" s="8"/>
      <c r="P16" s="8"/>
      <c r="Q16" s="8"/>
      <c r="R16" s="7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</row>
    <row r="17" spans="1:134" x14ac:dyDescent="0.15">
      <c r="A17" s="67">
        <v>400</v>
      </c>
      <c r="B17" s="64">
        <v>57.400001525878906</v>
      </c>
      <c r="C17" s="65">
        <v>25</v>
      </c>
      <c r="D17" s="7">
        <v>7.1999998092651367</v>
      </c>
      <c r="E17" s="7">
        <v>-28.651432037353516</v>
      </c>
      <c r="F17" s="7">
        <v>-1.5098274946212769</v>
      </c>
      <c r="G17" s="7"/>
      <c r="H17" s="7">
        <v>-11.187630653381348</v>
      </c>
      <c r="I17" s="7">
        <v>-1.0000000474974513E-3</v>
      </c>
      <c r="J17" s="7">
        <v>-1.0000000474974513E-3</v>
      </c>
      <c r="K17" s="66">
        <v>16.049114227294922</v>
      </c>
      <c r="L17" s="7">
        <v>16.888679504394531</v>
      </c>
      <c r="M17" s="7">
        <v>23.280611038208008</v>
      </c>
      <c r="N17" s="13">
        <v>23.280611038208008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</row>
    <row r="18" spans="1:134" x14ac:dyDescent="0.15">
      <c r="A18" s="67">
        <v>500</v>
      </c>
      <c r="B18" s="64">
        <v>56</v>
      </c>
      <c r="C18" s="65">
        <v>24</v>
      </c>
      <c r="D18" s="7">
        <v>6</v>
      </c>
      <c r="E18" s="7">
        <v>-28.651432037353516</v>
      </c>
      <c r="F18" s="7">
        <v>-1.9242126941680908</v>
      </c>
      <c r="G18" s="7"/>
      <c r="H18" s="7">
        <v>-5.8102712631225586</v>
      </c>
      <c r="I18" s="7">
        <v>-1.0000000474974513E-3</v>
      </c>
      <c r="J18" s="7">
        <v>-1.0000000474974513E-3</v>
      </c>
      <c r="K18" s="66">
        <v>19.612083435058594</v>
      </c>
      <c r="L18" s="7">
        <v>20.018075942993164</v>
      </c>
      <c r="M18" s="7">
        <v>21.784637451171875</v>
      </c>
      <c r="N18" s="13">
        <v>21.784637451171875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</row>
    <row r="19" spans="1:134" x14ac:dyDescent="0.15">
      <c r="A19" s="67">
        <v>630</v>
      </c>
      <c r="B19" s="64">
        <v>54.900001525878906</v>
      </c>
      <c r="C19" s="65">
        <v>24</v>
      </c>
      <c r="D19" s="7">
        <v>5</v>
      </c>
      <c r="E19" s="7">
        <v>-28.651432037353516</v>
      </c>
      <c r="F19" s="7">
        <v>-2.3879139423370361</v>
      </c>
      <c r="G19" s="7"/>
      <c r="H19" s="7">
        <v>-4.6937656402587891</v>
      </c>
      <c r="I19" s="7">
        <v>-1.0000000474974513E-3</v>
      </c>
      <c r="J19" s="7">
        <v>-1.0000000474974513E-3</v>
      </c>
      <c r="K19" s="66">
        <v>19.164890289306641</v>
      </c>
      <c r="L19" s="7">
        <v>19.164890289306641</v>
      </c>
      <c r="M19" s="7">
        <v>20.680166244506836</v>
      </c>
      <c r="N19" s="13">
        <v>20.680166244506836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</row>
    <row r="20" spans="1:134" x14ac:dyDescent="0.15">
      <c r="A20" s="67">
        <v>800</v>
      </c>
      <c r="B20" s="64">
        <v>51</v>
      </c>
      <c r="C20" s="65">
        <v>23</v>
      </c>
      <c r="D20" s="7">
        <v>4.4000000953674316</v>
      </c>
      <c r="E20" s="7">
        <v>-28.651432037353516</v>
      </c>
      <c r="F20" s="7">
        <v>-2.9135808944702148</v>
      </c>
      <c r="G20" s="7"/>
      <c r="H20" s="7">
        <v>-6.5663027763366699</v>
      </c>
      <c r="I20" s="7">
        <v>-1.0000000474974513E-3</v>
      </c>
      <c r="J20" s="7">
        <v>-1.0000000474974513E-3</v>
      </c>
      <c r="K20" s="66">
        <v>12.866683959960938</v>
      </c>
      <c r="L20" s="7">
        <v>12.866683959960938</v>
      </c>
      <c r="M20" s="7">
        <v>19.280414581298828</v>
      </c>
      <c r="N20" s="13">
        <v>19.280414581298828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</row>
    <row r="21" spans="1:134" x14ac:dyDescent="0.15">
      <c r="A21" s="67">
        <v>1000</v>
      </c>
      <c r="B21" s="64">
        <v>48.900001525878906</v>
      </c>
      <c r="C21" s="65">
        <v>22</v>
      </c>
      <c r="D21" s="7">
        <v>4.1999998092651367</v>
      </c>
      <c r="E21" s="7">
        <v>-28.651432037353516</v>
      </c>
      <c r="F21" s="7">
        <v>-3.4892160892486572</v>
      </c>
      <c r="G21" s="7"/>
      <c r="H21" s="7">
        <v>-7.9021806716918945</v>
      </c>
      <c r="I21" s="7">
        <v>-1.0000000474974513E-3</v>
      </c>
      <c r="J21" s="7">
        <v>-1.0000000474974513E-3</v>
      </c>
      <c r="K21" s="66">
        <v>8.8551750183105469</v>
      </c>
      <c r="L21" s="7">
        <v>8.8551750183105469</v>
      </c>
      <c r="M21" s="7">
        <v>17.830419540405273</v>
      </c>
      <c r="N21" s="13">
        <v>17.830419540405273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</row>
    <row r="22" spans="1:134" x14ac:dyDescent="0.15">
      <c r="A22" s="67">
        <v>1250</v>
      </c>
      <c r="B22" s="64">
        <v>46.700000762939453</v>
      </c>
      <c r="C22" s="65">
        <v>21</v>
      </c>
      <c r="D22" s="7">
        <v>3.7999999523162842</v>
      </c>
      <c r="E22" s="7">
        <v>-28.651432037353516</v>
      </c>
      <c r="F22" s="7">
        <v>-4.2273292541503906</v>
      </c>
      <c r="G22" s="7"/>
      <c r="H22" s="7">
        <v>-8.5863704681396484</v>
      </c>
      <c r="I22" s="7">
        <v>-1.0000000474974513E-3</v>
      </c>
      <c r="J22" s="7">
        <v>-1.0000000474974513E-3</v>
      </c>
      <c r="K22" s="66">
        <v>5.2328681945800781</v>
      </c>
      <c r="L22" s="7">
        <v>5.2328720092773438</v>
      </c>
      <c r="M22" s="7">
        <v>16.330307006835938</v>
      </c>
      <c r="N22" s="13">
        <v>16.330307006835938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</row>
    <row r="23" spans="1:134" x14ac:dyDescent="0.15">
      <c r="A23" s="67">
        <v>1600</v>
      </c>
      <c r="B23" s="64">
        <v>45</v>
      </c>
      <c r="C23" s="65">
        <v>19</v>
      </c>
      <c r="D23" s="7">
        <v>2.5999999046325684</v>
      </c>
      <c r="E23" s="7">
        <v>-28.651432037353516</v>
      </c>
      <c r="F23" s="7">
        <v>-5.3904423713684082</v>
      </c>
      <c r="G23" s="7"/>
      <c r="H23" s="7">
        <v>-8.5249605178833008</v>
      </c>
      <c r="I23" s="7">
        <v>-1.0000000474974513E-3</v>
      </c>
      <c r="J23" s="7">
        <v>-1.0000000474974513E-3</v>
      </c>
      <c r="K23" s="66">
        <v>2.4311676025390625</v>
      </c>
      <c r="L23" s="7">
        <v>2.4311676025390625</v>
      </c>
      <c r="M23" s="7">
        <v>13.830513000488281</v>
      </c>
      <c r="N23" s="13">
        <v>13.830513000488281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</row>
    <row r="24" spans="1:134" x14ac:dyDescent="0.15">
      <c r="A24" s="67">
        <v>2000</v>
      </c>
      <c r="B24" s="64">
        <v>42.900001525878906</v>
      </c>
      <c r="C24" s="65">
        <v>18</v>
      </c>
      <c r="D24" s="7">
        <v>1</v>
      </c>
      <c r="E24" s="7">
        <v>-28.651432037353516</v>
      </c>
      <c r="F24" s="7">
        <v>-6.9750938415527344</v>
      </c>
      <c r="G24" s="7"/>
      <c r="H24" s="7">
        <v>-7.4881582260131836</v>
      </c>
      <c r="I24" s="7">
        <v>-1.0000000474974513E-3</v>
      </c>
      <c r="J24" s="7">
        <v>-1.0000000474974513E-3</v>
      </c>
      <c r="K24" s="66">
        <v>-0.21668243408203125</v>
      </c>
      <c r="L24" s="7">
        <v>-0.21668243408203125</v>
      </c>
      <c r="M24" s="7">
        <v>12.330452919006348</v>
      </c>
      <c r="N24" s="13">
        <v>12.330452919006348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</row>
    <row r="25" spans="1:134" x14ac:dyDescent="0.15">
      <c r="A25" s="67">
        <v>2500</v>
      </c>
      <c r="B25" s="64">
        <v>40.700000762939453</v>
      </c>
      <c r="C25" s="65">
        <v>16</v>
      </c>
      <c r="D25" s="7">
        <v>-1.2000000476837158</v>
      </c>
      <c r="E25" s="7">
        <v>-28.651432037353516</v>
      </c>
      <c r="F25" s="7">
        <v>-9.3871669769287109</v>
      </c>
      <c r="G25" s="7"/>
      <c r="H25" s="7">
        <v>-4.8840532302856445</v>
      </c>
      <c r="I25" s="7">
        <v>-1.0000000474974513E-3</v>
      </c>
      <c r="J25" s="7">
        <v>-1.0000000474974513E-3</v>
      </c>
      <c r="K25" s="66">
        <v>-2.2246475219726562</v>
      </c>
      <c r="L25" s="7">
        <v>-2.2246513366699219</v>
      </c>
      <c r="M25" s="7">
        <v>9.83038330078125</v>
      </c>
      <c r="N25" s="13">
        <v>9.83038330078125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</row>
    <row r="26" spans="1:134" x14ac:dyDescent="0.15">
      <c r="A26" s="67">
        <v>3150</v>
      </c>
      <c r="B26" s="64">
        <v>37.900001525878906</v>
      </c>
      <c r="C26" s="65">
        <v>15</v>
      </c>
      <c r="D26" s="7">
        <v>-3.5</v>
      </c>
      <c r="E26" s="7">
        <v>-28.651432037353516</v>
      </c>
      <c r="F26" s="7">
        <v>-13.270055770874023</v>
      </c>
      <c r="G26" s="7"/>
      <c r="H26" s="7">
        <v>1.4641636610031128</v>
      </c>
      <c r="I26" s="7">
        <v>-1.0000000474974513E-3</v>
      </c>
      <c r="J26" s="7">
        <v>-1.0000000474974513E-3</v>
      </c>
      <c r="K26" s="66">
        <v>-2.5593185424804688</v>
      </c>
      <c r="L26" s="7">
        <v>-2.5593223571777344</v>
      </c>
      <c r="M26" s="7">
        <v>8.3304319381713867</v>
      </c>
      <c r="N26" s="13">
        <v>8.3304319381713867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</row>
    <row r="27" spans="1:134" x14ac:dyDescent="0.15">
      <c r="A27" s="67">
        <v>4000</v>
      </c>
      <c r="B27" s="64">
        <v>35.900001525878906</v>
      </c>
      <c r="C27" s="65">
        <v>14</v>
      </c>
      <c r="D27" s="7">
        <v>-3.9000000953674316</v>
      </c>
      <c r="E27" s="7">
        <v>-28.651432037353516</v>
      </c>
      <c r="F27" s="7">
        <v>-19.633731842041016</v>
      </c>
      <c r="G27" s="7"/>
      <c r="H27" s="7">
        <v>4.5328645706176758</v>
      </c>
      <c r="I27" s="7">
        <v>-1.0000000474974513E-3</v>
      </c>
      <c r="J27" s="7">
        <v>-1.0000000474974513E-3</v>
      </c>
      <c r="K27" s="66">
        <v>-7.8542976379394531</v>
      </c>
      <c r="L27" s="7">
        <v>-7.8542976379394531</v>
      </c>
      <c r="M27" s="7">
        <v>6.8304195404052734</v>
      </c>
      <c r="N27" s="13">
        <v>6.8304195404052734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</row>
    <row r="28" spans="1:134" s="5" customFormat="1" x14ac:dyDescent="0.15">
      <c r="A28" s="67">
        <v>5000</v>
      </c>
      <c r="B28" s="64">
        <v>33.900001525878906</v>
      </c>
      <c r="C28" s="65">
        <v>12</v>
      </c>
      <c r="D28" s="7">
        <v>-1.1000000238418579</v>
      </c>
      <c r="E28" s="7">
        <v>-28.651432037353516</v>
      </c>
      <c r="F28" s="7">
        <v>-28.967075347900391</v>
      </c>
      <c r="G28" s="7"/>
      <c r="H28" s="7">
        <v>-0.86777400970458984</v>
      </c>
      <c r="I28" s="7">
        <v>-1.0000000474974513E-3</v>
      </c>
      <c r="J28" s="7">
        <v>-1.0000000474974513E-3</v>
      </c>
      <c r="K28" s="66">
        <v>-24.588279724121094</v>
      </c>
      <c r="L28" s="7">
        <v>-24.588279724121094</v>
      </c>
      <c r="M28" s="7">
        <v>4.3304615020751953</v>
      </c>
      <c r="N28" s="13">
        <v>4.3304615020751953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</row>
    <row r="29" spans="1:134" s="5" customFormat="1" x14ac:dyDescent="0.15">
      <c r="A29" s="67">
        <v>6300</v>
      </c>
      <c r="B29" s="64">
        <v>32.700000762939453</v>
      </c>
      <c r="C29" s="65">
        <v>10</v>
      </c>
      <c r="D29" s="7">
        <v>6.5</v>
      </c>
      <c r="E29" s="7">
        <v>-28.651432037353516</v>
      </c>
      <c r="F29" s="7">
        <v>-44.005752563476562</v>
      </c>
      <c r="G29" s="7"/>
      <c r="H29" s="7">
        <v>2.2300922870635986</v>
      </c>
      <c r="I29" s="7">
        <v>-1.0000000474974513E-3</v>
      </c>
      <c r="J29" s="7">
        <v>-1.0000000474974513E-3</v>
      </c>
      <c r="K29" s="66">
        <v>-37.729084014892578</v>
      </c>
      <c r="L29" s="7">
        <v>-37.729091644287109</v>
      </c>
      <c r="M29" s="7">
        <v>1.8304387331008911</v>
      </c>
      <c r="N29" s="13">
        <v>6.5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</row>
    <row r="30" spans="1:134" s="5" customFormat="1" x14ac:dyDescent="0.15">
      <c r="A30" s="67">
        <v>8000</v>
      </c>
      <c r="B30" s="64">
        <v>31</v>
      </c>
      <c r="C30" s="65">
        <v>9</v>
      </c>
      <c r="D30" s="7">
        <v>15.300000190734863</v>
      </c>
      <c r="E30" s="7">
        <v>-28.651432037353516</v>
      </c>
      <c r="F30" s="7">
        <v>-68.397224426269531</v>
      </c>
      <c r="G30" s="7"/>
      <c r="H30" s="7">
        <v>2.6658971309661865</v>
      </c>
      <c r="I30" s="7">
        <v>-1.0000000474974513E-3</v>
      </c>
      <c r="J30" s="7">
        <v>-1.0000000474974513E-3</v>
      </c>
      <c r="K30" s="66">
        <v>-63.384765625</v>
      </c>
      <c r="L30" s="7">
        <v>-63.384761810302734</v>
      </c>
      <c r="M30" s="7">
        <v>0.33038002252578735</v>
      </c>
      <c r="N30" s="13">
        <v>15.300000190734863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</row>
    <row r="31" spans="1:134" x14ac:dyDescent="0.15">
      <c r="A31" s="68">
        <v>10000</v>
      </c>
      <c r="B31" s="69">
        <v>29.399999618530273</v>
      </c>
      <c r="C31" s="70">
        <v>8</v>
      </c>
      <c r="D31" s="14">
        <v>16.399999618530273</v>
      </c>
      <c r="E31" s="14">
        <v>-28.651432037353516</v>
      </c>
      <c r="F31" s="14">
        <v>-103.44338989257812</v>
      </c>
      <c r="G31" s="14"/>
      <c r="H31" s="14">
        <v>3.5219235420227051</v>
      </c>
      <c r="I31" s="14">
        <v>-1.0000000474974513E-3</v>
      </c>
      <c r="J31" s="14">
        <v>-1.0000000474974513E-3</v>
      </c>
      <c r="K31" s="71">
        <v>-99.174903869628906</v>
      </c>
      <c r="L31" s="14">
        <v>-99.174888610839844</v>
      </c>
      <c r="M31" s="14">
        <v>-1.169628381729126</v>
      </c>
      <c r="N31" s="15">
        <v>16.399999618530273</v>
      </c>
      <c r="P31" s="5"/>
      <c r="R31" s="5"/>
      <c r="T31" s="5"/>
      <c r="V31" s="5"/>
      <c r="X31" s="5"/>
      <c r="Z31" s="5"/>
      <c r="AB31" s="5"/>
      <c r="AD31" s="5"/>
      <c r="AF31" s="5"/>
      <c r="AH31" s="5"/>
      <c r="AJ31" s="5"/>
      <c r="AL31" s="5"/>
      <c r="AN31" s="5"/>
      <c r="AP31" s="5"/>
      <c r="AR31" s="5"/>
      <c r="AT31" s="5"/>
      <c r="AV31" s="5"/>
      <c r="AX31" s="5"/>
      <c r="AZ31" s="5"/>
      <c r="BB31" s="5"/>
      <c r="BD31" s="5"/>
      <c r="BF31" s="5"/>
      <c r="BH31" s="5"/>
      <c r="BJ31" s="5"/>
      <c r="BL31" s="5"/>
      <c r="BN31" s="5"/>
      <c r="BP31" s="5"/>
      <c r="BR31" s="5"/>
      <c r="BT31" s="5"/>
      <c r="BV31" s="5"/>
      <c r="BX31" s="5"/>
      <c r="BZ31" s="5"/>
      <c r="CB31" s="5"/>
      <c r="CD31" s="5"/>
      <c r="CF31" s="5"/>
      <c r="CH31" s="5"/>
      <c r="CJ31" s="5"/>
      <c r="CL31" s="5"/>
      <c r="CN31" s="5"/>
      <c r="CP31" s="5"/>
      <c r="CR31" s="5"/>
      <c r="CT31" s="5"/>
      <c r="CV31" s="5"/>
      <c r="CX31" s="5"/>
      <c r="CZ31" s="5"/>
      <c r="DB31" s="5"/>
      <c r="DD31" s="5"/>
      <c r="DF31" s="5"/>
      <c r="DH31" s="5"/>
      <c r="DJ31" s="5"/>
      <c r="DL31" s="5"/>
      <c r="DN31" s="5"/>
      <c r="DP31" s="5"/>
      <c r="DR31" s="5"/>
      <c r="DT31" s="5"/>
      <c r="DV31" s="5"/>
      <c r="DX31" s="5"/>
      <c r="DZ31" s="5"/>
      <c r="EB31" s="5"/>
      <c r="ED31" s="5"/>
    </row>
    <row r="32" spans="1:134" s="1" customFormat="1" x14ac:dyDescent="0.15">
      <c r="A32" s="121" t="s">
        <v>78</v>
      </c>
      <c r="B32" s="222"/>
      <c r="C32" s="222"/>
      <c r="D32" s="222"/>
      <c r="E32" s="52">
        <v>62.577982094717697</v>
      </c>
      <c r="F32" s="57"/>
      <c r="G32" s="223"/>
      <c r="H32" s="224"/>
      <c r="I32" s="224"/>
      <c r="J32" s="224"/>
      <c r="K32" s="52"/>
      <c r="L32" s="9"/>
    </row>
    <row r="33" spans="1:19" x14ac:dyDescent="0.15">
      <c r="A33" s="121" t="s">
        <v>190</v>
      </c>
      <c r="B33" s="222"/>
      <c r="C33" s="222"/>
      <c r="D33" s="222"/>
      <c r="E33" s="52">
        <v>812.255859375</v>
      </c>
      <c r="F33" s="57"/>
      <c r="G33" s="223"/>
      <c r="H33" s="224"/>
      <c r="I33" s="224"/>
      <c r="J33" s="224"/>
      <c r="K33" s="52"/>
      <c r="L33" s="8"/>
    </row>
    <row r="34" spans="1:19" x14ac:dyDescent="0.15">
      <c r="A34" s="122" t="s">
        <v>191</v>
      </c>
      <c r="B34" s="222"/>
      <c r="C34" s="222"/>
      <c r="D34" s="222"/>
      <c r="E34" s="52">
        <v>100</v>
      </c>
      <c r="F34" s="57"/>
      <c r="G34" s="223"/>
      <c r="H34" s="224"/>
      <c r="I34" s="224"/>
      <c r="J34" s="224"/>
      <c r="K34" s="52"/>
    </row>
    <row r="35" spans="1:19" x14ac:dyDescent="0.15">
      <c r="A35" s="122" t="s">
        <v>192</v>
      </c>
      <c r="B35" s="222"/>
      <c r="C35" s="222"/>
      <c r="D35" s="222"/>
      <c r="E35" s="52">
        <v>37.90252685546875</v>
      </c>
      <c r="F35" s="57"/>
      <c r="G35" s="223"/>
      <c r="H35" s="224"/>
      <c r="I35" s="224"/>
      <c r="J35" s="224"/>
      <c r="K35" s="52"/>
    </row>
    <row r="36" spans="1:19" x14ac:dyDescent="0.15">
      <c r="A36" s="121" t="s">
        <v>79</v>
      </c>
      <c r="B36" s="222"/>
      <c r="C36" s="222"/>
      <c r="D36" s="222"/>
      <c r="E36" s="52">
        <v>25.094746516478111</v>
      </c>
      <c r="F36" s="57"/>
      <c r="G36" s="223"/>
      <c r="H36" s="224"/>
      <c r="I36" s="224"/>
      <c r="J36" s="224"/>
      <c r="K36" s="52"/>
      <c r="M36" s="2"/>
    </row>
    <row r="37" spans="1:19" x14ac:dyDescent="0.15">
      <c r="A37" s="27" t="s">
        <v>80</v>
      </c>
      <c r="B37" s="225"/>
      <c r="C37" s="225"/>
      <c r="D37" s="225"/>
      <c r="E37" s="53">
        <v>32.651817927049535</v>
      </c>
      <c r="F37" s="58"/>
      <c r="G37" s="226"/>
      <c r="H37" s="227"/>
      <c r="I37" s="227"/>
      <c r="J37" s="227"/>
      <c r="K37" s="53"/>
      <c r="Q37" t="s">
        <v>64</v>
      </c>
    </row>
    <row r="38" spans="1:19" x14ac:dyDescent="0.15">
      <c r="M38" s="2"/>
    </row>
    <row r="39" spans="1:19" x14ac:dyDescent="0.15">
      <c r="K39" s="2"/>
      <c r="M39" s="2"/>
      <c r="R39" s="2"/>
    </row>
    <row r="41" spans="1:19" x14ac:dyDescent="0.15">
      <c r="O41" s="2"/>
    </row>
    <row r="42" spans="1:19" x14ac:dyDescent="0.15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 x14ac:dyDescent="0.15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15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6" spans="1:19" x14ac:dyDescent="0.15">
      <c r="A46" s="3" t="s">
        <v>29</v>
      </c>
      <c r="B46" s="7">
        <v>-10</v>
      </c>
      <c r="C46" s="1"/>
    </row>
    <row r="47" spans="1:19" x14ac:dyDescent="0.15">
      <c r="A47" s="3" t="s">
        <v>30</v>
      </c>
      <c r="B47" s="7">
        <v>-10</v>
      </c>
      <c r="C47" s="1">
        <v>63</v>
      </c>
    </row>
    <row r="48" spans="1:19" x14ac:dyDescent="0.15">
      <c r="A48" s="3">
        <v>3</v>
      </c>
      <c r="B48" s="7">
        <v>-10</v>
      </c>
      <c r="C48" s="1"/>
    </row>
    <row r="49" spans="1:3" x14ac:dyDescent="0.15">
      <c r="A49" s="3">
        <v>4</v>
      </c>
      <c r="B49" s="7">
        <v>-10</v>
      </c>
      <c r="C49" s="1"/>
    </row>
    <row r="50" spans="1:3" x14ac:dyDescent="0.15">
      <c r="A50" s="3">
        <v>5</v>
      </c>
      <c r="B50" s="7">
        <v>-10</v>
      </c>
      <c r="C50" s="1">
        <v>125</v>
      </c>
    </row>
    <row r="51" spans="1:3" x14ac:dyDescent="0.15">
      <c r="A51" s="3">
        <v>6</v>
      </c>
      <c r="B51" s="7">
        <v>-10</v>
      </c>
      <c r="C51" s="1"/>
    </row>
    <row r="52" spans="1:3" x14ac:dyDescent="0.15">
      <c r="A52" s="3">
        <v>7</v>
      </c>
      <c r="B52" s="7">
        <v>-10</v>
      </c>
      <c r="C52" s="1"/>
    </row>
    <row r="53" spans="1:3" x14ac:dyDescent="0.15">
      <c r="A53" s="3">
        <v>8</v>
      </c>
      <c r="B53" s="7">
        <v>-10</v>
      </c>
      <c r="C53" s="1">
        <v>250</v>
      </c>
    </row>
    <row r="54" spans="1:3" x14ac:dyDescent="0.15">
      <c r="A54" s="3">
        <v>9</v>
      </c>
      <c r="B54" s="7">
        <v>-10</v>
      </c>
      <c r="C54" s="1"/>
    </row>
    <row r="55" spans="1:3" x14ac:dyDescent="0.15">
      <c r="A55" s="3">
        <v>10</v>
      </c>
      <c r="B55" s="7">
        <v>-10</v>
      </c>
      <c r="C55" s="1"/>
    </row>
    <row r="56" spans="1:3" x14ac:dyDescent="0.15">
      <c r="A56" s="3">
        <v>11</v>
      </c>
      <c r="B56" s="7">
        <v>-10</v>
      </c>
      <c r="C56" s="1">
        <v>500</v>
      </c>
    </row>
    <row r="57" spans="1:3" x14ac:dyDescent="0.15">
      <c r="A57" s="3">
        <v>12</v>
      </c>
      <c r="B57" s="7">
        <v>-10</v>
      </c>
      <c r="C57" s="1"/>
    </row>
    <row r="58" spans="1:3" x14ac:dyDescent="0.15">
      <c r="A58" s="3">
        <v>13</v>
      </c>
      <c r="B58" s="7">
        <v>-10</v>
      </c>
      <c r="C58" s="1"/>
    </row>
    <row r="59" spans="1:3" x14ac:dyDescent="0.15">
      <c r="A59" s="3">
        <v>14</v>
      </c>
      <c r="B59" s="7">
        <v>-10</v>
      </c>
      <c r="C59" s="1" t="s">
        <v>36</v>
      </c>
    </row>
    <row r="60" spans="1:3" x14ac:dyDescent="0.15">
      <c r="A60" s="3">
        <v>15</v>
      </c>
      <c r="B60" s="7">
        <v>-10</v>
      </c>
      <c r="C60" s="1"/>
    </row>
    <row r="61" spans="1:3" x14ac:dyDescent="0.15">
      <c r="A61" s="3">
        <v>16</v>
      </c>
      <c r="B61" s="7">
        <v>-10</v>
      </c>
      <c r="C61" s="1"/>
    </row>
    <row r="62" spans="1:3" x14ac:dyDescent="0.15">
      <c r="A62" s="3">
        <v>17</v>
      </c>
      <c r="B62" s="7">
        <v>-10</v>
      </c>
      <c r="C62" s="1" t="s">
        <v>37</v>
      </c>
    </row>
    <row r="63" spans="1:3" x14ac:dyDescent="0.15">
      <c r="A63" s="3">
        <v>18</v>
      </c>
      <c r="B63" s="7">
        <v>-10</v>
      </c>
      <c r="C63" s="1"/>
    </row>
    <row r="64" spans="1:3" x14ac:dyDescent="0.15">
      <c r="A64" s="3">
        <v>19</v>
      </c>
      <c r="B64" s="7">
        <v>-10</v>
      </c>
      <c r="C64" s="1"/>
    </row>
    <row r="65" spans="1:3" x14ac:dyDescent="0.15">
      <c r="A65" s="3">
        <v>20</v>
      </c>
      <c r="B65" s="7">
        <v>-10</v>
      </c>
      <c r="C65" s="1" t="s">
        <v>38</v>
      </c>
    </row>
    <row r="66" spans="1:3" x14ac:dyDescent="0.15">
      <c r="A66" s="3">
        <v>21</v>
      </c>
      <c r="B66" s="7">
        <v>-10</v>
      </c>
      <c r="C66" s="1"/>
    </row>
    <row r="67" spans="1:3" x14ac:dyDescent="0.15">
      <c r="A67" s="3">
        <v>22</v>
      </c>
      <c r="B67" s="7">
        <v>-10</v>
      </c>
      <c r="C67" s="1"/>
    </row>
    <row r="68" spans="1:3" x14ac:dyDescent="0.15">
      <c r="A68" s="3">
        <v>23</v>
      </c>
      <c r="B68" s="7">
        <v>-10</v>
      </c>
      <c r="C68" s="1" t="s">
        <v>39</v>
      </c>
    </row>
    <row r="69" spans="1:3" x14ac:dyDescent="0.15">
      <c r="A69" s="3">
        <v>24</v>
      </c>
      <c r="B69" s="7">
        <v>-10</v>
      </c>
      <c r="C69" s="1"/>
    </row>
  </sheetData>
  <mergeCells count="3">
    <mergeCell ref="A1:B1"/>
    <mergeCell ref="H1:I1"/>
    <mergeCell ref="R1:S1"/>
  </mergeCells>
  <phoneticPr fontId="2" type="noConversion"/>
  <pageMargins left="0.75" right="0.75" top="1" bottom="1" header="0.5" footer="0.5"/>
  <pageSetup scale="83" orientation="landscape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4" r:id="rId3" name="Button 90">
              <controlPr defaultSize="0" print="0" autoFill="0" autoPict="0" macro="[0]!Macro1">
                <anchor moveWithCells="1">
                  <from>
                    <xdr:col>0</xdr:col>
                    <xdr:colOff>12700</xdr:colOff>
                    <xdr:row>3</xdr:row>
                    <xdr:rowOff>25400</xdr:rowOff>
                  </from>
                  <to>
                    <xdr:col>1</xdr:col>
                    <xdr:colOff>101600</xdr:colOff>
                    <xdr:row>3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4" name="Button 91">
              <controlPr defaultSize="0" print="0" autoFill="0" autoPict="0" macro="[0]!Macro2">
                <anchor moveWithCells="1">
                  <from>
                    <xdr:col>1</xdr:col>
                    <xdr:colOff>114300</xdr:colOff>
                    <xdr:row>3</xdr:row>
                    <xdr:rowOff>25400</xdr:rowOff>
                  </from>
                  <to>
                    <xdr:col>2</xdr:col>
                    <xdr:colOff>254000</xdr:colOff>
                    <xdr:row>3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" name="Button 92">
              <controlPr defaultSize="0" print="0" autoFill="0" autoPict="0" macro="[0]!Macro3">
                <anchor moveWithCells="1">
                  <from>
                    <xdr:col>2</xdr:col>
                    <xdr:colOff>254000</xdr:colOff>
                    <xdr:row>3</xdr:row>
                    <xdr:rowOff>25400</xdr:rowOff>
                  </from>
                  <to>
                    <xdr:col>4</xdr:col>
                    <xdr:colOff>203200</xdr:colOff>
                    <xdr:row>3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6" name="Button 109">
              <controlPr defaultSize="0" print="0" autoFill="0" autoPict="0" macro="[0]!Macro4">
                <anchor moveWithCells="1">
                  <from>
                    <xdr:col>4</xdr:col>
                    <xdr:colOff>215900</xdr:colOff>
                    <xdr:row>3</xdr:row>
                    <xdr:rowOff>25400</xdr:rowOff>
                  </from>
                  <to>
                    <xdr:col>5</xdr:col>
                    <xdr:colOff>279400</xdr:colOff>
                    <xdr:row>3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7" name="Button 115">
              <controlPr defaultSize="0" print="0" autoFill="0" autoPict="0" macro="[0]!macro5">
                <anchor moveWithCells="1">
                  <from>
                    <xdr:col>5</xdr:col>
                    <xdr:colOff>292100</xdr:colOff>
                    <xdr:row>3</xdr:row>
                    <xdr:rowOff>25400</xdr:rowOff>
                  </from>
                  <to>
                    <xdr:col>6</xdr:col>
                    <xdr:colOff>533400</xdr:colOff>
                    <xdr:row>3</xdr:row>
                    <xdr:rowOff>368300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L30"/>
  <sheetViews>
    <sheetView workbookViewId="0">
      <selection activeCell="A2" sqref="A2"/>
    </sheetView>
  </sheetViews>
  <sheetFormatPr baseColWidth="10" defaultRowHeight="13" x14ac:dyDescent="0.15"/>
  <cols>
    <col min="1" max="1" width="6.33203125" customWidth="1"/>
    <col min="2" max="2" width="6.83203125" customWidth="1"/>
    <col min="3" max="3" width="7.6640625" customWidth="1"/>
    <col min="4" max="4" width="7.1640625" customWidth="1"/>
    <col min="5" max="5" width="6.5" bestFit="1" customWidth="1"/>
    <col min="6" max="6" width="5.1640625" customWidth="1"/>
    <col min="7" max="7" width="7.83203125" customWidth="1"/>
    <col min="8" max="8" width="8.1640625" customWidth="1"/>
    <col min="9" max="10" width="6.5" customWidth="1"/>
    <col min="11" max="11" width="6.33203125" customWidth="1"/>
    <col min="12" max="12" width="6.1640625" customWidth="1"/>
    <col min="13" max="13" width="5.83203125" customWidth="1"/>
    <col min="14" max="14" width="7.33203125" customWidth="1"/>
    <col min="15" max="15" width="5.5" customWidth="1"/>
    <col min="16" max="16" width="7.5" customWidth="1"/>
    <col min="17" max="17" width="5.83203125" customWidth="1"/>
    <col min="18" max="18" width="6.5" customWidth="1"/>
    <col min="19" max="19" width="7.5" customWidth="1"/>
    <col min="20" max="20" width="6.83203125" customWidth="1"/>
    <col min="21" max="21" width="8.6640625" customWidth="1"/>
    <col min="22" max="22" width="8.5" bestFit="1" customWidth="1"/>
    <col min="23" max="23" width="7.6640625" customWidth="1"/>
    <col min="24" max="24" width="6.1640625" customWidth="1"/>
    <col min="25" max="25" width="7" customWidth="1"/>
    <col min="26" max="26" width="6.5" customWidth="1"/>
    <col min="27" max="27" width="6.83203125" customWidth="1"/>
    <col min="28" max="28" width="6.5" customWidth="1"/>
    <col min="29" max="30" width="7.33203125" bestFit="1" customWidth="1"/>
    <col min="31" max="256" width="8.83203125" customWidth="1"/>
  </cols>
  <sheetData>
    <row r="1" spans="1:38" ht="66.75" customHeight="1" x14ac:dyDescent="0.15">
      <c r="A1" s="82" t="s">
        <v>2</v>
      </c>
      <c r="B1" s="75" t="s">
        <v>94</v>
      </c>
      <c r="C1" s="81" t="s">
        <v>87</v>
      </c>
      <c r="D1" s="75" t="s">
        <v>88</v>
      </c>
      <c r="E1" s="75" t="s">
        <v>89</v>
      </c>
      <c r="F1" s="75" t="s">
        <v>90</v>
      </c>
      <c r="G1" s="75" t="s">
        <v>91</v>
      </c>
      <c r="H1" s="76" t="s">
        <v>92</v>
      </c>
      <c r="I1" s="81" t="s">
        <v>3</v>
      </c>
      <c r="J1" s="75" t="s">
        <v>4</v>
      </c>
      <c r="K1" s="75" t="s">
        <v>5</v>
      </c>
      <c r="L1" s="75" t="s">
        <v>6</v>
      </c>
      <c r="M1" s="75" t="s">
        <v>7</v>
      </c>
      <c r="N1" s="75" t="s">
        <v>8</v>
      </c>
      <c r="O1" s="75" t="s">
        <v>9</v>
      </c>
      <c r="P1" s="75" t="s">
        <v>10</v>
      </c>
      <c r="Q1" s="75" t="s">
        <v>11</v>
      </c>
      <c r="R1" s="75" t="s">
        <v>12</v>
      </c>
      <c r="S1" s="75" t="s">
        <v>13</v>
      </c>
      <c r="T1" s="75" t="s">
        <v>14</v>
      </c>
      <c r="U1" s="75" t="s">
        <v>15</v>
      </c>
      <c r="V1" s="75" t="s">
        <v>16</v>
      </c>
      <c r="W1" s="81" t="s">
        <v>48</v>
      </c>
      <c r="X1" s="75" t="s">
        <v>17</v>
      </c>
      <c r="Y1" s="75" t="s">
        <v>18</v>
      </c>
      <c r="Z1" s="75" t="s">
        <v>19</v>
      </c>
      <c r="AA1" s="75" t="s">
        <v>49</v>
      </c>
      <c r="AB1" s="75" t="s">
        <v>20</v>
      </c>
      <c r="AC1" s="76" t="s">
        <v>21</v>
      </c>
      <c r="AD1" s="237" t="s">
        <v>99</v>
      </c>
      <c r="AE1" s="238"/>
      <c r="AF1" s="238"/>
      <c r="AG1" s="238"/>
      <c r="AH1" s="239"/>
      <c r="AI1" s="82" t="s">
        <v>22</v>
      </c>
      <c r="AJ1" s="75" t="s">
        <v>23</v>
      </c>
      <c r="AK1" s="75" t="s">
        <v>24</v>
      </c>
      <c r="AL1" s="89" t="s">
        <v>95</v>
      </c>
    </row>
    <row r="2" spans="1:38" x14ac:dyDescent="0.15">
      <c r="A2" s="91">
        <v>50</v>
      </c>
      <c r="B2" s="92">
        <v>53.6</v>
      </c>
      <c r="C2" s="112">
        <f t="shared" ref="C2:H6" si="0">C3-2</f>
        <v>36.700000000000003</v>
      </c>
      <c r="D2" s="113">
        <f t="shared" si="0"/>
        <v>38.1</v>
      </c>
      <c r="E2" s="113">
        <f t="shared" si="0"/>
        <v>39.5</v>
      </c>
      <c r="F2" s="113">
        <f t="shared" si="0"/>
        <v>41</v>
      </c>
      <c r="G2" s="113">
        <f t="shared" si="0"/>
        <v>36.5</v>
      </c>
      <c r="H2" s="114">
        <f t="shared" si="0"/>
        <v>46.4</v>
      </c>
      <c r="I2" s="92">
        <v>34</v>
      </c>
      <c r="J2" s="92">
        <v>38</v>
      </c>
      <c r="K2" s="92">
        <v>34</v>
      </c>
      <c r="L2" s="92">
        <v>44</v>
      </c>
      <c r="M2" s="92">
        <v>51</v>
      </c>
      <c r="N2" s="92">
        <v>26</v>
      </c>
      <c r="O2" s="92">
        <v>15</v>
      </c>
      <c r="P2" s="92">
        <v>34</v>
      </c>
      <c r="Q2" s="92">
        <v>43</v>
      </c>
      <c r="R2" s="92">
        <v>34</v>
      </c>
      <c r="S2" s="92">
        <v>18</v>
      </c>
      <c r="T2" s="92">
        <v>40</v>
      </c>
      <c r="U2" s="92">
        <v>29</v>
      </c>
      <c r="V2" s="92">
        <v>34</v>
      </c>
      <c r="W2" s="93">
        <v>41.7</v>
      </c>
      <c r="X2" s="92">
        <v>44</v>
      </c>
      <c r="Y2" s="92">
        <v>44</v>
      </c>
      <c r="Z2" s="92">
        <v>46</v>
      </c>
      <c r="AA2" s="92">
        <v>58</v>
      </c>
      <c r="AB2" s="92">
        <v>66</v>
      </c>
      <c r="AC2" s="92">
        <v>35</v>
      </c>
      <c r="AD2" s="100">
        <v>0</v>
      </c>
      <c r="AE2" s="94">
        <v>0</v>
      </c>
      <c r="AF2" s="94">
        <v>1</v>
      </c>
      <c r="AG2" s="94">
        <v>1</v>
      </c>
      <c r="AH2" s="63">
        <v>0.5</v>
      </c>
      <c r="AI2" s="104">
        <v>10.157999999999999</v>
      </c>
      <c r="AJ2" s="94">
        <v>-30.2</v>
      </c>
      <c r="AK2" s="94"/>
      <c r="AL2" s="106">
        <v>0</v>
      </c>
    </row>
    <row r="3" spans="1:38" x14ac:dyDescent="0.15">
      <c r="A3" s="83">
        <v>63</v>
      </c>
      <c r="B3" s="12">
        <v>57.3</v>
      </c>
      <c r="C3" s="86">
        <f t="shared" si="0"/>
        <v>38.700000000000003</v>
      </c>
      <c r="D3" s="77">
        <f t="shared" si="0"/>
        <v>40.1</v>
      </c>
      <c r="E3" s="77">
        <f t="shared" si="0"/>
        <v>41.5</v>
      </c>
      <c r="F3" s="77">
        <f t="shared" si="0"/>
        <v>43</v>
      </c>
      <c r="G3" s="77">
        <f t="shared" si="0"/>
        <v>38.5</v>
      </c>
      <c r="H3" s="78">
        <f t="shared" si="0"/>
        <v>48.4</v>
      </c>
      <c r="I3" s="12">
        <v>34</v>
      </c>
      <c r="J3" s="12">
        <v>38</v>
      </c>
      <c r="K3" s="12">
        <v>33</v>
      </c>
      <c r="L3" s="12">
        <v>43</v>
      </c>
      <c r="M3" s="12">
        <v>51</v>
      </c>
      <c r="N3" s="12">
        <v>25</v>
      </c>
      <c r="O3" s="12">
        <v>15</v>
      </c>
      <c r="P3" s="12">
        <v>35</v>
      </c>
      <c r="Q3" s="12">
        <v>45</v>
      </c>
      <c r="R3" s="12">
        <v>37</v>
      </c>
      <c r="S3" s="12">
        <v>17</v>
      </c>
      <c r="T3" s="12">
        <v>37</v>
      </c>
      <c r="U3" s="12">
        <v>29</v>
      </c>
      <c r="V3" s="12">
        <v>35</v>
      </c>
      <c r="W3" s="87">
        <v>35.6</v>
      </c>
      <c r="X3" s="12">
        <v>41.4</v>
      </c>
      <c r="Y3" s="12">
        <v>41.5</v>
      </c>
      <c r="Z3" s="12">
        <v>43.4</v>
      </c>
      <c r="AA3" s="12">
        <v>51</v>
      </c>
      <c r="AB3" s="12">
        <v>60</v>
      </c>
      <c r="AC3" s="12">
        <v>35</v>
      </c>
      <c r="AD3" s="101">
        <v>0</v>
      </c>
      <c r="AE3" s="4">
        <v>0.5333</v>
      </c>
      <c r="AF3" s="4">
        <v>1</v>
      </c>
      <c r="AG3" s="4">
        <v>0.66830000000000001</v>
      </c>
      <c r="AH3" s="42">
        <v>0.45</v>
      </c>
      <c r="AI3" s="84">
        <v>9.48</v>
      </c>
      <c r="AJ3" s="4">
        <v>-26.2</v>
      </c>
      <c r="AK3" s="4">
        <v>-0.8</v>
      </c>
      <c r="AL3" s="107">
        <v>0</v>
      </c>
    </row>
    <row r="4" spans="1:38" x14ac:dyDescent="0.15">
      <c r="A4" s="83">
        <v>80</v>
      </c>
      <c r="B4" s="12">
        <v>60.9</v>
      </c>
      <c r="C4" s="86">
        <f t="shared" si="0"/>
        <v>40.700000000000003</v>
      </c>
      <c r="D4" s="77">
        <f t="shared" si="0"/>
        <v>42.1</v>
      </c>
      <c r="E4" s="77">
        <f t="shared" si="0"/>
        <v>43.5</v>
      </c>
      <c r="F4" s="77">
        <f t="shared" si="0"/>
        <v>45</v>
      </c>
      <c r="G4" s="77">
        <f t="shared" si="0"/>
        <v>40.5</v>
      </c>
      <c r="H4" s="78">
        <f t="shared" si="0"/>
        <v>50.4</v>
      </c>
      <c r="I4" s="12">
        <v>33</v>
      </c>
      <c r="J4" s="12">
        <v>35</v>
      </c>
      <c r="K4" s="12">
        <v>32</v>
      </c>
      <c r="L4" s="12">
        <v>42</v>
      </c>
      <c r="M4" s="12">
        <v>51</v>
      </c>
      <c r="N4" s="12">
        <v>24</v>
      </c>
      <c r="O4" s="12">
        <v>15</v>
      </c>
      <c r="P4" s="12">
        <v>35</v>
      </c>
      <c r="Q4" s="12">
        <v>48</v>
      </c>
      <c r="R4" s="12">
        <v>38</v>
      </c>
      <c r="S4" s="12">
        <v>16</v>
      </c>
      <c r="T4" s="12">
        <v>38</v>
      </c>
      <c r="U4" s="12">
        <v>28</v>
      </c>
      <c r="V4" s="12">
        <v>35</v>
      </c>
      <c r="W4" s="87">
        <v>29.8</v>
      </c>
      <c r="X4" s="12">
        <v>38.799999999999997</v>
      </c>
      <c r="Y4" s="12">
        <v>38.9</v>
      </c>
      <c r="Z4" s="12">
        <v>40.9</v>
      </c>
      <c r="AA4" s="12">
        <v>45</v>
      </c>
      <c r="AB4" s="12">
        <v>55</v>
      </c>
      <c r="AC4" s="12">
        <v>35</v>
      </c>
      <c r="AD4" s="101">
        <v>0.30480000000000002</v>
      </c>
      <c r="AE4" s="4">
        <v>0.4355</v>
      </c>
      <c r="AF4" s="4">
        <v>1</v>
      </c>
      <c r="AG4" s="4">
        <v>0.51759999999999995</v>
      </c>
      <c r="AH4" s="42">
        <v>0.3846</v>
      </c>
      <c r="AI4" s="84">
        <v>9.0540000000000003</v>
      </c>
      <c r="AJ4" s="4">
        <v>-22.5</v>
      </c>
      <c r="AK4" s="4">
        <v>-0.5</v>
      </c>
      <c r="AL4" s="107">
        <v>0</v>
      </c>
    </row>
    <row r="5" spans="1:38" x14ac:dyDescent="0.15">
      <c r="A5" s="83">
        <v>100</v>
      </c>
      <c r="B5" s="12">
        <v>69.8</v>
      </c>
      <c r="C5" s="86">
        <f t="shared" si="0"/>
        <v>42.7</v>
      </c>
      <c r="D5" s="77">
        <f t="shared" si="0"/>
        <v>44.1</v>
      </c>
      <c r="E5" s="77">
        <f t="shared" si="0"/>
        <v>45.5</v>
      </c>
      <c r="F5" s="77">
        <f t="shared" si="0"/>
        <v>47</v>
      </c>
      <c r="G5" s="77">
        <f t="shared" si="0"/>
        <v>42.5</v>
      </c>
      <c r="H5" s="78">
        <f t="shared" si="0"/>
        <v>52.4</v>
      </c>
      <c r="I5" s="12">
        <v>30</v>
      </c>
      <c r="J5" s="12">
        <v>33</v>
      </c>
      <c r="K5" s="12">
        <v>30.5</v>
      </c>
      <c r="L5" s="12">
        <v>41</v>
      </c>
      <c r="M5" s="12">
        <v>50</v>
      </c>
      <c r="N5" s="12">
        <v>22</v>
      </c>
      <c r="O5" s="12">
        <v>15</v>
      </c>
      <c r="P5" s="12">
        <v>35</v>
      </c>
      <c r="Q5" s="12">
        <v>47</v>
      </c>
      <c r="R5" s="12">
        <v>38</v>
      </c>
      <c r="S5" s="12">
        <v>15</v>
      </c>
      <c r="T5" s="12">
        <v>37</v>
      </c>
      <c r="U5" s="12">
        <v>26</v>
      </c>
      <c r="V5" s="12">
        <v>35</v>
      </c>
      <c r="W5" s="87">
        <v>25.1</v>
      </c>
      <c r="X5" s="12">
        <v>36.200000000000003</v>
      </c>
      <c r="Y5" s="12">
        <v>36.299999999999997</v>
      </c>
      <c r="Z5" s="12">
        <v>38.299999999999997</v>
      </c>
      <c r="AA5" s="12">
        <v>40</v>
      </c>
      <c r="AB5" s="12">
        <v>51</v>
      </c>
      <c r="AC5" s="12">
        <v>35</v>
      </c>
      <c r="AD5" s="101">
        <v>0.15210000000000001</v>
      </c>
      <c r="AE5" s="4">
        <v>0.35649999999999998</v>
      </c>
      <c r="AF5" s="4">
        <v>1</v>
      </c>
      <c r="AG5" s="4">
        <v>0.39989999999999998</v>
      </c>
      <c r="AH5" s="42">
        <v>0.1321</v>
      </c>
      <c r="AI5" s="84">
        <v>8.8480000000000008</v>
      </c>
      <c r="AJ5" s="4">
        <v>-19.100000000000001</v>
      </c>
      <c r="AK5" s="4">
        <v>-0.3</v>
      </c>
      <c r="AL5" s="107">
        <v>0</v>
      </c>
    </row>
    <row r="6" spans="1:38" x14ac:dyDescent="0.15">
      <c r="A6" s="83">
        <v>125</v>
      </c>
      <c r="B6" s="12">
        <v>68.2</v>
      </c>
      <c r="C6" s="86">
        <f t="shared" si="0"/>
        <v>44.7</v>
      </c>
      <c r="D6" s="77">
        <f t="shared" si="0"/>
        <v>46.1</v>
      </c>
      <c r="E6" s="77">
        <f t="shared" si="0"/>
        <v>47.5</v>
      </c>
      <c r="F6" s="77">
        <f t="shared" si="0"/>
        <v>49</v>
      </c>
      <c r="G6" s="77">
        <f t="shared" si="0"/>
        <v>44.5</v>
      </c>
      <c r="H6" s="78">
        <f t="shared" si="0"/>
        <v>54.4</v>
      </c>
      <c r="I6" s="12">
        <v>28</v>
      </c>
      <c r="J6" s="12">
        <v>30.5</v>
      </c>
      <c r="K6" s="12">
        <v>29</v>
      </c>
      <c r="L6" s="12">
        <v>40</v>
      </c>
      <c r="M6" s="12">
        <v>50</v>
      </c>
      <c r="N6" s="12">
        <v>21</v>
      </c>
      <c r="O6" s="12">
        <v>15</v>
      </c>
      <c r="P6" s="12">
        <v>35</v>
      </c>
      <c r="Q6" s="12">
        <v>45</v>
      </c>
      <c r="R6" s="12">
        <v>37</v>
      </c>
      <c r="S6" s="12">
        <v>14</v>
      </c>
      <c r="T6" s="12">
        <v>32</v>
      </c>
      <c r="U6" s="12">
        <v>24</v>
      </c>
      <c r="V6" s="12">
        <v>35</v>
      </c>
      <c r="W6" s="87">
        <v>20.8</v>
      </c>
      <c r="X6" s="12">
        <v>33.6</v>
      </c>
      <c r="Y6" s="12">
        <v>33.799999999999997</v>
      </c>
      <c r="Z6" s="12">
        <v>35.700000000000003</v>
      </c>
      <c r="AA6" s="12">
        <v>36</v>
      </c>
      <c r="AB6" s="12">
        <v>48</v>
      </c>
      <c r="AC6" s="12">
        <v>35</v>
      </c>
      <c r="AD6" s="101">
        <v>7.5679999999999997E-2</v>
      </c>
      <c r="AE6" s="4">
        <v>0.29170000000000001</v>
      </c>
      <c r="AF6" s="4">
        <v>1</v>
      </c>
      <c r="AG6" s="4">
        <v>0.309</v>
      </c>
      <c r="AH6" s="42">
        <v>4.539E-2</v>
      </c>
      <c r="AI6" s="84">
        <v>8.7469999999999999</v>
      </c>
      <c r="AJ6" s="4">
        <v>-16.100000000000001</v>
      </c>
      <c r="AK6" s="4">
        <v>-0.2</v>
      </c>
      <c r="AL6" s="107">
        <v>0</v>
      </c>
    </row>
    <row r="7" spans="1:38" x14ac:dyDescent="0.15">
      <c r="A7" s="83">
        <v>160</v>
      </c>
      <c r="B7" s="12">
        <v>69.599999999999994</v>
      </c>
      <c r="C7" s="86">
        <v>46.7</v>
      </c>
      <c r="D7" s="77">
        <v>48.1</v>
      </c>
      <c r="E7" s="77">
        <v>49.5</v>
      </c>
      <c r="F7" s="77">
        <v>51</v>
      </c>
      <c r="G7" s="77">
        <v>46.5</v>
      </c>
      <c r="H7" s="78">
        <v>56.4</v>
      </c>
      <c r="I7" s="12">
        <v>27.5</v>
      </c>
      <c r="J7" s="12">
        <v>28</v>
      </c>
      <c r="K7" s="12">
        <v>26</v>
      </c>
      <c r="L7" s="12">
        <v>38</v>
      </c>
      <c r="M7" s="12">
        <v>49</v>
      </c>
      <c r="N7" s="12">
        <v>20</v>
      </c>
      <c r="O7" s="12">
        <v>15</v>
      </c>
      <c r="P7" s="12">
        <v>34</v>
      </c>
      <c r="Q7" s="12">
        <v>42</v>
      </c>
      <c r="R7" s="12">
        <v>34</v>
      </c>
      <c r="S7" s="12">
        <v>13</v>
      </c>
      <c r="T7" s="12">
        <v>27</v>
      </c>
      <c r="U7" s="12">
        <v>23</v>
      </c>
      <c r="V7" s="12">
        <v>34</v>
      </c>
      <c r="W7" s="87">
        <v>16.8</v>
      </c>
      <c r="X7" s="12">
        <v>31</v>
      </c>
      <c r="Y7" s="12">
        <v>31.3</v>
      </c>
      <c r="Z7" s="12">
        <v>33.200000000000003</v>
      </c>
      <c r="AA7" s="12">
        <v>32</v>
      </c>
      <c r="AB7" s="12">
        <v>46</v>
      </c>
      <c r="AC7" s="12">
        <v>35</v>
      </c>
      <c r="AD7" s="101">
        <v>3.7760000000000002E-2</v>
      </c>
      <c r="AE7" s="4">
        <v>0.23880000000000001</v>
      </c>
      <c r="AF7" s="4">
        <v>1</v>
      </c>
      <c r="AG7" s="4">
        <v>0.23880000000000001</v>
      </c>
      <c r="AH7" s="42">
        <v>1.5599999999999999E-2</v>
      </c>
      <c r="AI7" s="84">
        <v>8.7469999999999999</v>
      </c>
      <c r="AJ7" s="4">
        <v>-13.4</v>
      </c>
      <c r="AK7" s="4">
        <v>-0.1</v>
      </c>
      <c r="AL7" s="107">
        <v>0</v>
      </c>
    </row>
    <row r="8" spans="1:38" x14ac:dyDescent="0.15">
      <c r="A8" s="83">
        <v>200</v>
      </c>
      <c r="B8" s="12">
        <v>59</v>
      </c>
      <c r="C8" s="86">
        <v>47.7</v>
      </c>
      <c r="D8" s="77">
        <v>51.1</v>
      </c>
      <c r="E8" s="77">
        <v>50.6</v>
      </c>
      <c r="F8" s="77">
        <v>54.4</v>
      </c>
      <c r="G8" s="77">
        <v>53.3</v>
      </c>
      <c r="H8" s="78">
        <v>57.4</v>
      </c>
      <c r="I8" s="12">
        <v>27.5</v>
      </c>
      <c r="J8" s="12">
        <v>26</v>
      </c>
      <c r="K8" s="12">
        <v>23.5</v>
      </c>
      <c r="L8" s="12">
        <v>35</v>
      </c>
      <c r="M8" s="12">
        <v>48</v>
      </c>
      <c r="N8" s="12">
        <v>19</v>
      </c>
      <c r="O8" s="12">
        <v>15</v>
      </c>
      <c r="P8" s="12">
        <v>33</v>
      </c>
      <c r="Q8" s="12">
        <v>41</v>
      </c>
      <c r="R8" s="12">
        <v>31</v>
      </c>
      <c r="S8" s="12">
        <v>12</v>
      </c>
      <c r="T8" s="12">
        <v>26</v>
      </c>
      <c r="U8" s="12">
        <v>21</v>
      </c>
      <c r="V8" s="12">
        <v>33</v>
      </c>
      <c r="W8" s="87">
        <v>13.8</v>
      </c>
      <c r="X8" s="12">
        <v>28.4</v>
      </c>
      <c r="Y8" s="12">
        <v>28.7</v>
      </c>
      <c r="Z8" s="12">
        <v>30.6</v>
      </c>
      <c r="AA8" s="12">
        <v>30</v>
      </c>
      <c r="AB8" s="12">
        <v>44</v>
      </c>
      <c r="AC8" s="12">
        <v>35</v>
      </c>
      <c r="AD8" s="101">
        <v>0</v>
      </c>
      <c r="AE8" s="4">
        <v>0.19500000000000001</v>
      </c>
      <c r="AF8" s="4">
        <v>1</v>
      </c>
      <c r="AG8" s="4">
        <v>0.1845</v>
      </c>
      <c r="AH8" s="42">
        <v>0</v>
      </c>
      <c r="AI8" s="84">
        <v>8.7469999999999999</v>
      </c>
      <c r="AJ8" s="4">
        <v>-10.9</v>
      </c>
      <c r="AK8" s="4">
        <v>0</v>
      </c>
      <c r="AL8" s="107">
        <v>4.0000000000000002E-4</v>
      </c>
    </row>
    <row r="9" spans="1:38" x14ac:dyDescent="0.15">
      <c r="A9" s="83">
        <v>250</v>
      </c>
      <c r="B9" s="12">
        <v>56.7</v>
      </c>
      <c r="C9" s="86">
        <v>48.1</v>
      </c>
      <c r="D9" s="77">
        <v>52.4</v>
      </c>
      <c r="E9" s="77">
        <v>56.6</v>
      </c>
      <c r="F9" s="77">
        <v>59.2</v>
      </c>
      <c r="G9" s="77">
        <v>60.1</v>
      </c>
      <c r="H9" s="78">
        <v>58.3</v>
      </c>
      <c r="I9" s="12">
        <v>27</v>
      </c>
      <c r="J9" s="12">
        <v>24.5</v>
      </c>
      <c r="K9" s="12">
        <v>21</v>
      </c>
      <c r="L9" s="12">
        <v>31</v>
      </c>
      <c r="M9" s="12">
        <v>47</v>
      </c>
      <c r="N9" s="12">
        <v>18</v>
      </c>
      <c r="O9" s="12">
        <v>15</v>
      </c>
      <c r="P9" s="12">
        <v>32</v>
      </c>
      <c r="Q9" s="12">
        <v>40</v>
      </c>
      <c r="R9" s="12">
        <v>28</v>
      </c>
      <c r="S9" s="12">
        <v>11</v>
      </c>
      <c r="T9" s="12">
        <v>25</v>
      </c>
      <c r="U9" s="12">
        <v>19</v>
      </c>
      <c r="V9" s="12">
        <v>32</v>
      </c>
      <c r="W9" s="87">
        <v>11.2</v>
      </c>
      <c r="X9" s="12">
        <v>25.9</v>
      </c>
      <c r="Y9" s="12">
        <v>26.1</v>
      </c>
      <c r="Z9" s="12">
        <v>28</v>
      </c>
      <c r="AA9" s="12">
        <v>28</v>
      </c>
      <c r="AB9" s="12">
        <v>43</v>
      </c>
      <c r="AC9" s="12">
        <v>36</v>
      </c>
      <c r="AD9" s="101">
        <v>0</v>
      </c>
      <c r="AE9" s="4">
        <v>0.15959999999999999</v>
      </c>
      <c r="AF9" s="4">
        <v>1</v>
      </c>
      <c r="AG9" s="4">
        <v>0.1429</v>
      </c>
      <c r="AH9" s="42">
        <v>0</v>
      </c>
      <c r="AI9" s="84">
        <v>9.0020000000000007</v>
      </c>
      <c r="AJ9" s="4">
        <v>-8.8000000000000007</v>
      </c>
      <c r="AK9" s="4">
        <v>0</v>
      </c>
      <c r="AL9" s="107">
        <v>1E-3</v>
      </c>
    </row>
    <row r="10" spans="1:38" x14ac:dyDescent="0.15">
      <c r="A10" s="83">
        <v>315</v>
      </c>
      <c r="B10" s="12">
        <v>55.1</v>
      </c>
      <c r="C10" s="86">
        <v>48</v>
      </c>
      <c r="D10" s="77">
        <v>52.6</v>
      </c>
      <c r="E10" s="77">
        <v>57.2</v>
      </c>
      <c r="F10" s="77">
        <v>62.4</v>
      </c>
      <c r="G10" s="77">
        <v>65.099999999999994</v>
      </c>
      <c r="H10" s="78">
        <v>59.3</v>
      </c>
      <c r="I10" s="12">
        <v>26</v>
      </c>
      <c r="J10" s="12">
        <v>24</v>
      </c>
      <c r="K10" s="12">
        <v>18.5</v>
      </c>
      <c r="L10" s="12">
        <v>28</v>
      </c>
      <c r="M10" s="12">
        <v>46</v>
      </c>
      <c r="N10" s="12">
        <v>17</v>
      </c>
      <c r="O10" s="12">
        <v>15</v>
      </c>
      <c r="P10" s="12">
        <v>31</v>
      </c>
      <c r="Q10" s="12">
        <v>39</v>
      </c>
      <c r="R10" s="12">
        <v>26</v>
      </c>
      <c r="S10" s="12">
        <v>10</v>
      </c>
      <c r="T10" s="12">
        <v>24</v>
      </c>
      <c r="U10" s="12">
        <v>18</v>
      </c>
      <c r="V10" s="12">
        <v>31</v>
      </c>
      <c r="W10" s="87">
        <v>9</v>
      </c>
      <c r="X10" s="12">
        <v>23.2</v>
      </c>
      <c r="Y10" s="12">
        <v>24</v>
      </c>
      <c r="Z10" s="12">
        <v>26</v>
      </c>
      <c r="AA10" s="12">
        <v>25</v>
      </c>
      <c r="AB10" s="12">
        <v>42</v>
      </c>
      <c r="AC10" s="12">
        <v>38</v>
      </c>
      <c r="AD10" s="101">
        <v>0</v>
      </c>
      <c r="AE10" s="4">
        <v>0.13059999999999999</v>
      </c>
      <c r="AF10" s="4">
        <v>1</v>
      </c>
      <c r="AG10" s="4">
        <v>0.1104</v>
      </c>
      <c r="AH10" s="42">
        <v>0</v>
      </c>
      <c r="AI10" s="84">
        <v>9.5350000000000001</v>
      </c>
      <c r="AJ10" s="4">
        <v>-6.6</v>
      </c>
      <c r="AK10" s="4">
        <v>0</v>
      </c>
      <c r="AL10" s="107">
        <v>1E-3</v>
      </c>
    </row>
    <row r="11" spans="1:38" x14ac:dyDescent="0.15">
      <c r="A11" s="83">
        <v>400</v>
      </c>
      <c r="B11" s="12">
        <v>57.4</v>
      </c>
      <c r="C11" s="86">
        <v>49.7</v>
      </c>
      <c r="D11" s="77">
        <v>54.3</v>
      </c>
      <c r="E11" s="77">
        <v>58.8</v>
      </c>
      <c r="F11" s="77">
        <v>63</v>
      </c>
      <c r="G11" s="77">
        <v>67.099999999999994</v>
      </c>
      <c r="H11" s="78">
        <v>60.4</v>
      </c>
      <c r="I11" s="12">
        <v>25</v>
      </c>
      <c r="J11" s="12">
        <v>24</v>
      </c>
      <c r="K11" s="12">
        <v>16.5</v>
      </c>
      <c r="L11" s="12">
        <v>25.5</v>
      </c>
      <c r="M11" s="12">
        <v>45</v>
      </c>
      <c r="N11" s="12">
        <v>16</v>
      </c>
      <c r="O11" s="12">
        <v>15</v>
      </c>
      <c r="P11" s="12">
        <v>30</v>
      </c>
      <c r="Q11" s="12">
        <v>37</v>
      </c>
      <c r="R11" s="12">
        <v>25</v>
      </c>
      <c r="S11" s="12">
        <v>9</v>
      </c>
      <c r="T11" s="12">
        <v>24</v>
      </c>
      <c r="U11" s="12">
        <v>16</v>
      </c>
      <c r="V11" s="12">
        <v>30</v>
      </c>
      <c r="W11" s="87">
        <v>7.2</v>
      </c>
      <c r="X11" s="12">
        <v>21.2</v>
      </c>
      <c r="Y11" s="12">
        <v>22.2</v>
      </c>
      <c r="Z11" s="12">
        <v>24.7</v>
      </c>
      <c r="AA11" s="12">
        <v>24</v>
      </c>
      <c r="AB11" s="12">
        <v>41</v>
      </c>
      <c r="AC11" s="12">
        <v>40</v>
      </c>
      <c r="AD11" s="101">
        <v>0</v>
      </c>
      <c r="AE11" s="4">
        <v>0.1069</v>
      </c>
      <c r="AF11" s="4">
        <v>1</v>
      </c>
      <c r="AG11" s="4">
        <v>8.5309999999999997E-2</v>
      </c>
      <c r="AH11" s="42">
        <v>0</v>
      </c>
      <c r="AI11" s="84">
        <v>10.395</v>
      </c>
      <c r="AJ11" s="4">
        <v>-4.8</v>
      </c>
      <c r="AK11" s="4">
        <v>0</v>
      </c>
      <c r="AL11" s="107">
        <v>1.4E-3</v>
      </c>
    </row>
    <row r="12" spans="1:38" x14ac:dyDescent="0.15">
      <c r="A12" s="83">
        <v>500</v>
      </c>
      <c r="B12" s="12">
        <v>56</v>
      </c>
      <c r="C12" s="86">
        <v>49</v>
      </c>
      <c r="D12" s="77">
        <v>54.9</v>
      </c>
      <c r="E12" s="77">
        <v>60.8</v>
      </c>
      <c r="F12" s="77">
        <v>65.5</v>
      </c>
      <c r="G12" s="77">
        <v>69.900000000000006</v>
      </c>
      <c r="H12" s="78">
        <v>61.3</v>
      </c>
      <c r="I12" s="12">
        <v>24.5</v>
      </c>
      <c r="J12" s="12">
        <v>24</v>
      </c>
      <c r="K12" s="12">
        <v>14</v>
      </c>
      <c r="L12" s="12">
        <v>23</v>
      </c>
      <c r="M12" s="12">
        <v>44</v>
      </c>
      <c r="N12" s="12">
        <v>15</v>
      </c>
      <c r="O12" s="12">
        <v>15</v>
      </c>
      <c r="P12" s="12">
        <v>29</v>
      </c>
      <c r="Q12" s="12">
        <v>36</v>
      </c>
      <c r="R12" s="12">
        <v>24</v>
      </c>
      <c r="S12" s="12">
        <v>8</v>
      </c>
      <c r="T12" s="12">
        <v>23</v>
      </c>
      <c r="U12" s="12">
        <v>15</v>
      </c>
      <c r="V12" s="12">
        <v>29</v>
      </c>
      <c r="W12" s="87">
        <v>6</v>
      </c>
      <c r="X12" s="12">
        <v>19.8</v>
      </c>
      <c r="Y12" s="12">
        <v>21.2</v>
      </c>
      <c r="Z12" s="12">
        <v>23.6</v>
      </c>
      <c r="AA12" s="12">
        <v>23</v>
      </c>
      <c r="AB12" s="12">
        <v>40</v>
      </c>
      <c r="AC12" s="12">
        <v>41</v>
      </c>
      <c r="AD12" s="101">
        <v>0</v>
      </c>
      <c r="AE12" s="4">
        <v>8.7499999999999994E-2</v>
      </c>
      <c r="AF12" s="4">
        <v>1</v>
      </c>
      <c r="AG12" s="4">
        <v>6.5920000000000006E-2</v>
      </c>
      <c r="AH12" s="42">
        <v>0</v>
      </c>
      <c r="AI12" s="84">
        <v>11.398</v>
      </c>
      <c r="AJ12" s="4">
        <v>-3.2</v>
      </c>
      <c r="AK12" s="4">
        <v>0</v>
      </c>
      <c r="AL12" s="107">
        <v>1.4E-3</v>
      </c>
    </row>
    <row r="13" spans="1:38" x14ac:dyDescent="0.15">
      <c r="A13" s="83">
        <v>630</v>
      </c>
      <c r="B13" s="12">
        <v>54.9</v>
      </c>
      <c r="C13" s="86">
        <v>47</v>
      </c>
      <c r="D13" s="77">
        <v>53.7</v>
      </c>
      <c r="E13" s="77">
        <v>60.4</v>
      </c>
      <c r="F13" s="77">
        <v>67.2</v>
      </c>
      <c r="G13" s="77">
        <v>72.900000000000006</v>
      </c>
      <c r="H13" s="78">
        <v>59.3</v>
      </c>
      <c r="I13" s="12">
        <v>24</v>
      </c>
      <c r="J13" s="12">
        <v>25</v>
      </c>
      <c r="K13" s="12">
        <v>12.5</v>
      </c>
      <c r="L13" s="12">
        <v>20.5</v>
      </c>
      <c r="M13" s="12">
        <v>42</v>
      </c>
      <c r="N13" s="12">
        <v>14</v>
      </c>
      <c r="O13" s="12">
        <v>15</v>
      </c>
      <c r="P13" s="12">
        <v>27</v>
      </c>
      <c r="Q13" s="12">
        <v>34</v>
      </c>
      <c r="R13" s="12">
        <v>24</v>
      </c>
      <c r="S13" s="12">
        <v>6</v>
      </c>
      <c r="T13" s="12">
        <v>21</v>
      </c>
      <c r="U13" s="12">
        <v>14</v>
      </c>
      <c r="V13" s="12">
        <v>27</v>
      </c>
      <c r="W13" s="87">
        <v>5</v>
      </c>
      <c r="X13" s="12">
        <v>18.600000000000001</v>
      </c>
      <c r="Y13" s="12">
        <v>20.5</v>
      </c>
      <c r="Z13" s="12">
        <v>23</v>
      </c>
      <c r="AA13" s="12">
        <v>23</v>
      </c>
      <c r="AB13" s="12">
        <v>40</v>
      </c>
      <c r="AC13" s="12">
        <v>41.5</v>
      </c>
      <c r="AD13" s="101">
        <v>0</v>
      </c>
      <c r="AE13" s="4">
        <v>0</v>
      </c>
      <c r="AF13" s="4">
        <v>1</v>
      </c>
      <c r="AG13" s="4">
        <v>0</v>
      </c>
      <c r="AH13" s="42">
        <v>0</v>
      </c>
      <c r="AI13" s="84">
        <v>12.497999999999999</v>
      </c>
      <c r="AJ13" s="4">
        <v>-1.9</v>
      </c>
      <c r="AK13" s="4">
        <v>0</v>
      </c>
      <c r="AL13" s="107">
        <v>2E-3</v>
      </c>
    </row>
    <row r="14" spans="1:38" x14ac:dyDescent="0.15">
      <c r="A14" s="83">
        <v>800</v>
      </c>
      <c r="B14" s="12">
        <v>51</v>
      </c>
      <c r="C14" s="86">
        <v>42.9</v>
      </c>
      <c r="D14" s="77">
        <v>51</v>
      </c>
      <c r="E14" s="77">
        <v>59</v>
      </c>
      <c r="F14" s="77">
        <v>66.7</v>
      </c>
      <c r="G14" s="77">
        <v>74.099999999999994</v>
      </c>
      <c r="H14" s="78">
        <v>57.4</v>
      </c>
      <c r="I14" s="12">
        <v>24</v>
      </c>
      <c r="J14" s="12">
        <v>26</v>
      </c>
      <c r="K14" s="12">
        <v>11</v>
      </c>
      <c r="L14" s="12">
        <v>18</v>
      </c>
      <c r="M14" s="12">
        <v>40</v>
      </c>
      <c r="N14" s="12">
        <v>14</v>
      </c>
      <c r="O14" s="12">
        <v>15</v>
      </c>
      <c r="P14" s="12">
        <v>25</v>
      </c>
      <c r="Q14" s="12">
        <v>34</v>
      </c>
      <c r="R14" s="12">
        <v>23</v>
      </c>
      <c r="S14" s="12">
        <v>5</v>
      </c>
      <c r="T14" s="12">
        <v>20</v>
      </c>
      <c r="U14" s="12">
        <v>13</v>
      </c>
      <c r="V14" s="12">
        <v>25</v>
      </c>
      <c r="W14" s="87">
        <v>4.4000000000000004</v>
      </c>
      <c r="X14" s="12">
        <v>17.7</v>
      </c>
      <c r="Y14" s="12">
        <v>20.2</v>
      </c>
      <c r="Z14" s="12">
        <v>23.2</v>
      </c>
      <c r="AA14" s="12">
        <v>23</v>
      </c>
      <c r="AB14" s="12">
        <v>42</v>
      </c>
      <c r="AC14" s="12">
        <v>41.5</v>
      </c>
      <c r="AD14" s="101">
        <v>0</v>
      </c>
      <c r="AE14" s="4">
        <v>0</v>
      </c>
      <c r="AF14" s="4">
        <v>1</v>
      </c>
      <c r="AG14" s="4">
        <v>0</v>
      </c>
      <c r="AH14" s="42">
        <v>0</v>
      </c>
      <c r="AI14" s="84">
        <v>13.702999999999999</v>
      </c>
      <c r="AJ14" s="4">
        <v>-0.8</v>
      </c>
      <c r="AK14" s="4">
        <v>0</v>
      </c>
      <c r="AL14" s="107">
        <v>2E-3</v>
      </c>
    </row>
    <row r="15" spans="1:38" x14ac:dyDescent="0.15">
      <c r="A15" s="83">
        <v>1000</v>
      </c>
      <c r="B15" s="12">
        <v>48.9</v>
      </c>
      <c r="C15" s="86">
        <v>39.799999999999997</v>
      </c>
      <c r="D15" s="77">
        <v>48.7</v>
      </c>
      <c r="E15" s="77">
        <v>57.5</v>
      </c>
      <c r="F15" s="77">
        <v>65.8</v>
      </c>
      <c r="G15" s="77">
        <v>75</v>
      </c>
      <c r="H15" s="78">
        <v>55.3</v>
      </c>
      <c r="I15" s="12">
        <v>24</v>
      </c>
      <c r="J15" s="12">
        <v>26.5</v>
      </c>
      <c r="K15" s="12">
        <v>10</v>
      </c>
      <c r="L15" s="12">
        <v>16</v>
      </c>
      <c r="M15" s="12">
        <v>38</v>
      </c>
      <c r="N15" s="12">
        <v>13</v>
      </c>
      <c r="O15" s="12">
        <v>15</v>
      </c>
      <c r="P15" s="12">
        <v>23</v>
      </c>
      <c r="Q15" s="12">
        <v>33</v>
      </c>
      <c r="R15" s="12">
        <v>22</v>
      </c>
      <c r="S15" s="12">
        <v>5</v>
      </c>
      <c r="T15" s="12">
        <v>18</v>
      </c>
      <c r="U15" s="12">
        <v>12</v>
      </c>
      <c r="V15" s="12">
        <v>23</v>
      </c>
      <c r="W15" s="87">
        <v>4.2</v>
      </c>
      <c r="X15" s="12">
        <v>17.399999999999999</v>
      </c>
      <c r="Y15" s="12">
        <v>20</v>
      </c>
      <c r="Z15" s="12">
        <v>24</v>
      </c>
      <c r="AA15" s="12">
        <v>24</v>
      </c>
      <c r="AB15" s="12">
        <v>44</v>
      </c>
      <c r="AC15" s="12">
        <v>41</v>
      </c>
      <c r="AD15" s="101">
        <v>0</v>
      </c>
      <c r="AE15" s="4">
        <v>0</v>
      </c>
      <c r="AF15" s="4">
        <v>1</v>
      </c>
      <c r="AG15" s="4">
        <v>0</v>
      </c>
      <c r="AH15" s="42">
        <v>0</v>
      </c>
      <c r="AI15" s="84">
        <v>15.199</v>
      </c>
      <c r="AJ15" s="4">
        <v>0</v>
      </c>
      <c r="AK15" s="4">
        <v>0</v>
      </c>
      <c r="AL15" s="107">
        <v>2.3999999999999998E-3</v>
      </c>
    </row>
    <row r="16" spans="1:38" x14ac:dyDescent="0.15">
      <c r="A16" s="83">
        <v>1250</v>
      </c>
      <c r="B16" s="12">
        <v>46.7</v>
      </c>
      <c r="C16" s="86">
        <v>38.700000000000003</v>
      </c>
      <c r="D16" s="77">
        <v>47.6</v>
      </c>
      <c r="E16" s="77">
        <v>56.5</v>
      </c>
      <c r="F16" s="77">
        <v>65.099999999999994</v>
      </c>
      <c r="G16" s="77">
        <v>74.2</v>
      </c>
      <c r="H16" s="78">
        <v>53.3</v>
      </c>
      <c r="I16" s="12">
        <v>24</v>
      </c>
      <c r="J16" s="12">
        <v>27</v>
      </c>
      <c r="K16" s="12">
        <v>9</v>
      </c>
      <c r="L16" s="12">
        <v>14</v>
      </c>
      <c r="M16" s="12">
        <v>36</v>
      </c>
      <c r="N16" s="12">
        <v>12</v>
      </c>
      <c r="O16" s="12">
        <v>15</v>
      </c>
      <c r="P16" s="12">
        <v>21</v>
      </c>
      <c r="Q16" s="12">
        <v>32</v>
      </c>
      <c r="R16" s="12">
        <v>21</v>
      </c>
      <c r="S16" s="12">
        <v>5</v>
      </c>
      <c r="T16" s="12">
        <v>19</v>
      </c>
      <c r="U16" s="12">
        <v>11</v>
      </c>
      <c r="V16" s="12">
        <v>21</v>
      </c>
      <c r="W16" s="87">
        <v>3.8</v>
      </c>
      <c r="X16" s="12">
        <v>16.899999999999999</v>
      </c>
      <c r="Y16" s="12">
        <v>20.3</v>
      </c>
      <c r="Z16" s="12">
        <v>25.2</v>
      </c>
      <c r="AA16" s="12">
        <v>25</v>
      </c>
      <c r="AB16" s="12">
        <v>46</v>
      </c>
      <c r="AC16" s="12">
        <v>39.5</v>
      </c>
      <c r="AD16" s="101">
        <v>0</v>
      </c>
      <c r="AE16" s="4">
        <v>0</v>
      </c>
      <c r="AF16" s="4">
        <v>1</v>
      </c>
      <c r="AG16" s="4">
        <v>0</v>
      </c>
      <c r="AH16" s="42">
        <v>0</v>
      </c>
      <c r="AI16" s="84">
        <v>17.053999999999998</v>
      </c>
      <c r="AJ16" s="4">
        <v>0.6</v>
      </c>
      <c r="AK16" s="4">
        <v>0</v>
      </c>
      <c r="AL16" s="107">
        <v>3.0000000000000001E-3</v>
      </c>
    </row>
    <row r="17" spans="1:38" x14ac:dyDescent="0.15">
      <c r="A17" s="83">
        <v>1600</v>
      </c>
      <c r="B17" s="12">
        <v>45</v>
      </c>
      <c r="C17" s="86">
        <v>37.4</v>
      </c>
      <c r="D17" s="77">
        <v>45.8</v>
      </c>
      <c r="E17" s="77">
        <v>54.3</v>
      </c>
      <c r="F17" s="77">
        <v>63.4</v>
      </c>
      <c r="G17" s="77">
        <v>73.3</v>
      </c>
      <c r="H17" s="78">
        <v>51.4</v>
      </c>
      <c r="I17" s="12">
        <v>24</v>
      </c>
      <c r="J17" s="12">
        <v>27</v>
      </c>
      <c r="K17" s="12">
        <v>8</v>
      </c>
      <c r="L17" s="12">
        <v>12</v>
      </c>
      <c r="M17" s="12">
        <v>34</v>
      </c>
      <c r="N17" s="12">
        <v>12</v>
      </c>
      <c r="O17" s="12">
        <v>15</v>
      </c>
      <c r="P17" s="12">
        <v>19</v>
      </c>
      <c r="Q17" s="12">
        <v>30</v>
      </c>
      <c r="R17" s="12">
        <v>19</v>
      </c>
      <c r="S17" s="12">
        <v>4</v>
      </c>
      <c r="T17" s="12">
        <v>18</v>
      </c>
      <c r="U17" s="12">
        <v>10</v>
      </c>
      <c r="V17" s="12">
        <v>19</v>
      </c>
      <c r="W17" s="87">
        <v>2.6</v>
      </c>
      <c r="X17" s="12">
        <v>16.100000000000001</v>
      </c>
      <c r="Y17" s="12">
        <v>21.6</v>
      </c>
      <c r="Z17" s="12">
        <v>27.1</v>
      </c>
      <c r="AA17" s="12">
        <v>27</v>
      </c>
      <c r="AB17" s="12">
        <v>49</v>
      </c>
      <c r="AC17" s="12">
        <v>38</v>
      </c>
      <c r="AD17" s="101">
        <v>0</v>
      </c>
      <c r="AE17" s="4">
        <v>0</v>
      </c>
      <c r="AF17" s="4">
        <v>1</v>
      </c>
      <c r="AG17" s="4">
        <v>0</v>
      </c>
      <c r="AH17" s="42">
        <v>0</v>
      </c>
      <c r="AI17" s="84">
        <v>19.134</v>
      </c>
      <c r="AJ17" s="4">
        <v>1</v>
      </c>
      <c r="AK17" s="4">
        <v>-0.1</v>
      </c>
      <c r="AL17" s="107">
        <v>3.7000000000000002E-3</v>
      </c>
    </row>
    <row r="18" spans="1:38" x14ac:dyDescent="0.15">
      <c r="A18" s="83">
        <v>2000</v>
      </c>
      <c r="B18" s="12">
        <v>42.9</v>
      </c>
      <c r="C18" s="86">
        <v>36</v>
      </c>
      <c r="D18" s="77">
        <v>44</v>
      </c>
      <c r="E18" s="77">
        <v>52</v>
      </c>
      <c r="F18" s="77">
        <v>61</v>
      </c>
      <c r="G18" s="77">
        <v>71</v>
      </c>
      <c r="H18" s="78">
        <v>49.4</v>
      </c>
      <c r="I18" s="12">
        <v>24</v>
      </c>
      <c r="J18" s="12">
        <v>27</v>
      </c>
      <c r="K18" s="12">
        <v>7</v>
      </c>
      <c r="L18" s="12">
        <v>10</v>
      </c>
      <c r="M18" s="12">
        <v>32</v>
      </c>
      <c r="N18" s="12">
        <v>11</v>
      </c>
      <c r="O18" s="12">
        <v>15</v>
      </c>
      <c r="P18" s="12">
        <v>17</v>
      </c>
      <c r="Q18" s="12">
        <v>28</v>
      </c>
      <c r="R18" s="12">
        <v>18</v>
      </c>
      <c r="S18" s="12">
        <v>4</v>
      </c>
      <c r="T18" s="12">
        <v>18</v>
      </c>
      <c r="U18" s="12">
        <v>9</v>
      </c>
      <c r="V18" s="12">
        <v>17</v>
      </c>
      <c r="W18" s="87">
        <v>1</v>
      </c>
      <c r="X18" s="12">
        <v>16</v>
      </c>
      <c r="Y18" s="12">
        <v>24.5</v>
      </c>
      <c r="Z18" s="12">
        <v>30.3</v>
      </c>
      <c r="AA18" s="12">
        <v>30</v>
      </c>
      <c r="AB18" s="12">
        <v>53</v>
      </c>
      <c r="AC18" s="12">
        <v>38</v>
      </c>
      <c r="AD18" s="101">
        <v>0</v>
      </c>
      <c r="AE18" s="4">
        <v>0</v>
      </c>
      <c r="AF18" s="4">
        <v>1</v>
      </c>
      <c r="AG18" s="4">
        <v>0</v>
      </c>
      <c r="AH18" s="42">
        <v>0</v>
      </c>
      <c r="AI18" s="84">
        <v>21.469000000000001</v>
      </c>
      <c r="AJ18" s="4">
        <v>1.2</v>
      </c>
      <c r="AK18" s="4">
        <v>-0.2</v>
      </c>
      <c r="AL18" s="107">
        <v>3.7000000000000002E-3</v>
      </c>
    </row>
    <row r="19" spans="1:38" x14ac:dyDescent="0.15">
      <c r="A19" s="83">
        <v>2500</v>
      </c>
      <c r="B19" s="12">
        <v>40.700000000000003</v>
      </c>
      <c r="C19" s="86">
        <v>31.6</v>
      </c>
      <c r="D19" s="77">
        <v>40.799999999999997</v>
      </c>
      <c r="E19" s="77">
        <v>50</v>
      </c>
      <c r="F19" s="77">
        <v>58.6</v>
      </c>
      <c r="G19" s="77">
        <v>68.400000000000006</v>
      </c>
      <c r="H19" s="78">
        <v>47.3</v>
      </c>
      <c r="I19" s="12">
        <v>23</v>
      </c>
      <c r="J19" s="12">
        <v>28.5</v>
      </c>
      <c r="K19" s="12">
        <v>6</v>
      </c>
      <c r="L19" s="12">
        <v>8</v>
      </c>
      <c r="M19" s="12">
        <v>29</v>
      </c>
      <c r="N19" s="12">
        <v>10</v>
      </c>
      <c r="O19" s="12">
        <v>15</v>
      </c>
      <c r="P19" s="12">
        <v>14</v>
      </c>
      <c r="Q19" s="12">
        <v>26</v>
      </c>
      <c r="R19" s="12">
        <v>16</v>
      </c>
      <c r="S19" s="12">
        <v>3</v>
      </c>
      <c r="T19" s="12">
        <v>18</v>
      </c>
      <c r="U19" s="12">
        <v>8</v>
      </c>
      <c r="V19" s="12">
        <v>14</v>
      </c>
      <c r="W19" s="87">
        <v>-1.2</v>
      </c>
      <c r="X19" s="12">
        <v>16.8</v>
      </c>
      <c r="Y19" s="12">
        <v>29.8</v>
      </c>
      <c r="Z19" s="12">
        <v>38.299999999999997</v>
      </c>
      <c r="AA19" s="12">
        <v>38</v>
      </c>
      <c r="AB19" s="12">
        <v>65</v>
      </c>
      <c r="AC19" s="12">
        <v>40.5</v>
      </c>
      <c r="AD19" s="101">
        <v>0</v>
      </c>
      <c r="AE19" s="4">
        <v>0</v>
      </c>
      <c r="AF19" s="4">
        <v>1</v>
      </c>
      <c r="AG19" s="4">
        <v>0</v>
      </c>
      <c r="AH19" s="42">
        <v>0</v>
      </c>
      <c r="AI19" s="84">
        <v>24.088999999999999</v>
      </c>
      <c r="AJ19" s="4">
        <v>1.3</v>
      </c>
      <c r="AK19" s="4">
        <v>-0.3</v>
      </c>
      <c r="AL19" s="107">
        <v>3.3999999999999998E-3</v>
      </c>
    </row>
    <row r="20" spans="1:38" x14ac:dyDescent="0.15">
      <c r="A20" s="83">
        <v>3150</v>
      </c>
      <c r="B20" s="12">
        <v>37.9</v>
      </c>
      <c r="C20" s="86">
        <v>31.6</v>
      </c>
      <c r="D20" s="77">
        <v>40.200000000000003</v>
      </c>
      <c r="E20" s="77">
        <v>48.8</v>
      </c>
      <c r="F20" s="77">
        <v>56.8</v>
      </c>
      <c r="G20" s="77">
        <v>66.8</v>
      </c>
      <c r="H20" s="78">
        <v>45.3</v>
      </c>
      <c r="I20" s="12">
        <v>22.5</v>
      </c>
      <c r="J20" s="12">
        <v>30</v>
      </c>
      <c r="K20" s="12">
        <v>5</v>
      </c>
      <c r="L20" s="12">
        <v>6</v>
      </c>
      <c r="M20" s="12">
        <v>26</v>
      </c>
      <c r="N20" s="12">
        <v>10</v>
      </c>
      <c r="O20" s="12">
        <v>15</v>
      </c>
      <c r="P20" s="12">
        <v>11</v>
      </c>
      <c r="Q20" s="12">
        <v>23</v>
      </c>
      <c r="R20" s="12">
        <v>15</v>
      </c>
      <c r="S20" s="12">
        <v>2</v>
      </c>
      <c r="T20" s="12">
        <v>19</v>
      </c>
      <c r="U20" s="12">
        <v>7</v>
      </c>
      <c r="V20" s="12">
        <v>11</v>
      </c>
      <c r="W20" s="87">
        <v>-3.5</v>
      </c>
      <c r="X20" s="12">
        <v>19</v>
      </c>
      <c r="Y20" s="12">
        <v>37</v>
      </c>
      <c r="Z20" s="12">
        <v>46.5</v>
      </c>
      <c r="AA20" s="12">
        <v>46</v>
      </c>
      <c r="AB20" s="12">
        <v>76</v>
      </c>
      <c r="AC20" s="12">
        <v>43</v>
      </c>
      <c r="AD20" s="101">
        <v>0</v>
      </c>
      <c r="AE20" s="4">
        <v>0</v>
      </c>
      <c r="AF20" s="4">
        <v>1</v>
      </c>
      <c r="AG20" s="4">
        <v>0</v>
      </c>
      <c r="AH20" s="42">
        <v>0</v>
      </c>
      <c r="AI20" s="84">
        <v>27.027999999999999</v>
      </c>
      <c r="AJ20" s="4">
        <v>1.2</v>
      </c>
      <c r="AK20" s="4">
        <v>-0.5</v>
      </c>
      <c r="AL20" s="107">
        <v>3.3999999999999998E-3</v>
      </c>
    </row>
    <row r="21" spans="1:38" x14ac:dyDescent="0.15">
      <c r="A21" s="83">
        <v>4000</v>
      </c>
      <c r="B21" s="12">
        <v>35.9</v>
      </c>
      <c r="C21" s="86">
        <v>31.5</v>
      </c>
      <c r="D21" s="77">
        <v>39</v>
      </c>
      <c r="E21" s="77">
        <v>46.4</v>
      </c>
      <c r="F21" s="77">
        <v>55.1</v>
      </c>
      <c r="G21" s="77">
        <v>64.099999999999994</v>
      </c>
      <c r="H21" s="78">
        <v>43.4</v>
      </c>
      <c r="I21" s="12">
        <v>22</v>
      </c>
      <c r="J21" s="12">
        <v>31.5</v>
      </c>
      <c r="K21" s="12">
        <v>4</v>
      </c>
      <c r="L21" s="12">
        <v>4</v>
      </c>
      <c r="M21" s="12">
        <v>23</v>
      </c>
      <c r="N21" s="12">
        <v>9</v>
      </c>
      <c r="O21" s="12">
        <v>15</v>
      </c>
      <c r="P21" s="12">
        <v>8</v>
      </c>
      <c r="Q21" s="12">
        <v>22</v>
      </c>
      <c r="R21" s="12">
        <v>14</v>
      </c>
      <c r="S21" s="12">
        <v>1</v>
      </c>
      <c r="T21" s="12">
        <v>19</v>
      </c>
      <c r="U21" s="12">
        <v>7</v>
      </c>
      <c r="V21" s="12">
        <v>8</v>
      </c>
      <c r="W21" s="87">
        <v>-3.9</v>
      </c>
      <c r="X21" s="12">
        <v>24.9</v>
      </c>
      <c r="Y21" s="12">
        <v>46.4</v>
      </c>
      <c r="Z21" s="12">
        <v>57.5</v>
      </c>
      <c r="AA21" s="12">
        <v>57</v>
      </c>
      <c r="AB21" s="12">
        <v>82</v>
      </c>
      <c r="AC21" s="12">
        <v>44</v>
      </c>
      <c r="AD21" s="101">
        <v>0</v>
      </c>
      <c r="AE21" s="4">
        <v>0</v>
      </c>
      <c r="AF21" s="4">
        <v>1</v>
      </c>
      <c r="AG21" s="4">
        <v>0</v>
      </c>
      <c r="AH21" s="42">
        <v>0</v>
      </c>
      <c r="AI21" s="84">
        <v>30.326000000000001</v>
      </c>
      <c r="AJ21" s="4">
        <v>1</v>
      </c>
      <c r="AK21" s="4">
        <v>-0.8</v>
      </c>
      <c r="AL21" s="107">
        <v>2.3999999999999998E-3</v>
      </c>
    </row>
    <row r="22" spans="1:38" x14ac:dyDescent="0.15">
      <c r="A22" s="83">
        <v>5000</v>
      </c>
      <c r="B22" s="12">
        <v>33.9</v>
      </c>
      <c r="C22" s="86">
        <v>29.8</v>
      </c>
      <c r="D22" s="77">
        <v>35.9</v>
      </c>
      <c r="E22" s="77">
        <v>42.1</v>
      </c>
      <c r="F22" s="77">
        <v>49</v>
      </c>
      <c r="G22" s="77">
        <v>58.9</v>
      </c>
      <c r="H22" s="78">
        <v>41.3</v>
      </c>
      <c r="I22" s="12">
        <v>22</v>
      </c>
      <c r="J22" s="12">
        <v>35</v>
      </c>
      <c r="K22" s="12">
        <v>4</v>
      </c>
      <c r="L22" s="12">
        <v>4</v>
      </c>
      <c r="M22" s="12">
        <v>20</v>
      </c>
      <c r="N22" s="12">
        <v>8</v>
      </c>
      <c r="O22" s="12">
        <v>15</v>
      </c>
      <c r="P22" s="12">
        <v>5</v>
      </c>
      <c r="Q22" s="12">
        <v>20</v>
      </c>
      <c r="R22" s="12">
        <v>12</v>
      </c>
      <c r="S22" s="12">
        <v>0</v>
      </c>
      <c r="T22" s="12">
        <v>19</v>
      </c>
      <c r="U22" s="12">
        <v>6</v>
      </c>
      <c r="V22" s="12">
        <v>5</v>
      </c>
      <c r="W22" s="87">
        <v>-1.1000000000000001</v>
      </c>
      <c r="X22" s="12">
        <v>30.4</v>
      </c>
      <c r="Y22" s="12">
        <v>52.5</v>
      </c>
      <c r="Z22" s="12">
        <v>63.4</v>
      </c>
      <c r="AA22" s="12">
        <v>63</v>
      </c>
      <c r="AB22" s="12">
        <v>85</v>
      </c>
      <c r="AC22" s="12">
        <v>44.5</v>
      </c>
      <c r="AD22" s="101">
        <v>0</v>
      </c>
      <c r="AE22" s="4">
        <v>0</v>
      </c>
      <c r="AF22" s="4">
        <v>1</v>
      </c>
      <c r="AG22" s="4">
        <v>0</v>
      </c>
      <c r="AH22" s="42">
        <v>0</v>
      </c>
      <c r="AI22" s="84">
        <v>34.026000000000003</v>
      </c>
      <c r="AJ22" s="4">
        <v>0.5</v>
      </c>
      <c r="AK22" s="4">
        <v>-1.3</v>
      </c>
      <c r="AL22" s="107">
        <v>2E-3</v>
      </c>
    </row>
    <row r="23" spans="1:38" x14ac:dyDescent="0.15">
      <c r="A23" s="83">
        <v>6300</v>
      </c>
      <c r="B23" s="12">
        <v>32.700000000000003</v>
      </c>
      <c r="C23" s="86">
        <v>29.2</v>
      </c>
      <c r="D23" s="77">
        <v>34.200000000000003</v>
      </c>
      <c r="E23" s="77">
        <v>39.299999999999997</v>
      </c>
      <c r="F23" s="77">
        <v>45.5</v>
      </c>
      <c r="G23" s="77">
        <v>55.1</v>
      </c>
      <c r="H23" s="78">
        <v>39.299999999999997</v>
      </c>
      <c r="I23" s="12">
        <v>22</v>
      </c>
      <c r="J23" s="12">
        <v>40</v>
      </c>
      <c r="K23" s="12">
        <v>4</v>
      </c>
      <c r="L23" s="12">
        <v>4</v>
      </c>
      <c r="M23" s="12">
        <v>16</v>
      </c>
      <c r="N23" s="12">
        <v>8</v>
      </c>
      <c r="O23" s="12">
        <v>15</v>
      </c>
      <c r="P23" s="12">
        <v>0</v>
      </c>
      <c r="Q23" s="12">
        <v>19</v>
      </c>
      <c r="R23" s="12">
        <v>10</v>
      </c>
      <c r="S23" s="12">
        <v>0</v>
      </c>
      <c r="T23" s="12">
        <v>19</v>
      </c>
      <c r="U23" s="12">
        <v>6</v>
      </c>
      <c r="V23" s="12">
        <v>0</v>
      </c>
      <c r="W23" s="87">
        <v>6.5</v>
      </c>
      <c r="X23" s="12">
        <v>30.4</v>
      </c>
      <c r="Y23" s="12">
        <v>52.5</v>
      </c>
      <c r="Z23" s="12">
        <v>63.4</v>
      </c>
      <c r="AA23" s="12">
        <v>72</v>
      </c>
      <c r="AB23" s="12">
        <v>91</v>
      </c>
      <c r="AC23" s="12">
        <v>44.5</v>
      </c>
      <c r="AD23" s="101">
        <v>0</v>
      </c>
      <c r="AE23" s="4">
        <v>0</v>
      </c>
      <c r="AF23" s="4">
        <v>1</v>
      </c>
      <c r="AG23" s="4">
        <v>0</v>
      </c>
      <c r="AH23" s="42">
        <v>0</v>
      </c>
      <c r="AI23" s="84">
        <v>38.177999999999997</v>
      </c>
      <c r="AJ23" s="4">
        <v>-0.1</v>
      </c>
      <c r="AK23" s="4">
        <v>-2</v>
      </c>
      <c r="AL23" s="107">
        <v>0</v>
      </c>
    </row>
    <row r="24" spans="1:38" x14ac:dyDescent="0.15">
      <c r="A24" s="83">
        <v>8000</v>
      </c>
      <c r="B24" s="12">
        <v>31</v>
      </c>
      <c r="C24" s="86">
        <v>29.9</v>
      </c>
      <c r="D24" s="77">
        <v>33.799999999999997</v>
      </c>
      <c r="E24" s="77">
        <v>37.700000000000003</v>
      </c>
      <c r="F24" s="77">
        <v>44.1</v>
      </c>
      <c r="G24" s="77">
        <v>53.4</v>
      </c>
      <c r="H24" s="78">
        <v>37.4</v>
      </c>
      <c r="I24" s="12">
        <v>20</v>
      </c>
      <c r="J24" s="12">
        <v>43</v>
      </c>
      <c r="K24" s="12">
        <v>4</v>
      </c>
      <c r="L24" s="12">
        <v>4</v>
      </c>
      <c r="M24" s="12">
        <v>11</v>
      </c>
      <c r="N24" s="12">
        <v>8</v>
      </c>
      <c r="O24" s="12">
        <v>15</v>
      </c>
      <c r="P24" s="12">
        <v>0</v>
      </c>
      <c r="Q24" s="12">
        <v>17</v>
      </c>
      <c r="R24" s="12">
        <v>9</v>
      </c>
      <c r="S24" s="12">
        <v>0</v>
      </c>
      <c r="T24" s="12">
        <v>21</v>
      </c>
      <c r="U24" s="12">
        <v>6</v>
      </c>
      <c r="V24" s="12">
        <v>0</v>
      </c>
      <c r="W24" s="87">
        <v>15.3</v>
      </c>
      <c r="X24" s="12">
        <v>30.4</v>
      </c>
      <c r="Y24" s="12">
        <v>52.5</v>
      </c>
      <c r="Z24" s="12">
        <v>63.4</v>
      </c>
      <c r="AA24" s="12">
        <v>76</v>
      </c>
      <c r="AB24" s="12">
        <v>95</v>
      </c>
      <c r="AC24" s="12">
        <v>44.5</v>
      </c>
      <c r="AD24" s="101">
        <v>0</v>
      </c>
      <c r="AE24" s="4">
        <v>0</v>
      </c>
      <c r="AF24" s="4">
        <v>1</v>
      </c>
      <c r="AG24" s="4">
        <v>0</v>
      </c>
      <c r="AH24" s="42">
        <v>0</v>
      </c>
      <c r="AI24" s="84">
        <v>42.837000000000003</v>
      </c>
      <c r="AJ24" s="4">
        <v>-1.1000000000000001</v>
      </c>
      <c r="AK24" s="4">
        <v>-3</v>
      </c>
      <c r="AL24" s="107">
        <v>0</v>
      </c>
    </row>
    <row r="25" spans="1:38" x14ac:dyDescent="0.15">
      <c r="A25" s="95">
        <v>10000</v>
      </c>
      <c r="B25" s="96">
        <v>29.4</v>
      </c>
      <c r="C25" s="86">
        <f t="shared" ref="C25:H25" si="1">C24-2</f>
        <v>27.9</v>
      </c>
      <c r="D25" s="77">
        <f t="shared" si="1"/>
        <v>31.799999999999997</v>
      </c>
      <c r="E25" s="77">
        <f t="shared" si="1"/>
        <v>35.700000000000003</v>
      </c>
      <c r="F25" s="77">
        <f t="shared" si="1"/>
        <v>42.1</v>
      </c>
      <c r="G25" s="77">
        <f t="shared" si="1"/>
        <v>51.4</v>
      </c>
      <c r="H25" s="78">
        <f t="shared" si="1"/>
        <v>35.4</v>
      </c>
      <c r="I25" s="96">
        <v>20</v>
      </c>
      <c r="J25" s="96">
        <v>38</v>
      </c>
      <c r="K25" s="96">
        <v>4</v>
      </c>
      <c r="L25" s="96">
        <v>4</v>
      </c>
      <c r="M25" s="96">
        <v>11</v>
      </c>
      <c r="N25" s="96">
        <v>8</v>
      </c>
      <c r="O25" s="96">
        <v>15</v>
      </c>
      <c r="P25" s="96">
        <v>0</v>
      </c>
      <c r="Q25" s="96">
        <v>16</v>
      </c>
      <c r="R25" s="96">
        <v>8</v>
      </c>
      <c r="S25" s="96">
        <v>0</v>
      </c>
      <c r="T25" s="96">
        <v>21</v>
      </c>
      <c r="U25" s="96">
        <v>6</v>
      </c>
      <c r="V25" s="96">
        <v>0</v>
      </c>
      <c r="W25" s="97">
        <v>16.399999999999999</v>
      </c>
      <c r="X25" s="96">
        <v>30.4</v>
      </c>
      <c r="Y25" s="96">
        <v>52.5</v>
      </c>
      <c r="Z25" s="96">
        <v>63.4</v>
      </c>
      <c r="AA25" s="96">
        <v>72</v>
      </c>
      <c r="AB25" s="96">
        <v>91</v>
      </c>
      <c r="AC25" s="96">
        <v>44.5</v>
      </c>
      <c r="AD25" s="101">
        <v>0</v>
      </c>
      <c r="AE25" s="4">
        <v>0</v>
      </c>
      <c r="AF25" s="4">
        <v>1</v>
      </c>
      <c r="AG25" s="4">
        <v>0</v>
      </c>
      <c r="AH25" s="42">
        <v>0</v>
      </c>
      <c r="AI25" s="90">
        <v>48.064</v>
      </c>
      <c r="AJ25" s="74">
        <v>-2.5</v>
      </c>
      <c r="AK25" s="74">
        <v>-4.4000000000000004</v>
      </c>
      <c r="AL25" s="108">
        <v>0</v>
      </c>
    </row>
    <row r="26" spans="1:38" x14ac:dyDescent="0.15">
      <c r="A26" t="s">
        <v>102</v>
      </c>
      <c r="B26" s="116">
        <v>30</v>
      </c>
      <c r="C26" s="117">
        <v>1</v>
      </c>
      <c r="D26" s="118">
        <v>1</v>
      </c>
      <c r="E26" s="118">
        <v>1</v>
      </c>
      <c r="F26" s="118">
        <v>1</v>
      </c>
      <c r="G26" s="118">
        <v>1</v>
      </c>
      <c r="H26" s="119">
        <v>1</v>
      </c>
    </row>
    <row r="27" spans="1:38" x14ac:dyDescent="0.15">
      <c r="A27" s="90" t="s">
        <v>32</v>
      </c>
      <c r="B27" s="115">
        <v>1</v>
      </c>
      <c r="C27" s="109">
        <v>2</v>
      </c>
      <c r="D27" s="110">
        <v>3</v>
      </c>
      <c r="E27" s="110">
        <v>4</v>
      </c>
      <c r="F27" s="110">
        <v>5</v>
      </c>
      <c r="G27" s="110">
        <v>6</v>
      </c>
      <c r="H27" s="111">
        <v>7</v>
      </c>
      <c r="I27" s="80">
        <v>8</v>
      </c>
      <c r="J27" s="80">
        <v>9</v>
      </c>
      <c r="K27" s="80">
        <v>10</v>
      </c>
      <c r="L27" s="80">
        <v>11</v>
      </c>
      <c r="M27" s="80">
        <v>12</v>
      </c>
      <c r="N27" s="80">
        <v>13</v>
      </c>
      <c r="O27" s="80">
        <v>14</v>
      </c>
      <c r="P27" s="80">
        <v>15</v>
      </c>
      <c r="Q27" s="80">
        <v>16</v>
      </c>
      <c r="R27" s="80">
        <v>17</v>
      </c>
      <c r="S27" s="80">
        <v>18</v>
      </c>
      <c r="T27" s="80">
        <v>19</v>
      </c>
      <c r="U27" s="80">
        <v>20</v>
      </c>
      <c r="V27" s="80">
        <v>21</v>
      </c>
      <c r="W27" s="98">
        <v>22</v>
      </c>
      <c r="X27" s="99">
        <v>23</v>
      </c>
      <c r="Y27" s="99">
        <v>24</v>
      </c>
      <c r="Z27" s="99">
        <v>25</v>
      </c>
      <c r="AA27" s="99">
        <v>26</v>
      </c>
      <c r="AB27" s="99">
        <v>27</v>
      </c>
      <c r="AC27" s="99">
        <v>28</v>
      </c>
      <c r="AD27" s="102">
        <v>29</v>
      </c>
      <c r="AE27" s="79">
        <v>30</v>
      </c>
      <c r="AF27" s="79">
        <v>31</v>
      </c>
      <c r="AG27" s="79">
        <v>32</v>
      </c>
      <c r="AH27" s="103">
        <v>33</v>
      </c>
      <c r="AI27" s="105">
        <v>34</v>
      </c>
      <c r="AJ27" s="80">
        <v>35</v>
      </c>
      <c r="AK27" s="80">
        <v>36</v>
      </c>
      <c r="AL27" s="42">
        <v>37</v>
      </c>
    </row>
    <row r="28" spans="1:38" x14ac:dyDescent="0.15">
      <c r="A28" s="85"/>
      <c r="B28" s="88" t="s">
        <v>93</v>
      </c>
      <c r="C28" s="234" t="s">
        <v>97</v>
      </c>
      <c r="D28" s="235"/>
      <c r="E28" s="235"/>
      <c r="F28" s="235"/>
      <c r="G28" s="235"/>
      <c r="H28" s="236"/>
      <c r="I28" s="234" t="s">
        <v>96</v>
      </c>
      <c r="J28" s="235"/>
      <c r="K28" s="235"/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6"/>
      <c r="W28" s="234" t="s">
        <v>31</v>
      </c>
      <c r="X28" s="235"/>
      <c r="Y28" s="235"/>
      <c r="Z28" s="235"/>
      <c r="AA28" s="235"/>
      <c r="AB28" s="235"/>
      <c r="AC28" s="236"/>
      <c r="AD28" s="234" t="s">
        <v>98</v>
      </c>
      <c r="AE28" s="235"/>
      <c r="AF28" s="235"/>
      <c r="AG28" s="235"/>
      <c r="AH28" s="235"/>
      <c r="AI28" s="235"/>
      <c r="AJ28" s="235"/>
      <c r="AK28" s="235"/>
      <c r="AL28" s="236"/>
    </row>
    <row r="29" spans="1:38" ht="16" x14ac:dyDescent="0.2">
      <c r="C29" s="73"/>
      <c r="D29" s="73"/>
      <c r="E29" s="73"/>
      <c r="F29" s="73"/>
      <c r="G29" s="73"/>
      <c r="H29" s="73"/>
    </row>
    <row r="30" spans="1:38" ht="16" x14ac:dyDescent="0.2">
      <c r="C30" s="73"/>
      <c r="D30" s="73"/>
      <c r="E30" s="73"/>
      <c r="F30" s="73"/>
      <c r="G30" s="73"/>
      <c r="H30" s="73"/>
    </row>
  </sheetData>
  <mergeCells count="5">
    <mergeCell ref="C28:H28"/>
    <mergeCell ref="I28:V28"/>
    <mergeCell ref="AD1:AH1"/>
    <mergeCell ref="AD28:AL28"/>
    <mergeCell ref="W28:AC28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143"/>
  <sheetViews>
    <sheetView topLeftCell="A16" workbookViewId="0">
      <selection activeCell="M33" sqref="M33"/>
    </sheetView>
  </sheetViews>
  <sheetFormatPr baseColWidth="10" defaultRowHeight="13" x14ac:dyDescent="0.15"/>
  <cols>
    <col min="1" max="256" width="8.83203125" customWidth="1"/>
  </cols>
  <sheetData>
    <row r="1" spans="13:20" ht="12.75" customHeight="1" x14ac:dyDescent="0.15">
      <c r="M1" s="257" t="s">
        <v>110</v>
      </c>
      <c r="N1" s="258"/>
      <c r="O1" s="259"/>
      <c r="P1" s="263" t="s">
        <v>106</v>
      </c>
      <c r="Q1" s="259"/>
      <c r="R1" s="263" t="s">
        <v>107</v>
      </c>
      <c r="S1" s="259"/>
    </row>
    <row r="2" spans="13:20" ht="14" thickBot="1" x14ac:dyDescent="0.2">
      <c r="M2" s="260"/>
      <c r="N2" s="261"/>
      <c r="O2" s="262"/>
      <c r="P2" s="260"/>
      <c r="Q2" s="262"/>
      <c r="R2" s="260"/>
      <c r="S2" s="262"/>
    </row>
    <row r="3" spans="13:20" ht="12.75" customHeight="1" x14ac:dyDescent="0.15">
      <c r="M3" s="125" t="s">
        <v>103</v>
      </c>
      <c r="N3" s="126"/>
      <c r="O3" s="127"/>
      <c r="P3" s="263" t="s">
        <v>108</v>
      </c>
      <c r="Q3" s="259"/>
      <c r="R3" s="263" t="s">
        <v>109</v>
      </c>
      <c r="S3" s="259"/>
    </row>
    <row r="4" spans="13:20" x14ac:dyDescent="0.15">
      <c r="M4" s="128" t="s">
        <v>104</v>
      </c>
      <c r="N4" s="129"/>
      <c r="O4" s="130"/>
      <c r="P4" s="264"/>
      <c r="Q4" s="265"/>
      <c r="R4" s="264"/>
      <c r="S4" s="265"/>
    </row>
    <row r="5" spans="13:20" ht="14" thickBot="1" x14ac:dyDescent="0.2">
      <c r="M5" s="131" t="s">
        <v>105</v>
      </c>
      <c r="N5" s="132"/>
      <c r="O5" s="133"/>
      <c r="P5" s="260"/>
      <c r="Q5" s="262"/>
      <c r="R5" s="260"/>
      <c r="S5" s="262"/>
    </row>
    <row r="6" spans="13:20" ht="14" thickBot="1" x14ac:dyDescent="0.2"/>
    <row r="7" spans="13:20" ht="14" thickBot="1" x14ac:dyDescent="0.2">
      <c r="M7" s="254" t="s">
        <v>111</v>
      </c>
      <c r="N7" s="255"/>
      <c r="O7" s="255"/>
      <c r="P7" s="255"/>
      <c r="Q7" s="255"/>
      <c r="R7" s="255"/>
      <c r="S7" s="255"/>
      <c r="T7" s="256"/>
    </row>
    <row r="8" spans="13:20" x14ac:dyDescent="0.15">
      <c r="M8" s="134" t="s">
        <v>119</v>
      </c>
      <c r="N8" s="137" t="s">
        <v>126</v>
      </c>
      <c r="O8" s="126"/>
      <c r="P8" s="126"/>
      <c r="Q8" s="126"/>
      <c r="R8" s="126"/>
      <c r="S8" s="126"/>
      <c r="T8" s="127"/>
    </row>
    <row r="9" spans="13:20" x14ac:dyDescent="0.15">
      <c r="M9" s="135" t="s">
        <v>120</v>
      </c>
      <c r="N9" s="138" t="s">
        <v>127</v>
      </c>
      <c r="O9" s="129"/>
      <c r="P9" s="129"/>
      <c r="Q9" s="129"/>
      <c r="R9" s="129"/>
      <c r="S9" s="129"/>
      <c r="T9" s="130"/>
    </row>
    <row r="10" spans="13:20" x14ac:dyDescent="0.15">
      <c r="M10" s="135">
        <v>40</v>
      </c>
      <c r="N10" s="138" t="s">
        <v>128</v>
      </c>
      <c r="O10" s="129"/>
      <c r="P10" s="129"/>
      <c r="Q10" s="129"/>
      <c r="R10" s="129"/>
      <c r="S10" s="129"/>
      <c r="T10" s="130"/>
    </row>
    <row r="11" spans="13:20" x14ac:dyDescent="0.15">
      <c r="M11" s="135" t="s">
        <v>112</v>
      </c>
      <c r="N11" s="138" t="s">
        <v>129</v>
      </c>
      <c r="O11" s="129"/>
      <c r="P11" s="129"/>
      <c r="Q11" s="129"/>
      <c r="R11" s="129"/>
      <c r="S11" s="129"/>
      <c r="T11" s="130"/>
    </row>
    <row r="12" spans="13:20" x14ac:dyDescent="0.15">
      <c r="M12" s="135" t="s">
        <v>113</v>
      </c>
      <c r="N12" s="138" t="s">
        <v>130</v>
      </c>
      <c r="O12" s="129"/>
      <c r="P12" s="129"/>
      <c r="Q12" s="129"/>
      <c r="R12" s="129"/>
      <c r="S12" s="129"/>
      <c r="T12" s="130"/>
    </row>
    <row r="13" spans="13:20" x14ac:dyDescent="0.15">
      <c r="M13" s="135" t="s">
        <v>114</v>
      </c>
      <c r="N13" s="138" t="s">
        <v>131</v>
      </c>
      <c r="O13" s="129"/>
      <c r="P13" s="129"/>
      <c r="Q13" s="129"/>
      <c r="R13" s="129"/>
      <c r="S13" s="129"/>
      <c r="T13" s="130"/>
    </row>
    <row r="14" spans="13:20" x14ac:dyDescent="0.15">
      <c r="M14" s="135" t="s">
        <v>115</v>
      </c>
      <c r="N14" s="138" t="s">
        <v>132</v>
      </c>
      <c r="O14" s="129"/>
      <c r="P14" s="129"/>
      <c r="Q14" s="129"/>
      <c r="R14" s="129"/>
      <c r="S14" s="129"/>
      <c r="T14" s="130"/>
    </row>
    <row r="15" spans="13:20" x14ac:dyDescent="0.15">
      <c r="M15" s="135" t="s">
        <v>116</v>
      </c>
      <c r="N15" s="138" t="s">
        <v>133</v>
      </c>
      <c r="O15" s="129"/>
      <c r="P15" s="129"/>
      <c r="Q15" s="129"/>
      <c r="R15" s="129"/>
      <c r="S15" s="129"/>
      <c r="T15" s="130"/>
    </row>
    <row r="16" spans="13:20" x14ac:dyDescent="0.15">
      <c r="M16" s="135" t="s">
        <v>117</v>
      </c>
      <c r="N16" s="138" t="s">
        <v>134</v>
      </c>
      <c r="O16" s="129"/>
      <c r="P16" s="129"/>
      <c r="Q16" s="129"/>
      <c r="R16" s="129"/>
      <c r="S16" s="129"/>
      <c r="T16" s="130"/>
    </row>
    <row r="17" spans="12:21" x14ac:dyDescent="0.15">
      <c r="M17" s="135" t="s">
        <v>118</v>
      </c>
      <c r="N17" s="138" t="s">
        <v>135</v>
      </c>
      <c r="O17" s="129"/>
      <c r="P17" s="129"/>
      <c r="Q17" s="129"/>
      <c r="R17" s="129"/>
      <c r="S17" s="129"/>
      <c r="T17" s="130"/>
    </row>
    <row r="18" spans="12:21" x14ac:dyDescent="0.15">
      <c r="M18" s="135" t="s">
        <v>121</v>
      </c>
      <c r="N18" s="138" t="s">
        <v>136</v>
      </c>
      <c r="O18" s="129"/>
      <c r="P18" s="129"/>
      <c r="Q18" s="129"/>
      <c r="R18" s="129"/>
      <c r="S18" s="129"/>
      <c r="T18" s="130"/>
    </row>
    <row r="19" spans="12:21" x14ac:dyDescent="0.15">
      <c r="M19" s="135" t="s">
        <v>122</v>
      </c>
      <c r="N19" s="138" t="s">
        <v>137</v>
      </c>
      <c r="O19" s="129"/>
      <c r="P19" s="129"/>
      <c r="Q19" s="129"/>
      <c r="R19" s="129"/>
      <c r="S19" s="129"/>
      <c r="T19" s="130"/>
    </row>
    <row r="20" spans="12:21" x14ac:dyDescent="0.15">
      <c r="M20" s="135" t="s">
        <v>123</v>
      </c>
      <c r="N20" s="138" t="s">
        <v>138</v>
      </c>
      <c r="O20" s="129"/>
      <c r="P20" s="129"/>
      <c r="Q20" s="129"/>
      <c r="R20" s="129"/>
      <c r="S20" s="129"/>
      <c r="T20" s="130"/>
    </row>
    <row r="21" spans="12:21" x14ac:dyDescent="0.15">
      <c r="M21" s="135" t="s">
        <v>124</v>
      </c>
      <c r="N21" s="138" t="s">
        <v>139</v>
      </c>
      <c r="O21" s="129"/>
      <c r="P21" s="129"/>
      <c r="Q21" s="129"/>
      <c r="R21" s="129"/>
      <c r="S21" s="129"/>
      <c r="T21" s="130"/>
    </row>
    <row r="22" spans="12:21" ht="14" thickBot="1" x14ac:dyDescent="0.2">
      <c r="M22" s="136" t="s">
        <v>125</v>
      </c>
      <c r="N22" s="139" t="s">
        <v>140</v>
      </c>
      <c r="O22" s="132"/>
      <c r="P22" s="132"/>
      <c r="Q22" s="132"/>
      <c r="R22" s="132"/>
      <c r="S22" s="132"/>
      <c r="T22" s="133"/>
    </row>
    <row r="23" spans="12:21" x14ac:dyDescent="0.15">
      <c r="L23" s="124"/>
      <c r="M23" s="221" t="s">
        <v>188</v>
      </c>
    </row>
    <row r="24" spans="12:21" x14ac:dyDescent="0.15">
      <c r="M24" s="253" t="s">
        <v>185</v>
      </c>
      <c r="N24" s="245"/>
      <c r="O24" s="245"/>
      <c r="P24" s="245"/>
      <c r="Q24" s="245"/>
      <c r="R24" s="245"/>
      <c r="S24" s="245"/>
      <c r="T24" s="246"/>
      <c r="U24" s="220"/>
    </row>
    <row r="25" spans="12:21" x14ac:dyDescent="0.15">
      <c r="M25" s="250"/>
      <c r="N25" s="251"/>
      <c r="O25" s="251"/>
      <c r="P25" s="251"/>
      <c r="Q25" s="251"/>
      <c r="R25" s="251"/>
      <c r="S25" s="251"/>
      <c r="T25" s="252"/>
      <c r="U25" s="220"/>
    </row>
    <row r="26" spans="12:21" x14ac:dyDescent="0.15">
      <c r="M26" s="244" t="s">
        <v>187</v>
      </c>
      <c r="N26" s="245"/>
      <c r="O26" s="245"/>
      <c r="P26" s="245"/>
      <c r="Q26" s="245"/>
      <c r="R26" s="245"/>
      <c r="S26" s="245"/>
      <c r="T26" s="246"/>
      <c r="U26" s="220"/>
    </row>
    <row r="27" spans="12:21" x14ac:dyDescent="0.15">
      <c r="M27" s="247"/>
      <c r="N27" s="248"/>
      <c r="O27" s="248"/>
      <c r="P27" s="248"/>
      <c r="Q27" s="248"/>
      <c r="R27" s="248"/>
      <c r="S27" s="248"/>
      <c r="T27" s="249"/>
      <c r="U27" s="220"/>
    </row>
    <row r="28" spans="12:21" x14ac:dyDescent="0.15">
      <c r="M28" s="250"/>
      <c r="N28" s="251"/>
      <c r="O28" s="251"/>
      <c r="P28" s="251"/>
      <c r="Q28" s="251"/>
      <c r="R28" s="251"/>
      <c r="S28" s="251"/>
      <c r="T28" s="252"/>
      <c r="U28" s="220"/>
    </row>
    <row r="29" spans="12:21" x14ac:dyDescent="0.15">
      <c r="M29" s="253" t="s">
        <v>186</v>
      </c>
      <c r="N29" s="245"/>
      <c r="O29" s="245"/>
      <c r="P29" s="245"/>
      <c r="Q29" s="245"/>
      <c r="R29" s="245"/>
      <c r="S29" s="245"/>
      <c r="T29" s="246"/>
      <c r="U29" s="220"/>
    </row>
    <row r="30" spans="12:21" x14ac:dyDescent="0.15">
      <c r="L30" s="123"/>
      <c r="M30" s="250"/>
      <c r="N30" s="251"/>
      <c r="O30" s="251"/>
      <c r="P30" s="251"/>
      <c r="Q30" s="251"/>
      <c r="R30" s="251"/>
      <c r="S30" s="251"/>
      <c r="T30" s="252"/>
    </row>
    <row r="31" spans="12:21" x14ac:dyDescent="0.15">
      <c r="M31" s="253" t="s">
        <v>189</v>
      </c>
      <c r="N31" s="245"/>
      <c r="O31" s="245"/>
      <c r="P31" s="245"/>
      <c r="Q31" s="245"/>
      <c r="R31" s="245"/>
      <c r="S31" s="245"/>
      <c r="T31" s="246"/>
    </row>
    <row r="32" spans="12:21" x14ac:dyDescent="0.15">
      <c r="M32" s="250"/>
      <c r="N32" s="251"/>
      <c r="O32" s="251"/>
      <c r="P32" s="251"/>
      <c r="Q32" s="251"/>
      <c r="R32" s="251"/>
      <c r="S32" s="251"/>
      <c r="T32" s="252"/>
    </row>
    <row r="33" spans="1:16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14" thickBot="1" x14ac:dyDescent="0.2"/>
    <row r="35" spans="1:16" ht="12.75" customHeight="1" x14ac:dyDescent="0.15">
      <c r="A35" s="240" t="s">
        <v>182</v>
      </c>
      <c r="B35" s="241"/>
      <c r="C35" s="241"/>
      <c r="D35" s="241"/>
      <c r="E35" s="242"/>
      <c r="F35" s="242"/>
      <c r="G35" s="241"/>
      <c r="H35" s="241"/>
      <c r="I35" s="241"/>
      <c r="J35" s="241"/>
      <c r="K35" s="241"/>
      <c r="L35" s="241"/>
      <c r="M35" s="241"/>
      <c r="N35" s="241"/>
      <c r="O35" s="241"/>
      <c r="P35" s="243"/>
    </row>
    <row r="36" spans="1:16" ht="12.75" customHeight="1" x14ac:dyDescent="0.15">
      <c r="A36" s="181" t="s">
        <v>179</v>
      </c>
      <c r="B36" s="164"/>
      <c r="C36" s="164"/>
      <c r="D36" s="164"/>
      <c r="E36" s="144" t="s">
        <v>148</v>
      </c>
      <c r="F36" s="143" t="s">
        <v>149</v>
      </c>
      <c r="G36" s="213" t="s">
        <v>183</v>
      </c>
      <c r="H36" s="213"/>
      <c r="I36" s="213"/>
      <c r="J36" s="213"/>
      <c r="K36" s="213"/>
      <c r="L36" s="160"/>
      <c r="M36" s="214" t="s">
        <v>180</v>
      </c>
      <c r="N36" s="215"/>
      <c r="O36" s="216" t="s">
        <v>181</v>
      </c>
      <c r="P36" s="217"/>
    </row>
    <row r="37" spans="1:16" ht="28" x14ac:dyDescent="0.15">
      <c r="A37" s="141" t="s">
        <v>173</v>
      </c>
      <c r="B37" s="178" t="s">
        <v>178</v>
      </c>
      <c r="C37" s="209" t="s">
        <v>147</v>
      </c>
      <c r="D37" s="210"/>
      <c r="E37" s="207" t="s">
        <v>184</v>
      </c>
      <c r="F37" s="152" t="s">
        <v>150</v>
      </c>
      <c r="G37" s="142" t="s">
        <v>163</v>
      </c>
      <c r="H37" s="145" t="s">
        <v>164</v>
      </c>
      <c r="I37" s="144" t="s">
        <v>163</v>
      </c>
      <c r="J37" s="145" t="s">
        <v>164</v>
      </c>
      <c r="K37" s="144" t="s">
        <v>163</v>
      </c>
      <c r="L37" s="142" t="s">
        <v>164</v>
      </c>
      <c r="M37" s="214"/>
      <c r="N37" s="215"/>
      <c r="O37" s="218"/>
      <c r="P37" s="219"/>
    </row>
    <row r="38" spans="1:16" x14ac:dyDescent="0.15">
      <c r="A38" s="204" t="s">
        <v>141</v>
      </c>
      <c r="B38" s="205"/>
      <c r="C38" s="211"/>
      <c r="D38" s="212"/>
      <c r="E38" s="208"/>
      <c r="F38" s="147" t="s">
        <v>151</v>
      </c>
      <c r="G38" s="146" t="s">
        <v>169</v>
      </c>
      <c r="H38" s="149" t="s">
        <v>168</v>
      </c>
      <c r="I38" s="148" t="s">
        <v>169</v>
      </c>
      <c r="J38" s="149" t="s">
        <v>168</v>
      </c>
      <c r="K38" s="148" t="s">
        <v>169</v>
      </c>
      <c r="L38" s="146" t="s">
        <v>168</v>
      </c>
      <c r="M38" s="178" t="s">
        <v>174</v>
      </c>
      <c r="N38" s="160" t="s">
        <v>175</v>
      </c>
      <c r="O38" s="178" t="s">
        <v>176</v>
      </c>
      <c r="P38" s="182" t="s">
        <v>177</v>
      </c>
    </row>
    <row r="39" spans="1:16" x14ac:dyDescent="0.15">
      <c r="A39" s="191">
        <v>0</v>
      </c>
      <c r="B39" s="178" t="s">
        <v>64</v>
      </c>
      <c r="C39" s="161" t="s">
        <v>142</v>
      </c>
      <c r="D39" s="162"/>
      <c r="E39" s="163">
        <v>0</v>
      </c>
      <c r="F39" s="163">
        <v>25</v>
      </c>
      <c r="G39" s="169"/>
      <c r="H39" s="170"/>
      <c r="I39" s="169"/>
      <c r="J39" s="170"/>
      <c r="K39" s="169"/>
      <c r="L39" s="176"/>
      <c r="M39" s="174"/>
      <c r="N39" s="170"/>
      <c r="O39" s="176"/>
      <c r="P39" s="190"/>
    </row>
    <row r="40" spans="1:16" x14ac:dyDescent="0.15">
      <c r="A40" s="135">
        <v>1</v>
      </c>
      <c r="B40" s="152">
        <v>14</v>
      </c>
      <c r="C40" s="150" t="s">
        <v>143</v>
      </c>
      <c r="D40" s="151"/>
      <c r="E40" s="153">
        <v>3.3</v>
      </c>
      <c r="F40" s="153">
        <v>23.2</v>
      </c>
      <c r="G40" s="150"/>
      <c r="H40" s="151"/>
      <c r="I40" s="150"/>
      <c r="J40" s="151"/>
      <c r="K40" s="192"/>
      <c r="L40" s="140"/>
      <c r="M40" s="165">
        <v>1.18E-2</v>
      </c>
      <c r="N40" s="167">
        <v>1.494</v>
      </c>
      <c r="O40" s="179">
        <v>5.0000000000000001E-4</v>
      </c>
      <c r="P40" s="183">
        <v>1.002</v>
      </c>
    </row>
    <row r="41" spans="1:16" x14ac:dyDescent="0.15">
      <c r="A41" s="155">
        <v>2</v>
      </c>
      <c r="B41" s="152">
        <v>15</v>
      </c>
      <c r="C41" s="150" t="s">
        <v>144</v>
      </c>
      <c r="D41" s="151"/>
      <c r="E41" s="153">
        <v>5.9</v>
      </c>
      <c r="F41" s="153">
        <v>-0.4</v>
      </c>
      <c r="G41" s="150"/>
      <c r="H41" s="151"/>
      <c r="I41" s="150"/>
      <c r="J41" s="151"/>
      <c r="K41" s="192"/>
      <c r="L41" s="140"/>
      <c r="M41" s="165">
        <v>1.34E-2</v>
      </c>
      <c r="N41" s="167">
        <v>1.5978000000000001</v>
      </c>
      <c r="O41" s="179">
        <v>1.1900000000000001E-2</v>
      </c>
      <c r="P41" s="183">
        <v>0.46850000000000003</v>
      </c>
    </row>
    <row r="42" spans="1:16" x14ac:dyDescent="0.15">
      <c r="A42" s="135">
        <v>3</v>
      </c>
      <c r="B42" s="152">
        <v>16</v>
      </c>
      <c r="C42" s="150" t="s">
        <v>145</v>
      </c>
      <c r="D42" s="151"/>
      <c r="E42" s="153">
        <v>7.7</v>
      </c>
      <c r="F42" s="153">
        <v>29.6</v>
      </c>
      <c r="G42" s="150"/>
      <c r="H42" s="151"/>
      <c r="I42" s="150"/>
      <c r="J42" s="151"/>
      <c r="K42" s="192"/>
      <c r="L42" s="140"/>
      <c r="M42" s="166">
        <v>3.9199999999999999E-2</v>
      </c>
      <c r="N42" s="168">
        <v>1.3431</v>
      </c>
      <c r="O42" s="179">
        <v>2.12E-2</v>
      </c>
      <c r="P42" s="183">
        <v>0.34889999999999999</v>
      </c>
    </row>
    <row r="43" spans="1:16" x14ac:dyDescent="0.15">
      <c r="A43" s="204" t="s">
        <v>146</v>
      </c>
      <c r="B43" s="205"/>
      <c r="C43" s="169"/>
      <c r="D43" s="170"/>
      <c r="E43" s="171"/>
      <c r="F43" s="171"/>
      <c r="G43" s="169"/>
      <c r="H43" s="170"/>
      <c r="I43" s="169"/>
      <c r="J43" s="196"/>
      <c r="K43" s="193"/>
      <c r="L43" s="173"/>
      <c r="M43" s="174"/>
      <c r="N43" s="175"/>
      <c r="O43" s="180"/>
      <c r="P43" s="184"/>
    </row>
    <row r="44" spans="1:16" x14ac:dyDescent="0.15">
      <c r="A44" s="135">
        <v>4</v>
      </c>
      <c r="B44" s="152">
        <v>17</v>
      </c>
      <c r="C44" s="150" t="s">
        <v>153</v>
      </c>
      <c r="D44" s="151"/>
      <c r="E44" s="153">
        <v>2.5</v>
      </c>
      <c r="F44" s="153">
        <v>17.7</v>
      </c>
      <c r="G44" s="154">
        <v>0.02</v>
      </c>
      <c r="H44" s="199">
        <v>40</v>
      </c>
      <c r="I44" s="192">
        <v>0.01</v>
      </c>
      <c r="J44" s="197" t="s">
        <v>165</v>
      </c>
      <c r="K44" s="195"/>
      <c r="L44" s="140"/>
      <c r="M44" s="165">
        <v>5.7999999999999996E-3</v>
      </c>
      <c r="N44" s="167">
        <v>1.5951</v>
      </c>
      <c r="O44" s="179">
        <v>1.0999999999999999E-2</v>
      </c>
      <c r="P44" s="183">
        <v>0.40210000000000001</v>
      </c>
    </row>
    <row r="45" spans="1:16" x14ac:dyDescent="0.15">
      <c r="A45" s="135">
        <v>5</v>
      </c>
      <c r="B45" s="152">
        <v>18</v>
      </c>
      <c r="C45" s="150" t="s">
        <v>154</v>
      </c>
      <c r="D45" s="151"/>
      <c r="E45" s="153">
        <v>4.4000000000000004</v>
      </c>
      <c r="F45" s="153">
        <v>-6</v>
      </c>
      <c r="G45" s="154">
        <v>7.0000000000000007E-2</v>
      </c>
      <c r="H45" s="199">
        <v>40</v>
      </c>
      <c r="I45" s="192">
        <v>0.02</v>
      </c>
      <c r="J45" s="197" t="s">
        <v>165</v>
      </c>
      <c r="K45" s="195"/>
      <c r="L45" s="140"/>
      <c r="M45" s="165">
        <v>7.4999999999999997E-3</v>
      </c>
      <c r="N45" s="167">
        <v>1.6228</v>
      </c>
      <c r="O45" s="179">
        <v>1.2E-2</v>
      </c>
      <c r="P45" s="183">
        <v>0.46179999999999999</v>
      </c>
    </row>
    <row r="46" spans="1:16" x14ac:dyDescent="0.15">
      <c r="A46" s="135">
        <v>6</v>
      </c>
      <c r="B46" s="152">
        <v>19</v>
      </c>
      <c r="C46" s="150" t="s">
        <v>155</v>
      </c>
      <c r="D46" s="151"/>
      <c r="E46" s="153">
        <v>2.5</v>
      </c>
      <c r="F46" s="153">
        <v>23.7</v>
      </c>
      <c r="G46" s="154">
        <v>0.02</v>
      </c>
      <c r="H46" s="199">
        <v>50</v>
      </c>
      <c r="I46" s="192">
        <v>0.01</v>
      </c>
      <c r="J46" s="197" t="s">
        <v>166</v>
      </c>
      <c r="K46" s="195"/>
      <c r="L46" s="140"/>
      <c r="M46" s="165">
        <v>3.7000000000000002E-3</v>
      </c>
      <c r="N46" s="167">
        <v>1.6758</v>
      </c>
      <c r="O46" s="179">
        <v>1.55E-2</v>
      </c>
      <c r="P46" s="183">
        <v>0.35139999999999999</v>
      </c>
    </row>
    <row r="47" spans="1:16" x14ac:dyDescent="0.15">
      <c r="A47" s="135">
        <v>7</v>
      </c>
      <c r="B47" s="152">
        <v>20</v>
      </c>
      <c r="C47" s="150" t="s">
        <v>156</v>
      </c>
      <c r="D47" s="151"/>
      <c r="E47" s="153">
        <v>4.4000000000000004</v>
      </c>
      <c r="F47" s="153">
        <v>7</v>
      </c>
      <c r="G47" s="154">
        <v>0.06</v>
      </c>
      <c r="H47" s="199">
        <v>120</v>
      </c>
      <c r="I47" s="192">
        <v>0.02</v>
      </c>
      <c r="J47" s="197" t="s">
        <v>167</v>
      </c>
      <c r="K47" s="195"/>
      <c r="L47" s="140"/>
      <c r="M47" s="165">
        <v>6.1999999999999998E-3</v>
      </c>
      <c r="N47" s="167">
        <v>1.651</v>
      </c>
      <c r="O47" s="179">
        <v>2.41E-2</v>
      </c>
      <c r="P47" s="183">
        <v>0.36320000000000002</v>
      </c>
    </row>
    <row r="48" spans="1:16" x14ac:dyDescent="0.15">
      <c r="A48" s="135">
        <v>8</v>
      </c>
      <c r="B48" s="152">
        <v>21</v>
      </c>
      <c r="C48" s="150" t="s">
        <v>157</v>
      </c>
      <c r="D48" s="151"/>
      <c r="E48" s="153">
        <v>5.2</v>
      </c>
      <c r="F48" s="153">
        <v>22.5</v>
      </c>
      <c r="G48" s="154">
        <v>0.02</v>
      </c>
      <c r="H48" s="199">
        <v>120</v>
      </c>
      <c r="I48" s="192">
        <v>6.0000000000000001E-3</v>
      </c>
      <c r="J48" s="197" t="s">
        <v>167</v>
      </c>
      <c r="K48" s="195"/>
      <c r="L48" s="140"/>
      <c r="M48" s="165">
        <v>8.6999999999999994E-3</v>
      </c>
      <c r="N48" s="167">
        <v>1.5942000000000001</v>
      </c>
      <c r="O48" s="179">
        <v>3.4500000000000003E-2</v>
      </c>
      <c r="P48" s="183">
        <v>0.28670000000000001</v>
      </c>
    </row>
    <row r="49" spans="1:16" x14ac:dyDescent="0.15">
      <c r="A49" s="206" t="s">
        <v>152</v>
      </c>
      <c r="B49" s="160"/>
      <c r="C49" s="169"/>
      <c r="D49" s="170"/>
      <c r="E49" s="171"/>
      <c r="F49" s="171"/>
      <c r="G49" s="172"/>
      <c r="H49" s="177"/>
      <c r="I49" s="193"/>
      <c r="J49" s="177"/>
      <c r="K49" s="193"/>
      <c r="L49" s="173"/>
      <c r="M49" s="174"/>
      <c r="N49" s="175"/>
      <c r="O49" s="180"/>
      <c r="P49" s="184"/>
    </row>
    <row r="50" spans="1:16" x14ac:dyDescent="0.15">
      <c r="A50" s="135">
        <v>9</v>
      </c>
      <c r="B50" s="152">
        <v>22</v>
      </c>
      <c r="C50" s="150" t="s">
        <v>158</v>
      </c>
      <c r="D50" s="151"/>
      <c r="E50" s="153">
        <v>3.6</v>
      </c>
      <c r="F50" s="153">
        <v>29</v>
      </c>
      <c r="G50" s="154">
        <v>-0.05</v>
      </c>
      <c r="H50" s="199">
        <v>65</v>
      </c>
      <c r="I50" s="192">
        <v>-0.02</v>
      </c>
      <c r="J50" s="197">
        <v>165</v>
      </c>
      <c r="K50" s="192">
        <v>-0.01</v>
      </c>
      <c r="L50" s="201" t="s">
        <v>170</v>
      </c>
      <c r="M50" s="165">
        <v>1.01E-2</v>
      </c>
      <c r="N50" s="167">
        <v>1.5481</v>
      </c>
      <c r="O50" s="179">
        <v>5.0000000000000001E-4</v>
      </c>
      <c r="P50" s="183">
        <v>0.98399999999999999</v>
      </c>
    </row>
    <row r="51" spans="1:16" x14ac:dyDescent="0.15">
      <c r="A51" s="135">
        <v>10</v>
      </c>
      <c r="B51" s="152">
        <v>23</v>
      </c>
      <c r="C51" s="150" t="s">
        <v>159</v>
      </c>
      <c r="D51" s="151"/>
      <c r="E51" s="153">
        <v>6.5</v>
      </c>
      <c r="F51" s="153">
        <v>2</v>
      </c>
      <c r="G51" s="154">
        <v>-0.02</v>
      </c>
      <c r="H51" s="199">
        <v>15</v>
      </c>
      <c r="I51" s="192">
        <v>-0.01</v>
      </c>
      <c r="J51" s="197">
        <v>25</v>
      </c>
      <c r="K51" s="192">
        <v>-4.0000000000000001E-3</v>
      </c>
      <c r="L51" s="201" t="s">
        <v>171</v>
      </c>
      <c r="M51" s="165">
        <v>1.8100000000000002E-2</v>
      </c>
      <c r="N51" s="167">
        <v>1.5073000000000001</v>
      </c>
      <c r="O51" s="179">
        <v>1.43E-2</v>
      </c>
      <c r="P51" s="183">
        <v>0.42930000000000001</v>
      </c>
    </row>
    <row r="52" spans="1:16" x14ac:dyDescent="0.15">
      <c r="A52" s="135">
        <v>11</v>
      </c>
      <c r="B52" s="152">
        <v>24</v>
      </c>
      <c r="C52" s="150" t="s">
        <v>160</v>
      </c>
      <c r="D52" s="151"/>
      <c r="E52" s="153">
        <v>3.6</v>
      </c>
      <c r="F52" s="153">
        <v>45</v>
      </c>
      <c r="G52" s="154">
        <v>-0.05</v>
      </c>
      <c r="H52" s="199">
        <v>75</v>
      </c>
      <c r="I52" s="192">
        <v>-0.02</v>
      </c>
      <c r="J52" s="197">
        <v>175</v>
      </c>
      <c r="K52" s="192">
        <v>-0.01</v>
      </c>
      <c r="L52" s="201" t="s">
        <v>172</v>
      </c>
      <c r="M52" s="165">
        <v>1.1900000000000001E-2</v>
      </c>
      <c r="N52" s="167">
        <v>1.5019</v>
      </c>
      <c r="O52" s="179">
        <v>5.0000000000000001E-4</v>
      </c>
      <c r="P52" s="183">
        <v>0.96779999999999999</v>
      </c>
    </row>
    <row r="53" spans="1:16" x14ac:dyDescent="0.15">
      <c r="A53" s="135">
        <v>12</v>
      </c>
      <c r="B53" s="152">
        <v>25</v>
      </c>
      <c r="C53" s="150" t="s">
        <v>161</v>
      </c>
      <c r="D53" s="151"/>
      <c r="E53" s="153">
        <v>6.5</v>
      </c>
      <c r="F53" s="153">
        <v>24.5</v>
      </c>
      <c r="G53" s="154">
        <v>-0.02</v>
      </c>
      <c r="H53" s="199">
        <v>20</v>
      </c>
      <c r="I53" s="192">
        <v>-0.01</v>
      </c>
      <c r="J53" s="197">
        <v>50</v>
      </c>
      <c r="K53" s="192">
        <v>-3.0000000000000001E-3</v>
      </c>
      <c r="L53" s="201" t="s">
        <v>166</v>
      </c>
      <c r="M53" s="165">
        <v>1.6799999999999999E-2</v>
      </c>
      <c r="N53" s="167">
        <v>1.5547</v>
      </c>
      <c r="O53" s="179">
        <v>8.0000000000000004E-4</v>
      </c>
      <c r="P53" s="183">
        <v>1.0143</v>
      </c>
    </row>
    <row r="54" spans="1:16" ht="14" thickBot="1" x14ac:dyDescent="0.2">
      <c r="A54" s="136">
        <v>13</v>
      </c>
      <c r="B54" s="185">
        <v>26</v>
      </c>
      <c r="C54" s="156" t="s">
        <v>162</v>
      </c>
      <c r="D54" s="157"/>
      <c r="E54" s="158">
        <v>7.7</v>
      </c>
      <c r="F54" s="158">
        <v>32.5</v>
      </c>
      <c r="G54" s="159">
        <v>-0.05</v>
      </c>
      <c r="H54" s="200">
        <v>20</v>
      </c>
      <c r="I54" s="194">
        <v>-0.02</v>
      </c>
      <c r="J54" s="198">
        <v>165</v>
      </c>
      <c r="K54" s="194">
        <v>-0.01</v>
      </c>
      <c r="L54" s="202" t="s">
        <v>170</v>
      </c>
      <c r="M54" s="186">
        <v>0.58399999999999996</v>
      </c>
      <c r="N54" s="187">
        <v>1.2710999999999999</v>
      </c>
      <c r="O54" s="188">
        <v>1.2999999999999999E-3</v>
      </c>
      <c r="P54" s="189">
        <v>0.95750000000000002</v>
      </c>
    </row>
    <row r="55" spans="1:16" x14ac:dyDescent="0.15">
      <c r="A55" s="125"/>
      <c r="B55" s="126"/>
      <c r="C55" s="126"/>
      <c r="D55" s="126"/>
      <c r="E55" s="203"/>
      <c r="F55" s="203"/>
      <c r="G55" s="126"/>
      <c r="H55" s="126"/>
      <c r="I55" s="126"/>
      <c r="J55" s="127"/>
    </row>
    <row r="56" spans="1:16" x14ac:dyDescent="0.15">
      <c r="A56" s="128"/>
      <c r="B56" s="129"/>
      <c r="C56" s="129"/>
      <c r="D56" s="129"/>
      <c r="E56" s="129"/>
      <c r="F56" s="129"/>
      <c r="G56" s="129"/>
      <c r="H56" s="129"/>
      <c r="I56" s="129"/>
      <c r="J56" s="130"/>
    </row>
    <row r="57" spans="1:16" x14ac:dyDescent="0.15">
      <c r="A57" s="128"/>
      <c r="B57" s="129"/>
      <c r="C57" s="129"/>
      <c r="D57" s="129"/>
      <c r="E57" s="129"/>
      <c r="F57" s="129"/>
      <c r="G57" s="129"/>
      <c r="H57" s="129"/>
      <c r="I57" s="129"/>
      <c r="J57" s="130"/>
    </row>
    <row r="58" spans="1:16" x14ac:dyDescent="0.15">
      <c r="A58" s="128"/>
      <c r="B58" s="129"/>
      <c r="C58" s="129"/>
      <c r="D58" s="129"/>
      <c r="E58" s="129"/>
      <c r="F58" s="129"/>
      <c r="G58" s="129"/>
      <c r="H58" s="129"/>
      <c r="I58" s="129"/>
      <c r="J58" s="130"/>
    </row>
    <row r="59" spans="1:16" x14ac:dyDescent="0.15">
      <c r="A59" s="128"/>
      <c r="B59" s="129"/>
      <c r="C59" s="129"/>
      <c r="D59" s="129"/>
      <c r="E59" s="129"/>
      <c r="F59" s="129"/>
      <c r="G59" s="129"/>
      <c r="H59" s="129"/>
      <c r="I59" s="129"/>
      <c r="J59" s="130"/>
    </row>
    <row r="60" spans="1:16" x14ac:dyDescent="0.15">
      <c r="A60" s="128"/>
      <c r="B60" s="129"/>
      <c r="C60" s="129"/>
      <c r="D60" s="129"/>
      <c r="E60" s="129"/>
      <c r="F60" s="129"/>
      <c r="G60" s="129"/>
      <c r="H60" s="129"/>
      <c r="I60" s="129"/>
      <c r="J60" s="130"/>
    </row>
    <row r="61" spans="1:16" x14ac:dyDescent="0.15">
      <c r="A61" s="128"/>
      <c r="B61" s="129"/>
      <c r="C61" s="129"/>
      <c r="D61" s="129"/>
      <c r="E61" s="129"/>
      <c r="F61" s="129"/>
      <c r="G61" s="129"/>
      <c r="H61" s="129"/>
      <c r="I61" s="129"/>
      <c r="J61" s="130"/>
    </row>
    <row r="62" spans="1:16" x14ac:dyDescent="0.15">
      <c r="A62" s="128"/>
      <c r="B62" s="129"/>
      <c r="C62" s="129"/>
      <c r="D62" s="129"/>
      <c r="E62" s="129"/>
      <c r="F62" s="129"/>
      <c r="G62" s="129"/>
      <c r="H62" s="129"/>
      <c r="I62" s="129"/>
      <c r="J62" s="130"/>
    </row>
    <row r="63" spans="1:16" x14ac:dyDescent="0.15">
      <c r="A63" s="128"/>
      <c r="B63" s="129"/>
      <c r="C63" s="129"/>
      <c r="D63" s="129"/>
      <c r="E63" s="129"/>
      <c r="F63" s="129"/>
      <c r="G63" s="129"/>
      <c r="H63" s="129"/>
      <c r="I63" s="129"/>
      <c r="J63" s="130"/>
    </row>
    <row r="64" spans="1:16" x14ac:dyDescent="0.15">
      <c r="A64" s="128"/>
      <c r="B64" s="129"/>
      <c r="C64" s="129"/>
      <c r="D64" s="129"/>
      <c r="E64" s="129"/>
      <c r="F64" s="129"/>
      <c r="G64" s="129"/>
      <c r="H64" s="129"/>
      <c r="I64" s="129"/>
      <c r="J64" s="130"/>
    </row>
    <row r="65" spans="1:10" x14ac:dyDescent="0.15">
      <c r="A65" s="128"/>
      <c r="B65" s="129"/>
      <c r="C65" s="129"/>
      <c r="D65" s="129"/>
      <c r="E65" s="129"/>
      <c r="F65" s="129"/>
      <c r="G65" s="129"/>
      <c r="H65" s="129"/>
      <c r="I65" s="129"/>
      <c r="J65" s="130"/>
    </row>
    <row r="66" spans="1:10" x14ac:dyDescent="0.15">
      <c r="A66" s="128"/>
      <c r="B66" s="129"/>
      <c r="C66" s="129"/>
      <c r="D66" s="129"/>
      <c r="E66" s="129"/>
      <c r="F66" s="129"/>
      <c r="G66" s="129"/>
      <c r="H66" s="129"/>
      <c r="I66" s="129"/>
      <c r="J66" s="130"/>
    </row>
    <row r="67" spans="1:10" x14ac:dyDescent="0.15">
      <c r="A67" s="128"/>
      <c r="B67" s="129"/>
      <c r="C67" s="129"/>
      <c r="D67" s="129"/>
      <c r="E67" s="129"/>
      <c r="F67" s="129"/>
      <c r="G67" s="129"/>
      <c r="H67" s="129"/>
      <c r="I67" s="129"/>
      <c r="J67" s="130"/>
    </row>
    <row r="68" spans="1:10" x14ac:dyDescent="0.15">
      <c r="A68" s="128"/>
      <c r="B68" s="129"/>
      <c r="C68" s="129"/>
      <c r="D68" s="129"/>
      <c r="E68" s="129"/>
      <c r="F68" s="129"/>
      <c r="G68" s="129"/>
      <c r="H68" s="129"/>
      <c r="I68" s="129"/>
      <c r="J68" s="130"/>
    </row>
    <row r="69" spans="1:10" x14ac:dyDescent="0.15">
      <c r="A69" s="128"/>
      <c r="B69" s="129"/>
      <c r="C69" s="129"/>
      <c r="D69" s="129"/>
      <c r="E69" s="129"/>
      <c r="F69" s="129"/>
      <c r="G69" s="129"/>
      <c r="H69" s="129"/>
      <c r="I69" s="129"/>
      <c r="J69" s="130"/>
    </row>
    <row r="70" spans="1:10" x14ac:dyDescent="0.15">
      <c r="A70" s="128"/>
      <c r="B70" s="129"/>
      <c r="C70" s="129"/>
      <c r="D70" s="129"/>
      <c r="E70" s="129"/>
      <c r="F70" s="129"/>
      <c r="G70" s="129"/>
      <c r="H70" s="129"/>
      <c r="I70" s="129"/>
      <c r="J70" s="130"/>
    </row>
    <row r="71" spans="1:10" x14ac:dyDescent="0.15">
      <c r="A71" s="128"/>
      <c r="B71" s="129"/>
      <c r="C71" s="129"/>
      <c r="D71" s="129"/>
      <c r="E71" s="129"/>
      <c r="F71" s="129"/>
      <c r="G71" s="129"/>
      <c r="H71" s="129"/>
      <c r="I71" s="129"/>
      <c r="J71" s="130"/>
    </row>
    <row r="72" spans="1:10" x14ac:dyDescent="0.15">
      <c r="A72" s="128"/>
      <c r="B72" s="129"/>
      <c r="C72" s="129"/>
      <c r="D72" s="129"/>
      <c r="E72" s="129"/>
      <c r="F72" s="129"/>
      <c r="G72" s="129"/>
      <c r="H72" s="129"/>
      <c r="I72" s="129"/>
      <c r="J72" s="130"/>
    </row>
    <row r="73" spans="1:10" x14ac:dyDescent="0.15">
      <c r="A73" s="128"/>
      <c r="B73" s="129"/>
      <c r="C73" s="129"/>
      <c r="D73" s="129"/>
      <c r="E73" s="129"/>
      <c r="F73" s="129"/>
      <c r="G73" s="129"/>
      <c r="H73" s="129"/>
      <c r="I73" s="129"/>
      <c r="J73" s="130"/>
    </row>
    <row r="74" spans="1:10" x14ac:dyDescent="0.15">
      <c r="A74" s="128"/>
      <c r="B74" s="129"/>
      <c r="C74" s="129"/>
      <c r="D74" s="129"/>
      <c r="E74" s="129"/>
      <c r="F74" s="129"/>
      <c r="G74" s="129"/>
      <c r="H74" s="129"/>
      <c r="I74" s="129"/>
      <c r="J74" s="130"/>
    </row>
    <row r="75" spans="1:10" x14ac:dyDescent="0.15">
      <c r="A75" s="128"/>
      <c r="B75" s="129"/>
      <c r="C75" s="129"/>
      <c r="D75" s="129"/>
      <c r="E75" s="129"/>
      <c r="F75" s="129"/>
      <c r="G75" s="129"/>
      <c r="H75" s="129"/>
      <c r="I75" s="129"/>
      <c r="J75" s="130"/>
    </row>
    <row r="76" spans="1:10" x14ac:dyDescent="0.15">
      <c r="A76" s="128"/>
      <c r="B76" s="129"/>
      <c r="C76" s="129"/>
      <c r="D76" s="129"/>
      <c r="E76" s="129"/>
      <c r="F76" s="129"/>
      <c r="G76" s="129"/>
      <c r="H76" s="129"/>
      <c r="I76" s="129"/>
      <c r="J76" s="130"/>
    </row>
    <row r="77" spans="1:10" x14ac:dyDescent="0.15">
      <c r="A77" s="128"/>
      <c r="B77" s="129"/>
      <c r="C77" s="129"/>
      <c r="D77" s="129"/>
      <c r="E77" s="129"/>
      <c r="F77" s="129"/>
      <c r="G77" s="129"/>
      <c r="H77" s="129"/>
      <c r="I77" s="129"/>
      <c r="J77" s="130"/>
    </row>
    <row r="78" spans="1:10" x14ac:dyDescent="0.15">
      <c r="A78" s="128"/>
      <c r="B78" s="129"/>
      <c r="C78" s="129"/>
      <c r="D78" s="129"/>
      <c r="E78" s="129"/>
      <c r="F78" s="129"/>
      <c r="G78" s="129"/>
      <c r="H78" s="129"/>
      <c r="I78" s="129"/>
      <c r="J78" s="130"/>
    </row>
    <row r="79" spans="1:10" x14ac:dyDescent="0.15">
      <c r="A79" s="128"/>
      <c r="B79" s="129"/>
      <c r="C79" s="129"/>
      <c r="D79" s="129"/>
      <c r="E79" s="129"/>
      <c r="F79" s="129"/>
      <c r="G79" s="129"/>
      <c r="H79" s="129"/>
      <c r="I79" s="129"/>
      <c r="J79" s="130"/>
    </row>
    <row r="80" spans="1:10" x14ac:dyDescent="0.15">
      <c r="A80" s="128"/>
      <c r="B80" s="129"/>
      <c r="C80" s="129"/>
      <c r="D80" s="129"/>
      <c r="E80" s="129"/>
      <c r="F80" s="129"/>
      <c r="G80" s="129"/>
      <c r="H80" s="129"/>
      <c r="I80" s="129"/>
      <c r="J80" s="130"/>
    </row>
    <row r="81" spans="1:10" x14ac:dyDescent="0.15">
      <c r="A81" s="128"/>
      <c r="B81" s="129"/>
      <c r="C81" s="129"/>
      <c r="D81" s="129"/>
      <c r="E81" s="129"/>
      <c r="F81" s="129"/>
      <c r="G81" s="129"/>
      <c r="H81" s="129"/>
      <c r="I81" s="129"/>
      <c r="J81" s="130"/>
    </row>
    <row r="82" spans="1:10" x14ac:dyDescent="0.15">
      <c r="A82" s="128"/>
      <c r="B82" s="129"/>
      <c r="C82" s="129"/>
      <c r="D82" s="129"/>
      <c r="E82" s="129"/>
      <c r="F82" s="129"/>
      <c r="G82" s="129"/>
      <c r="H82" s="129"/>
      <c r="I82" s="129"/>
      <c r="J82" s="130"/>
    </row>
    <row r="83" spans="1:10" x14ac:dyDescent="0.15">
      <c r="A83" s="128"/>
      <c r="B83" s="129"/>
      <c r="C83" s="129"/>
      <c r="D83" s="129"/>
      <c r="E83" s="129"/>
      <c r="F83" s="129"/>
      <c r="G83" s="129"/>
      <c r="H83" s="129"/>
      <c r="I83" s="129"/>
      <c r="J83" s="130"/>
    </row>
    <row r="84" spans="1:10" x14ac:dyDescent="0.15">
      <c r="A84" s="128"/>
      <c r="B84" s="129"/>
      <c r="C84" s="129"/>
      <c r="D84" s="129"/>
      <c r="E84" s="129"/>
      <c r="F84" s="129"/>
      <c r="G84" s="129"/>
      <c r="H84" s="129"/>
      <c r="I84" s="129"/>
      <c r="J84" s="130"/>
    </row>
    <row r="85" spans="1:10" x14ac:dyDescent="0.15">
      <c r="A85" s="128"/>
      <c r="B85" s="129"/>
      <c r="C85" s="129"/>
      <c r="D85" s="129"/>
      <c r="E85" s="129"/>
      <c r="F85" s="129"/>
      <c r="G85" s="129"/>
      <c r="H85" s="129"/>
      <c r="I85" s="129"/>
      <c r="J85" s="130"/>
    </row>
    <row r="86" spans="1:10" x14ac:dyDescent="0.15">
      <c r="A86" s="128"/>
      <c r="B86" s="129"/>
      <c r="C86" s="129"/>
      <c r="D86" s="129"/>
      <c r="E86" s="129"/>
      <c r="F86" s="129"/>
      <c r="G86" s="129"/>
      <c r="H86" s="129"/>
      <c r="I86" s="129"/>
      <c r="J86" s="130"/>
    </row>
    <row r="87" spans="1:10" x14ac:dyDescent="0.15">
      <c r="A87" s="128"/>
      <c r="B87" s="129"/>
      <c r="C87" s="129"/>
      <c r="D87" s="129"/>
      <c r="E87" s="129"/>
      <c r="F87" s="129"/>
      <c r="G87" s="129"/>
      <c r="H87" s="129"/>
      <c r="I87" s="129"/>
      <c r="J87" s="130"/>
    </row>
    <row r="88" spans="1:10" x14ac:dyDescent="0.15">
      <c r="A88" s="128"/>
      <c r="B88" s="129"/>
      <c r="C88" s="129"/>
      <c r="D88" s="129"/>
      <c r="E88" s="129"/>
      <c r="F88" s="129"/>
      <c r="G88" s="129"/>
      <c r="H88" s="129"/>
      <c r="I88" s="129"/>
      <c r="J88" s="130"/>
    </row>
    <row r="89" spans="1:10" x14ac:dyDescent="0.15">
      <c r="A89" s="128"/>
      <c r="B89" s="129"/>
      <c r="C89" s="129"/>
      <c r="D89" s="129"/>
      <c r="E89" s="129"/>
      <c r="F89" s="129"/>
      <c r="G89" s="129"/>
      <c r="H89" s="129"/>
      <c r="I89" s="129"/>
      <c r="J89" s="130"/>
    </row>
    <row r="90" spans="1:10" x14ac:dyDescent="0.15">
      <c r="A90" s="128"/>
      <c r="B90" s="129"/>
      <c r="C90" s="129"/>
      <c r="D90" s="129"/>
      <c r="E90" s="129"/>
      <c r="F90" s="129"/>
      <c r="G90" s="129"/>
      <c r="H90" s="129"/>
      <c r="I90" s="129"/>
      <c r="J90" s="130"/>
    </row>
    <row r="91" spans="1:10" x14ac:dyDescent="0.15">
      <c r="A91" s="128"/>
      <c r="B91" s="129"/>
      <c r="C91" s="129"/>
      <c r="D91" s="129"/>
      <c r="E91" s="129"/>
      <c r="F91" s="129"/>
      <c r="G91" s="129"/>
      <c r="H91" s="129"/>
      <c r="I91" s="129"/>
      <c r="J91" s="130"/>
    </row>
    <row r="92" spans="1:10" x14ac:dyDescent="0.15">
      <c r="A92" s="128"/>
      <c r="B92" s="129"/>
      <c r="C92" s="129"/>
      <c r="D92" s="129"/>
      <c r="E92" s="129"/>
      <c r="F92" s="129"/>
      <c r="G92" s="129"/>
      <c r="H92" s="129"/>
      <c r="I92" s="129"/>
      <c r="J92" s="130"/>
    </row>
    <row r="93" spans="1:10" x14ac:dyDescent="0.15">
      <c r="A93" s="128"/>
      <c r="B93" s="129"/>
      <c r="C93" s="129"/>
      <c r="D93" s="129"/>
      <c r="E93" s="129"/>
      <c r="F93" s="129"/>
      <c r="G93" s="129"/>
      <c r="H93" s="129"/>
      <c r="I93" s="129"/>
      <c r="J93" s="130"/>
    </row>
    <row r="94" spans="1:10" x14ac:dyDescent="0.15">
      <c r="A94" s="128"/>
      <c r="B94" s="129"/>
      <c r="C94" s="129"/>
      <c r="D94" s="129"/>
      <c r="E94" s="129"/>
      <c r="F94" s="129"/>
      <c r="G94" s="129"/>
      <c r="H94" s="129"/>
      <c r="I94" s="129"/>
      <c r="J94" s="130"/>
    </row>
    <row r="95" spans="1:10" x14ac:dyDescent="0.15">
      <c r="A95" s="128"/>
      <c r="B95" s="129"/>
      <c r="C95" s="129"/>
      <c r="D95" s="129"/>
      <c r="E95" s="129"/>
      <c r="F95" s="129"/>
      <c r="G95" s="129"/>
      <c r="H95" s="129"/>
      <c r="I95" s="129"/>
      <c r="J95" s="130"/>
    </row>
    <row r="96" spans="1:10" x14ac:dyDescent="0.15">
      <c r="A96" s="128"/>
      <c r="B96" s="129"/>
      <c r="C96" s="129"/>
      <c r="D96" s="129"/>
      <c r="E96" s="129"/>
      <c r="F96" s="129"/>
      <c r="G96" s="129"/>
      <c r="H96" s="129"/>
      <c r="I96" s="129"/>
      <c r="J96" s="130"/>
    </row>
    <row r="97" spans="1:10" x14ac:dyDescent="0.15">
      <c r="A97" s="128"/>
      <c r="B97" s="129"/>
      <c r="C97" s="129"/>
      <c r="D97" s="129"/>
      <c r="E97" s="129"/>
      <c r="F97" s="129"/>
      <c r="G97" s="129"/>
      <c r="H97" s="129"/>
      <c r="I97" s="129"/>
      <c r="J97" s="130"/>
    </row>
    <row r="98" spans="1:10" x14ac:dyDescent="0.15">
      <c r="A98" s="128"/>
      <c r="B98" s="129"/>
      <c r="C98" s="129"/>
      <c r="D98" s="129"/>
      <c r="E98" s="129"/>
      <c r="F98" s="129"/>
      <c r="G98" s="129"/>
      <c r="H98" s="129"/>
      <c r="I98" s="129"/>
      <c r="J98" s="130"/>
    </row>
    <row r="99" spans="1:10" x14ac:dyDescent="0.15">
      <c r="A99" s="128"/>
      <c r="B99" s="129"/>
      <c r="C99" s="129"/>
      <c r="D99" s="129"/>
      <c r="E99" s="129"/>
      <c r="F99" s="129"/>
      <c r="G99" s="129"/>
      <c r="H99" s="129"/>
      <c r="I99" s="129"/>
      <c r="J99" s="130"/>
    </row>
    <row r="100" spans="1:10" x14ac:dyDescent="0.15">
      <c r="A100" s="128"/>
      <c r="B100" s="129"/>
      <c r="C100" s="129"/>
      <c r="D100" s="129"/>
      <c r="E100" s="129"/>
      <c r="F100" s="129"/>
      <c r="G100" s="129"/>
      <c r="H100" s="129"/>
      <c r="I100" s="129"/>
      <c r="J100" s="130"/>
    </row>
    <row r="101" spans="1:10" x14ac:dyDescent="0.15">
      <c r="A101" s="128"/>
      <c r="B101" s="129"/>
      <c r="C101" s="129"/>
      <c r="D101" s="129"/>
      <c r="E101" s="129"/>
      <c r="F101" s="129"/>
      <c r="G101" s="129"/>
      <c r="H101" s="129"/>
      <c r="I101" s="129"/>
      <c r="J101" s="130"/>
    </row>
    <row r="102" spans="1:10" x14ac:dyDescent="0.15">
      <c r="A102" s="128"/>
      <c r="B102" s="129"/>
      <c r="C102" s="129"/>
      <c r="D102" s="129"/>
      <c r="E102" s="129"/>
      <c r="F102" s="129"/>
      <c r="G102" s="129"/>
      <c r="H102" s="129"/>
      <c r="I102" s="129"/>
      <c r="J102" s="130"/>
    </row>
    <row r="103" spans="1:10" x14ac:dyDescent="0.15">
      <c r="A103" s="128"/>
      <c r="B103" s="129"/>
      <c r="C103" s="129"/>
      <c r="D103" s="129"/>
      <c r="E103" s="129"/>
      <c r="F103" s="129"/>
      <c r="G103" s="129"/>
      <c r="H103" s="129"/>
      <c r="I103" s="129"/>
      <c r="J103" s="130"/>
    </row>
    <row r="104" spans="1:10" x14ac:dyDescent="0.15">
      <c r="A104" s="128"/>
      <c r="B104" s="129"/>
      <c r="C104" s="129"/>
      <c r="D104" s="129"/>
      <c r="E104" s="129"/>
      <c r="F104" s="129"/>
      <c r="G104" s="129"/>
      <c r="H104" s="129"/>
      <c r="I104" s="129"/>
      <c r="J104" s="130"/>
    </row>
    <row r="105" spans="1:10" x14ac:dyDescent="0.15">
      <c r="A105" s="128"/>
      <c r="B105" s="129"/>
      <c r="C105" s="129"/>
      <c r="D105" s="129"/>
      <c r="E105" s="129"/>
      <c r="F105" s="129"/>
      <c r="G105" s="129"/>
      <c r="H105" s="129"/>
      <c r="I105" s="129"/>
      <c r="J105" s="130"/>
    </row>
    <row r="106" spans="1:10" x14ac:dyDescent="0.15">
      <c r="A106" s="128"/>
      <c r="B106" s="129"/>
      <c r="C106" s="129"/>
      <c r="D106" s="129"/>
      <c r="E106" s="129"/>
      <c r="F106" s="129"/>
      <c r="G106" s="129"/>
      <c r="H106" s="129"/>
      <c r="I106" s="129"/>
      <c r="J106" s="130"/>
    </row>
    <row r="107" spans="1:10" x14ac:dyDescent="0.15">
      <c r="A107" s="128"/>
      <c r="B107" s="129"/>
      <c r="C107" s="129"/>
      <c r="D107" s="129"/>
      <c r="E107" s="129"/>
      <c r="F107" s="129"/>
      <c r="G107" s="129"/>
      <c r="H107" s="129"/>
      <c r="I107" s="129"/>
      <c r="J107" s="130"/>
    </row>
    <row r="108" spans="1:10" x14ac:dyDescent="0.15">
      <c r="A108" s="128"/>
      <c r="B108" s="129"/>
      <c r="C108" s="129"/>
      <c r="D108" s="129"/>
      <c r="E108" s="129"/>
      <c r="F108" s="129"/>
      <c r="G108" s="129"/>
      <c r="H108" s="129"/>
      <c r="I108" s="129"/>
      <c r="J108" s="130"/>
    </row>
    <row r="109" spans="1:10" x14ac:dyDescent="0.15">
      <c r="A109" s="128"/>
      <c r="B109" s="129"/>
      <c r="C109" s="129"/>
      <c r="D109" s="129"/>
      <c r="E109" s="129"/>
      <c r="F109" s="129"/>
      <c r="G109" s="129"/>
      <c r="H109" s="129"/>
      <c r="I109" s="129"/>
      <c r="J109" s="130"/>
    </row>
    <row r="110" spans="1:10" x14ac:dyDescent="0.15">
      <c r="A110" s="128"/>
      <c r="B110" s="129"/>
      <c r="C110" s="129"/>
      <c r="D110" s="129"/>
      <c r="E110" s="129"/>
      <c r="F110" s="129"/>
      <c r="G110" s="129"/>
      <c r="H110" s="129"/>
      <c r="I110" s="129"/>
      <c r="J110" s="130"/>
    </row>
    <row r="111" spans="1:10" x14ac:dyDescent="0.15">
      <c r="A111" s="128"/>
      <c r="B111" s="129"/>
      <c r="C111" s="129"/>
      <c r="D111" s="129"/>
      <c r="E111" s="129"/>
      <c r="F111" s="129"/>
      <c r="G111" s="129"/>
      <c r="H111" s="129"/>
      <c r="I111" s="129"/>
      <c r="J111" s="130"/>
    </row>
    <row r="112" spans="1:10" x14ac:dyDescent="0.15">
      <c r="A112" s="128"/>
      <c r="B112" s="129"/>
      <c r="C112" s="129"/>
      <c r="D112" s="129"/>
      <c r="E112" s="129"/>
      <c r="F112" s="129"/>
      <c r="G112" s="129"/>
      <c r="H112" s="129"/>
      <c r="I112" s="129"/>
      <c r="J112" s="130"/>
    </row>
    <row r="113" spans="1:10" x14ac:dyDescent="0.15">
      <c r="A113" s="128"/>
      <c r="B113" s="129"/>
      <c r="C113" s="129"/>
      <c r="D113" s="129"/>
      <c r="E113" s="129"/>
      <c r="F113" s="129"/>
      <c r="G113" s="129"/>
      <c r="H113" s="129"/>
      <c r="I113" s="129"/>
      <c r="J113" s="130"/>
    </row>
    <row r="114" spans="1:10" x14ac:dyDescent="0.15">
      <c r="A114" s="128"/>
      <c r="B114" s="129"/>
      <c r="C114" s="129"/>
      <c r="D114" s="129"/>
      <c r="E114" s="129"/>
      <c r="F114" s="129"/>
      <c r="G114" s="129"/>
      <c r="H114" s="129"/>
      <c r="I114" s="129"/>
      <c r="J114" s="130"/>
    </row>
    <row r="115" spans="1:10" x14ac:dyDescent="0.15">
      <c r="A115" s="128"/>
      <c r="B115" s="129"/>
      <c r="C115" s="129"/>
      <c r="D115" s="129"/>
      <c r="E115" s="129"/>
      <c r="F115" s="129"/>
      <c r="G115" s="129"/>
      <c r="H115" s="129"/>
      <c r="I115" s="129"/>
      <c r="J115" s="130"/>
    </row>
    <row r="116" spans="1:10" x14ac:dyDescent="0.15">
      <c r="A116" s="128"/>
      <c r="B116" s="129"/>
      <c r="C116" s="129"/>
      <c r="D116" s="129"/>
      <c r="E116" s="129"/>
      <c r="F116" s="129"/>
      <c r="G116" s="129"/>
      <c r="H116" s="129"/>
      <c r="I116" s="129"/>
      <c r="J116" s="130"/>
    </row>
    <row r="117" spans="1:10" x14ac:dyDescent="0.15">
      <c r="A117" s="128"/>
      <c r="B117" s="129"/>
      <c r="C117" s="129"/>
      <c r="D117" s="129"/>
      <c r="E117" s="129"/>
      <c r="F117" s="129"/>
      <c r="G117" s="129"/>
      <c r="H117" s="129"/>
      <c r="I117" s="129"/>
      <c r="J117" s="130"/>
    </row>
    <row r="118" spans="1:10" x14ac:dyDescent="0.15">
      <c r="A118" s="128"/>
      <c r="B118" s="129"/>
      <c r="C118" s="129"/>
      <c r="D118" s="129"/>
      <c r="E118" s="129"/>
      <c r="F118" s="129"/>
      <c r="G118" s="129"/>
      <c r="H118" s="129"/>
      <c r="I118" s="129"/>
      <c r="J118" s="130"/>
    </row>
    <row r="119" spans="1:10" x14ac:dyDescent="0.15">
      <c r="A119" s="128"/>
      <c r="B119" s="129"/>
      <c r="C119" s="129"/>
      <c r="D119" s="129"/>
      <c r="E119" s="129"/>
      <c r="F119" s="129"/>
      <c r="G119" s="129"/>
      <c r="H119" s="129"/>
      <c r="I119" s="129"/>
      <c r="J119" s="130"/>
    </row>
    <row r="120" spans="1:10" x14ac:dyDescent="0.15">
      <c r="A120" s="128"/>
      <c r="B120" s="129"/>
      <c r="C120" s="129"/>
      <c r="D120" s="129"/>
      <c r="E120" s="129"/>
      <c r="F120" s="129"/>
      <c r="G120" s="129"/>
      <c r="H120" s="129"/>
      <c r="I120" s="129"/>
      <c r="J120" s="130"/>
    </row>
    <row r="121" spans="1:10" x14ac:dyDescent="0.15">
      <c r="A121" s="128"/>
      <c r="B121" s="129"/>
      <c r="C121" s="129"/>
      <c r="D121" s="129"/>
      <c r="E121" s="129"/>
      <c r="F121" s="129"/>
      <c r="G121" s="129"/>
      <c r="H121" s="129"/>
      <c r="I121" s="129"/>
      <c r="J121" s="130"/>
    </row>
    <row r="122" spans="1:10" x14ac:dyDescent="0.15">
      <c r="A122" s="128"/>
      <c r="B122" s="129"/>
      <c r="C122" s="129"/>
      <c r="D122" s="129"/>
      <c r="E122" s="129"/>
      <c r="F122" s="129"/>
      <c r="G122" s="129"/>
      <c r="H122" s="129"/>
      <c r="I122" s="129"/>
      <c r="J122" s="130"/>
    </row>
    <row r="123" spans="1:10" x14ac:dyDescent="0.15">
      <c r="A123" s="128"/>
      <c r="B123" s="129"/>
      <c r="C123" s="129"/>
      <c r="D123" s="129"/>
      <c r="E123" s="129"/>
      <c r="F123" s="129"/>
      <c r="G123" s="129"/>
      <c r="H123" s="129"/>
      <c r="I123" s="129"/>
      <c r="J123" s="130"/>
    </row>
    <row r="124" spans="1:10" x14ac:dyDescent="0.15">
      <c r="A124" s="128"/>
      <c r="B124" s="129"/>
      <c r="C124" s="129"/>
      <c r="D124" s="129"/>
      <c r="E124" s="129"/>
      <c r="F124" s="129"/>
      <c r="G124" s="129"/>
      <c r="H124" s="129"/>
      <c r="I124" s="129"/>
      <c r="J124" s="130"/>
    </row>
    <row r="125" spans="1:10" x14ac:dyDescent="0.15">
      <c r="A125" s="128"/>
      <c r="B125" s="129"/>
      <c r="C125" s="129"/>
      <c r="D125" s="129"/>
      <c r="E125" s="129"/>
      <c r="F125" s="129"/>
      <c r="G125" s="129"/>
      <c r="H125" s="129"/>
      <c r="I125" s="129"/>
      <c r="J125" s="130"/>
    </row>
    <row r="126" spans="1:10" x14ac:dyDescent="0.15">
      <c r="A126" s="128"/>
      <c r="B126" s="129"/>
      <c r="C126" s="129"/>
      <c r="D126" s="129"/>
      <c r="E126" s="129"/>
      <c r="F126" s="129"/>
      <c r="G126" s="129"/>
      <c r="H126" s="129"/>
      <c r="I126" s="129"/>
      <c r="J126" s="130"/>
    </row>
    <row r="127" spans="1:10" x14ac:dyDescent="0.15">
      <c r="A127" s="128"/>
      <c r="B127" s="129"/>
      <c r="C127" s="129"/>
      <c r="D127" s="129"/>
      <c r="E127" s="129"/>
      <c r="F127" s="129"/>
      <c r="G127" s="129"/>
      <c r="H127" s="129"/>
      <c r="I127" s="129"/>
      <c r="J127" s="130"/>
    </row>
    <row r="128" spans="1:10" x14ac:dyDescent="0.15">
      <c r="A128" s="128"/>
      <c r="B128" s="129"/>
      <c r="C128" s="129"/>
      <c r="D128" s="129"/>
      <c r="E128" s="129"/>
      <c r="F128" s="129"/>
      <c r="G128" s="129"/>
      <c r="H128" s="129"/>
      <c r="I128" s="129"/>
      <c r="J128" s="130"/>
    </row>
    <row r="129" spans="1:10" x14ac:dyDescent="0.15">
      <c r="A129" s="128"/>
      <c r="B129" s="129"/>
      <c r="C129" s="129"/>
      <c r="D129" s="129"/>
      <c r="E129" s="129"/>
      <c r="F129" s="129"/>
      <c r="G129" s="129"/>
      <c r="H129" s="129"/>
      <c r="I129" s="129"/>
      <c r="J129" s="130"/>
    </row>
    <row r="130" spans="1:10" x14ac:dyDescent="0.15">
      <c r="A130" s="128"/>
      <c r="B130" s="129"/>
      <c r="C130" s="129"/>
      <c r="D130" s="129"/>
      <c r="E130" s="129"/>
      <c r="F130" s="129"/>
      <c r="G130" s="129"/>
      <c r="H130" s="129"/>
      <c r="I130" s="129"/>
      <c r="J130" s="130"/>
    </row>
    <row r="131" spans="1:10" x14ac:dyDescent="0.15">
      <c r="A131" s="128"/>
      <c r="B131" s="129"/>
      <c r="C131" s="129"/>
      <c r="D131" s="129"/>
      <c r="E131" s="129"/>
      <c r="F131" s="129"/>
      <c r="G131" s="129"/>
      <c r="H131" s="129"/>
      <c r="I131" s="129"/>
      <c r="J131" s="130"/>
    </row>
    <row r="132" spans="1:10" x14ac:dyDescent="0.15">
      <c r="A132" s="128"/>
      <c r="B132" s="129"/>
      <c r="C132" s="129"/>
      <c r="D132" s="129"/>
      <c r="E132" s="129"/>
      <c r="F132" s="129"/>
      <c r="G132" s="129"/>
      <c r="H132" s="129"/>
      <c r="I132" s="129"/>
      <c r="J132" s="130"/>
    </row>
    <row r="133" spans="1:10" x14ac:dyDescent="0.15">
      <c r="A133" s="128"/>
      <c r="B133" s="129"/>
      <c r="C133" s="129"/>
      <c r="D133" s="129"/>
      <c r="E133" s="129"/>
      <c r="F133" s="129"/>
      <c r="G133" s="129"/>
      <c r="H133" s="129"/>
      <c r="I133" s="129"/>
      <c r="J133" s="130"/>
    </row>
    <row r="134" spans="1:10" x14ac:dyDescent="0.15">
      <c r="A134" s="128"/>
      <c r="B134" s="129"/>
      <c r="C134" s="129"/>
      <c r="D134" s="129"/>
      <c r="E134" s="129"/>
      <c r="F134" s="129"/>
      <c r="G134" s="129"/>
      <c r="H134" s="129"/>
      <c r="I134" s="129"/>
      <c r="J134" s="130"/>
    </row>
    <row r="135" spans="1:10" x14ac:dyDescent="0.15">
      <c r="A135" s="128"/>
      <c r="B135" s="129"/>
      <c r="C135" s="129"/>
      <c r="D135" s="129"/>
      <c r="E135" s="129"/>
      <c r="F135" s="129"/>
      <c r="G135" s="129"/>
      <c r="H135" s="129"/>
      <c r="I135" s="129"/>
      <c r="J135" s="130"/>
    </row>
    <row r="136" spans="1:10" x14ac:dyDescent="0.15">
      <c r="A136" s="128"/>
      <c r="B136" s="129"/>
      <c r="C136" s="129"/>
      <c r="D136" s="129"/>
      <c r="E136" s="129"/>
      <c r="F136" s="129"/>
      <c r="G136" s="129"/>
      <c r="H136" s="129"/>
      <c r="I136" s="129"/>
      <c r="J136" s="130"/>
    </row>
    <row r="137" spans="1:10" x14ac:dyDescent="0.15">
      <c r="A137" s="128"/>
      <c r="B137" s="129"/>
      <c r="C137" s="129"/>
      <c r="D137" s="129"/>
      <c r="E137" s="129"/>
      <c r="F137" s="129"/>
      <c r="G137" s="129"/>
      <c r="H137" s="129"/>
      <c r="I137" s="129"/>
      <c r="J137" s="130"/>
    </row>
    <row r="138" spans="1:10" x14ac:dyDescent="0.15">
      <c r="A138" s="128"/>
      <c r="B138" s="129"/>
      <c r="C138" s="129"/>
      <c r="D138" s="129"/>
      <c r="E138" s="129"/>
      <c r="F138" s="129"/>
      <c r="G138" s="129"/>
      <c r="H138" s="129"/>
      <c r="I138" s="129"/>
      <c r="J138" s="130"/>
    </row>
    <row r="139" spans="1:10" x14ac:dyDescent="0.15">
      <c r="A139" s="128"/>
      <c r="B139" s="129"/>
      <c r="C139" s="129"/>
      <c r="D139" s="129"/>
      <c r="E139" s="129"/>
      <c r="F139" s="129"/>
      <c r="G139" s="129"/>
      <c r="H139" s="129"/>
      <c r="I139" s="129"/>
      <c r="J139" s="130"/>
    </row>
    <row r="140" spans="1:10" x14ac:dyDescent="0.15">
      <c r="A140" s="128"/>
      <c r="B140" s="129"/>
      <c r="C140" s="129"/>
      <c r="D140" s="129"/>
      <c r="E140" s="129"/>
      <c r="F140" s="129"/>
      <c r="G140" s="129"/>
      <c r="H140" s="129"/>
      <c r="I140" s="129"/>
      <c r="J140" s="130"/>
    </row>
    <row r="141" spans="1:10" x14ac:dyDescent="0.15">
      <c r="A141" s="128"/>
      <c r="B141" s="129"/>
      <c r="C141" s="129"/>
      <c r="D141" s="129"/>
      <c r="E141" s="129"/>
      <c r="F141" s="129"/>
      <c r="G141" s="129"/>
      <c r="H141" s="129"/>
      <c r="I141" s="129"/>
      <c r="J141" s="130"/>
    </row>
    <row r="142" spans="1:10" x14ac:dyDescent="0.15">
      <c r="A142" s="128"/>
      <c r="B142" s="129"/>
      <c r="C142" s="129"/>
      <c r="D142" s="129"/>
      <c r="E142" s="129"/>
      <c r="F142" s="129"/>
      <c r="G142" s="129"/>
      <c r="H142" s="129"/>
      <c r="I142" s="129"/>
      <c r="J142" s="130"/>
    </row>
    <row r="143" spans="1:10" ht="14" thickBot="1" x14ac:dyDescent="0.2">
      <c r="A143" s="131"/>
      <c r="B143" s="132"/>
      <c r="C143" s="132"/>
      <c r="D143" s="132"/>
      <c r="E143" s="132"/>
      <c r="F143" s="132"/>
      <c r="G143" s="132"/>
      <c r="H143" s="132"/>
      <c r="I143" s="132"/>
      <c r="J143" s="133"/>
    </row>
  </sheetData>
  <mergeCells count="11">
    <mergeCell ref="M31:T32"/>
    <mergeCell ref="A35:P35"/>
    <mergeCell ref="M26:T28"/>
    <mergeCell ref="M24:T25"/>
    <mergeCell ref="M29:T30"/>
    <mergeCell ref="M7:T7"/>
    <mergeCell ref="M1:O2"/>
    <mergeCell ref="P1:Q2"/>
    <mergeCell ref="R1:S2"/>
    <mergeCell ref="P3:Q5"/>
    <mergeCell ref="R3:S5"/>
  </mergeCells>
  <phoneticPr fontId="5" type="noConversion"/>
  <pageMargins left="0.75" right="0.75" top="1" bottom="1" header="0.5" footer="0.5"/>
  <pageSetup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L34" sqref="L34"/>
    </sheetView>
  </sheetViews>
  <sheetFormatPr baseColWidth="10" defaultRowHeight="13" x14ac:dyDescent="0.15"/>
  <cols>
    <col min="1" max="256" width="8.83203125" customWidth="1"/>
  </cols>
  <sheetData/>
  <phoneticPr fontId="5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Model</vt:lpstr>
      <vt:lpstr>Data</vt:lpstr>
      <vt:lpstr>Info</vt:lpstr>
      <vt:lpstr>Chart 2</vt:lpstr>
      <vt:lpstr>Chart1</vt:lpstr>
      <vt:lpstr>Info!OLE_LINK1</vt:lpstr>
    </vt:vector>
  </TitlesOfParts>
  <Company>ARL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Microsoft Office User</cp:lastModifiedBy>
  <cp:lastPrinted>2006-12-19T16:26:36Z</cp:lastPrinted>
  <dcterms:created xsi:type="dcterms:W3CDTF">2004-07-12T17:57:11Z</dcterms:created>
  <dcterms:modified xsi:type="dcterms:W3CDTF">2023-03-19T03:51:17Z</dcterms:modified>
</cp:coreProperties>
</file>