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Z:\Users\Jay\Ultimate Datetime Datatype\"/>
    </mc:Choice>
  </mc:AlternateContent>
  <bookViews>
    <workbookView xWindow="0" yWindow="0" windowWidth="20100" windowHeight="17720" xr2:uid="{F521A5DF-1131-41E0-A487-3D1C56C512F8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4" i="1" l="1"/>
  <c r="G6" i="1"/>
  <c r="G7" i="1"/>
  <c r="G8" i="1"/>
  <c r="G9" i="1"/>
  <c r="G10" i="1"/>
  <c r="G11" i="1"/>
  <c r="G12" i="1"/>
  <c r="G13" i="1"/>
  <c r="G14" i="1"/>
  <c r="G15" i="1"/>
  <c r="G5" i="1"/>
  <c r="E21" i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14" i="1"/>
  <c r="E13" i="1" s="1"/>
  <c r="E12" i="1" s="1"/>
  <c r="E11" i="1" s="1"/>
  <c r="E10" i="1" s="1"/>
  <c r="E9" i="1" s="1"/>
  <c r="E8" i="1" s="1"/>
  <c r="E7" i="1" s="1"/>
  <c r="E6" i="1" s="1"/>
  <c r="E5" i="1" s="1"/>
  <c r="B61" i="1"/>
  <c r="B60" i="1" s="1"/>
  <c r="B59" i="1" s="1"/>
  <c r="B58" i="1" s="1"/>
  <c r="B57" i="1" s="1"/>
  <c r="B56" i="1" s="1"/>
  <c r="B55" i="1" s="1"/>
  <c r="B54" i="1" s="1"/>
  <c r="B53" i="1" s="1"/>
  <c r="B52" i="1" s="1"/>
  <c r="B68" i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M55" i="1"/>
  <c r="M56" i="1" s="1"/>
  <c r="M57" i="1" l="1"/>
  <c r="B21" i="1" l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16" i="1"/>
  <c r="B15" i="1" s="1"/>
  <c r="B14" i="1" s="1"/>
  <c r="B13" i="1" s="1"/>
  <c r="B12" i="1" s="1"/>
  <c r="B11" i="1" s="1"/>
  <c r="B10" i="1" s="1"/>
  <c r="B9" i="1" s="1"/>
  <c r="B8" i="1" s="1"/>
  <c r="B7" i="1" s="1"/>
  <c r="B6" i="1" s="1"/>
  <c r="B5" i="1" s="1"/>
  <c r="B4" i="1" s="1"/>
</calcChain>
</file>

<file path=xl/sharedStrings.xml><?xml version="1.0" encoding="utf-8"?>
<sst xmlns="http://schemas.openxmlformats.org/spreadsheetml/2006/main" count="240" uniqueCount="96">
  <si>
    <t>Precision</t>
  </si>
  <si>
    <t>Unit</t>
  </si>
  <si>
    <t>teradays</t>
  </si>
  <si>
    <t>gigadays</t>
  </si>
  <si>
    <t>megadays</t>
  </si>
  <si>
    <t>kilodays</t>
  </si>
  <si>
    <t>days</t>
  </si>
  <si>
    <t>hours</t>
  </si>
  <si>
    <t>minutes</t>
  </si>
  <si>
    <t>seconds</t>
  </si>
  <si>
    <t>Minimum</t>
  </si>
  <si>
    <t>Maximum</t>
  </si>
  <si>
    <t>Uncertainty</t>
  </si>
  <si>
    <r>
      <t>1</t>
    </r>
    <r>
      <rPr>
        <sz val="11"/>
        <color theme="1"/>
        <rFont val="Calibri"/>
        <family val="2"/>
        <scheme val="minor"/>
      </rPr>
      <t>41.57 teradays is the largest possible value for a TAIRelDatetime - equivalent to 113,826,151,189 years</t>
    </r>
  </si>
  <si>
    <t>500 gigadays</t>
  </si>
  <si>
    <t>5 teradays</t>
  </si>
  <si>
    <t>50 gigadays</t>
  </si>
  <si>
    <t>5 gigadays</t>
  </si>
  <si>
    <t>95 teradays</t>
  </si>
  <si>
    <t>9.5 teradays</t>
  </si>
  <si>
    <t>950 gigadays</t>
  </si>
  <si>
    <t>95 gigadays</t>
  </si>
  <si>
    <t>500 milliseconds</t>
  </si>
  <si>
    <t>9.5 attoseconds</t>
  </si>
  <si>
    <t>0.5 attoseconds</t>
  </si>
  <si>
    <t>9.5 minutes</t>
  </si>
  <si>
    <t>30 seconds</t>
  </si>
  <si>
    <t>30 minutes</t>
  </si>
  <si>
    <t>12 hours</t>
  </si>
  <si>
    <t>9.5 days</t>
  </si>
  <si>
    <t>9.5 hours</t>
  </si>
  <si>
    <t>The maxima are actually 9.5-, as if the digit after 9 rounds to 5, the precision will be decreased.</t>
  </si>
  <si>
    <t>9.5 gigadays</t>
  </si>
  <si>
    <t>500 megadays</t>
  </si>
  <si>
    <t>950 milliseconds</t>
  </si>
  <si>
    <t>50 milliseconds</t>
  </si>
  <si>
    <t>950 megadays</t>
  </si>
  <si>
    <t>50 megadays</t>
  </si>
  <si>
    <t>95 megadays</t>
  </si>
  <si>
    <t>5 megadays</t>
  </si>
  <si>
    <t>9.5 megadays</t>
  </si>
  <si>
    <t>500 kilodays</t>
  </si>
  <si>
    <t>950 kilodays</t>
  </si>
  <si>
    <t>50 kilodays</t>
  </si>
  <si>
    <t>95 kilodays</t>
  </si>
  <si>
    <t>5 kilodays</t>
  </si>
  <si>
    <t>9.5 kilodays</t>
  </si>
  <si>
    <t>500 days</t>
  </si>
  <si>
    <t>950 days</t>
  </si>
  <si>
    <t>50 days</t>
  </si>
  <si>
    <t>95 days</t>
  </si>
  <si>
    <t>5 days</t>
  </si>
  <si>
    <t>95 milliseconds</t>
  </si>
  <si>
    <t>5 milliseconds</t>
  </si>
  <si>
    <t>5*10^(precision-4)days</t>
  </si>
  <si>
    <t>9.5 *10^(precision-3)days</t>
  </si>
  <si>
    <t>9.5*10^(precision)seconds</t>
  </si>
  <si>
    <t>5*10^(precision-1)seconds</t>
  </si>
  <si>
    <t>Formula for Maximum</t>
  </si>
  <si>
    <t>Formula for Minimum</t>
  </si>
  <si>
    <t>Units</t>
  </si>
  <si>
    <t>hours if &lt; 1 day</t>
  </si>
  <si>
    <t>minutes if &lt; 1 hour</t>
  </si>
  <si>
    <t>seconds if &lt; 1 minute</t>
  </si>
  <si>
    <t>milliseconds if &lt; 1 second</t>
  </si>
  <si>
    <t>milliseconds</t>
  </si>
  <si>
    <t>microseconds if &lt; 1 millisecond</t>
  </si>
  <si>
    <t>gigadays if &lt; 1 teraday</t>
  </si>
  <si>
    <t>megadays if &lt; 1 gigaday</t>
  </si>
  <si>
    <t>kilodays if &lt; 1 megaday</t>
  </si>
  <si>
    <t>days if &lt; 1 kiloday</t>
  </si>
  <si>
    <t>microseconds</t>
  </si>
  <si>
    <t>nanoseconds if &lt; 1 microsecond</t>
  </si>
  <si>
    <t>nanoseconds</t>
  </si>
  <si>
    <t>picoseconds if &lt; 1 nanosecond</t>
  </si>
  <si>
    <t>femtoseconds</t>
  </si>
  <si>
    <t>picoseconds</t>
  </si>
  <si>
    <t>femtoseconds if &lt; 1 picosecond</t>
  </si>
  <si>
    <t>attoseconds if &lt; 1 femtoseconds</t>
  </si>
  <si>
    <t>attoseconds</t>
  </si>
  <si>
    <t>1.0 attoseconds</t>
  </si>
  <si>
    <t>0.9 attoseconds</t>
  </si>
  <si>
    <t>Displayed as +/- 0.i attoseconds</t>
  </si>
  <si>
    <t>Precision of -19 is only used to specify uncertainties less than 1.0 attosecond.  Minimum value is 5.  Values &gt; 9 decrease precision.</t>
  </si>
  <si>
    <t>Gigadays</t>
  </si>
  <si>
    <t>Divisor</t>
  </si>
  <si>
    <t>Remainder</t>
  </si>
  <si>
    <t>Maximum Uncertainty as a Function of Precision for Relative Datetime</t>
  </si>
  <si>
    <t>For UTCDatetime</t>
  </si>
  <si>
    <t>months</t>
  </si>
  <si>
    <t>years</t>
  </si>
  <si>
    <t>Relative</t>
  </si>
  <si>
    <t>UTCDatetime</t>
  </si>
  <si>
    <t>59 seconds</t>
  </si>
  <si>
    <t>59 minutes</t>
  </si>
  <si>
    <t>23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</si>
</sst>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E+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2" fillId="0" borderId="0" xfId="0" applyFont="1"/>
    <xf numFmtId="164" fontId="0" fillId="0" borderId="0" xfId="0" applyNumberFormat="1"/>
    <xf numFmtId="0" fontId="0" fillId="0" borderId="0" xfId="0" applyAlignment="1">
      <alignment horizontal="center"/>
    </xf>
    <xf numFmtId="11" fontId="0" fillId="0" borderId="0" xfId="0" applyNumberForma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7E87A-08BD-4815-8F54-9BE4BAA288CF}">
  <dimension ref="A1:N86"/>
  <sheetViews>
    <sheetView tabSelected="1" workbookViewId="0">
      <selection activeCell="I24" sqref="I24"/>
    </sheetView>
  </sheetViews>
  <sheetFormatPr defaultRowHeight="14.5" x14ac:dyDescent="0.35"/>
  <cols>
    <col min="2" max="2" width="14.36328125" customWidth="1"/>
    <col min="4" max="4" width="19.08984375" customWidth="1"/>
    <col min="9" max="9" width="14.90625" customWidth="1"/>
    <col min="10" max="10" width="18.453125" customWidth="1"/>
    <col min="11" max="11" width="24.54296875" customWidth="1"/>
    <col min="12" max="12" width="26.90625" customWidth="1"/>
    <col min="13" max="13" width="12.54296875" customWidth="1"/>
  </cols>
  <sheetData>
    <row r="1" spans="1:14" x14ac:dyDescent="0.35">
      <c r="A1" s="1" t="s">
        <v>87</v>
      </c>
    </row>
    <row r="2" spans="1:14" s="7" customFormat="1" x14ac:dyDescent="0.35">
      <c r="A2" s="7" t="s">
        <v>91</v>
      </c>
      <c r="D2" s="7" t="s">
        <v>92</v>
      </c>
      <c r="I2" s="7" t="s">
        <v>11</v>
      </c>
      <c r="J2" s="7" t="s">
        <v>10</v>
      </c>
    </row>
    <row r="3" spans="1:14" x14ac:dyDescent="0.35">
      <c r="A3" t="s">
        <v>0</v>
      </c>
      <c r="B3" s="5" t="s">
        <v>1</v>
      </c>
      <c r="C3" s="5"/>
      <c r="D3" s="2" t="s">
        <v>0</v>
      </c>
      <c r="E3" s="2"/>
      <c r="F3" s="2"/>
      <c r="G3" s="2"/>
      <c r="H3" s="2"/>
      <c r="I3" t="s">
        <v>12</v>
      </c>
      <c r="J3" t="s">
        <v>12</v>
      </c>
      <c r="K3" t="s">
        <v>58</v>
      </c>
      <c r="L3" t="s">
        <v>59</v>
      </c>
      <c r="M3" t="s">
        <v>60</v>
      </c>
    </row>
    <row r="4" spans="1:14" x14ac:dyDescent="0.35">
      <c r="A4">
        <v>16</v>
      </c>
      <c r="B4" s="4">
        <f t="shared" ref="B4:B6" si="0">B5*10</f>
        <v>10000000000000</v>
      </c>
      <c r="C4" t="s">
        <v>6</v>
      </c>
      <c r="I4" t="s">
        <v>18</v>
      </c>
      <c r="J4" t="s">
        <v>15</v>
      </c>
      <c r="K4" t="s">
        <v>55</v>
      </c>
      <c r="L4" t="s">
        <v>54</v>
      </c>
      <c r="M4" t="s">
        <v>2</v>
      </c>
    </row>
    <row r="5" spans="1:14" x14ac:dyDescent="0.35">
      <c r="A5">
        <v>15</v>
      </c>
      <c r="B5" s="4">
        <f t="shared" si="0"/>
        <v>1000000000000</v>
      </c>
      <c r="C5" t="s">
        <v>6</v>
      </c>
      <c r="D5">
        <v>15</v>
      </c>
      <c r="E5" s="4">
        <f t="shared" ref="E5:E13" si="1">E6*10</f>
        <v>10000000000</v>
      </c>
      <c r="F5" t="s">
        <v>90</v>
      </c>
      <c r="G5" s="4">
        <f>365.25*E5</f>
        <v>3652500000000</v>
      </c>
      <c r="H5" t="s">
        <v>6</v>
      </c>
      <c r="I5" t="s">
        <v>19</v>
      </c>
      <c r="J5" t="s">
        <v>14</v>
      </c>
      <c r="M5" t="s">
        <v>2</v>
      </c>
      <c r="N5" t="s">
        <v>67</v>
      </c>
    </row>
    <row r="6" spans="1:14" x14ac:dyDescent="0.35">
      <c r="A6">
        <v>14</v>
      </c>
      <c r="B6" s="4">
        <f t="shared" si="0"/>
        <v>100000000000</v>
      </c>
      <c r="C6" t="s">
        <v>6</v>
      </c>
      <c r="D6">
        <v>14</v>
      </c>
      <c r="E6" s="4">
        <f t="shared" si="1"/>
        <v>1000000000</v>
      </c>
      <c r="F6" t="s">
        <v>90</v>
      </c>
      <c r="G6" s="4">
        <f t="shared" ref="G6:G15" si="2">365.25*E6</f>
        <v>365250000000</v>
      </c>
      <c r="H6" t="s">
        <v>6</v>
      </c>
      <c r="I6" t="s">
        <v>20</v>
      </c>
      <c r="J6" t="s">
        <v>16</v>
      </c>
      <c r="M6" t="s">
        <v>3</v>
      </c>
    </row>
    <row r="7" spans="1:14" x14ac:dyDescent="0.35">
      <c r="A7">
        <v>13</v>
      </c>
      <c r="B7" s="4">
        <f t="shared" ref="B7:B15" si="3">B8*10</f>
        <v>10000000000</v>
      </c>
      <c r="C7" t="s">
        <v>6</v>
      </c>
      <c r="D7">
        <v>13</v>
      </c>
      <c r="E7" s="4">
        <f t="shared" si="1"/>
        <v>100000000</v>
      </c>
      <c r="F7" t="s">
        <v>90</v>
      </c>
      <c r="G7" s="4">
        <f t="shared" si="2"/>
        <v>36525000000</v>
      </c>
      <c r="H7" t="s">
        <v>6</v>
      </c>
      <c r="I7" t="s">
        <v>21</v>
      </c>
      <c r="J7" t="s">
        <v>17</v>
      </c>
      <c r="M7" t="s">
        <v>3</v>
      </c>
    </row>
    <row r="8" spans="1:14" x14ac:dyDescent="0.35">
      <c r="A8">
        <v>12</v>
      </c>
      <c r="B8" s="4">
        <f t="shared" si="3"/>
        <v>1000000000</v>
      </c>
      <c r="C8" t="s">
        <v>6</v>
      </c>
      <c r="D8">
        <v>12</v>
      </c>
      <c r="E8" s="4">
        <f t="shared" si="1"/>
        <v>10000000</v>
      </c>
      <c r="F8" t="s">
        <v>90</v>
      </c>
      <c r="G8" s="4">
        <f t="shared" si="2"/>
        <v>3652500000</v>
      </c>
      <c r="H8" t="s">
        <v>6</v>
      </c>
      <c r="I8" t="s">
        <v>32</v>
      </c>
      <c r="J8" t="s">
        <v>33</v>
      </c>
      <c r="M8" t="s">
        <v>3</v>
      </c>
      <c r="N8" t="s">
        <v>68</v>
      </c>
    </row>
    <row r="9" spans="1:14" x14ac:dyDescent="0.35">
      <c r="A9">
        <v>11</v>
      </c>
      <c r="B9" s="4">
        <f t="shared" si="3"/>
        <v>100000000</v>
      </c>
      <c r="C9" t="s">
        <v>6</v>
      </c>
      <c r="D9">
        <v>11</v>
      </c>
      <c r="E9" s="4">
        <f t="shared" si="1"/>
        <v>1000000</v>
      </c>
      <c r="F9" t="s">
        <v>90</v>
      </c>
      <c r="G9" s="4">
        <f t="shared" si="2"/>
        <v>365250000</v>
      </c>
      <c r="H9" t="s">
        <v>6</v>
      </c>
      <c r="I9" t="s">
        <v>36</v>
      </c>
      <c r="J9" t="s">
        <v>37</v>
      </c>
      <c r="M9" t="s">
        <v>4</v>
      </c>
    </row>
    <row r="10" spans="1:14" x14ac:dyDescent="0.35">
      <c r="A10">
        <v>10</v>
      </c>
      <c r="B10" s="4">
        <f t="shared" si="3"/>
        <v>10000000</v>
      </c>
      <c r="C10" t="s">
        <v>6</v>
      </c>
      <c r="D10">
        <v>10</v>
      </c>
      <c r="E10" s="4">
        <f t="shared" si="1"/>
        <v>100000</v>
      </c>
      <c r="F10" t="s">
        <v>90</v>
      </c>
      <c r="G10" s="4">
        <f t="shared" si="2"/>
        <v>36525000</v>
      </c>
      <c r="H10" t="s">
        <v>6</v>
      </c>
      <c r="I10" t="s">
        <v>38</v>
      </c>
      <c r="J10" t="s">
        <v>39</v>
      </c>
      <c r="M10" t="s">
        <v>4</v>
      </c>
    </row>
    <row r="11" spans="1:14" x14ac:dyDescent="0.35">
      <c r="A11">
        <v>9</v>
      </c>
      <c r="B11" s="4">
        <f t="shared" si="3"/>
        <v>1000000</v>
      </c>
      <c r="C11" t="s">
        <v>6</v>
      </c>
      <c r="D11">
        <v>9</v>
      </c>
      <c r="E11" s="4">
        <f t="shared" si="1"/>
        <v>10000</v>
      </c>
      <c r="F11" t="s">
        <v>90</v>
      </c>
      <c r="G11" s="4">
        <f t="shared" si="2"/>
        <v>3652500</v>
      </c>
      <c r="H11" t="s">
        <v>6</v>
      </c>
      <c r="I11" t="s">
        <v>40</v>
      </c>
      <c r="J11" t="s">
        <v>41</v>
      </c>
      <c r="M11" t="s">
        <v>4</v>
      </c>
      <c r="N11" t="s">
        <v>69</v>
      </c>
    </row>
    <row r="12" spans="1:14" x14ac:dyDescent="0.35">
      <c r="A12">
        <v>8</v>
      </c>
      <c r="B12" s="4">
        <f t="shared" si="3"/>
        <v>100000</v>
      </c>
      <c r="C12" t="s">
        <v>6</v>
      </c>
      <c r="D12">
        <v>8</v>
      </c>
      <c r="E12" s="4">
        <f t="shared" si="1"/>
        <v>1000</v>
      </c>
      <c r="F12" t="s">
        <v>90</v>
      </c>
      <c r="G12" s="4">
        <f t="shared" si="2"/>
        <v>365250</v>
      </c>
      <c r="H12" t="s">
        <v>6</v>
      </c>
      <c r="I12" t="s">
        <v>42</v>
      </c>
      <c r="J12" t="s">
        <v>43</v>
      </c>
      <c r="M12" t="s">
        <v>5</v>
      </c>
    </row>
    <row r="13" spans="1:14" x14ac:dyDescent="0.35">
      <c r="A13">
        <v>7</v>
      </c>
      <c r="B13" s="4">
        <f t="shared" si="3"/>
        <v>10000</v>
      </c>
      <c r="C13" t="s">
        <v>6</v>
      </c>
      <c r="D13">
        <v>7</v>
      </c>
      <c r="E13" s="4">
        <f t="shared" si="1"/>
        <v>100</v>
      </c>
      <c r="F13" t="s">
        <v>90</v>
      </c>
      <c r="G13" s="4">
        <f t="shared" si="2"/>
        <v>36525</v>
      </c>
      <c r="H13" t="s">
        <v>6</v>
      </c>
      <c r="I13" t="s">
        <v>44</v>
      </c>
      <c r="J13" t="s">
        <v>45</v>
      </c>
      <c r="M13" t="s">
        <v>5</v>
      </c>
    </row>
    <row r="14" spans="1:14" x14ac:dyDescent="0.35">
      <c r="A14">
        <v>6</v>
      </c>
      <c r="B14" s="4">
        <f t="shared" si="3"/>
        <v>1000</v>
      </c>
      <c r="C14" t="s">
        <v>6</v>
      </c>
      <c r="D14">
        <v>6</v>
      </c>
      <c r="E14" s="4">
        <f>E15*10</f>
        <v>10</v>
      </c>
      <c r="F14" t="s">
        <v>90</v>
      </c>
      <c r="G14" s="4">
        <f t="shared" si="2"/>
        <v>3652.5</v>
      </c>
      <c r="H14" t="s">
        <v>6</v>
      </c>
      <c r="I14" t="s">
        <v>46</v>
      </c>
      <c r="J14" t="s">
        <v>47</v>
      </c>
      <c r="M14" t="s">
        <v>5</v>
      </c>
      <c r="N14" t="s">
        <v>70</v>
      </c>
    </row>
    <row r="15" spans="1:14" x14ac:dyDescent="0.35">
      <c r="A15">
        <v>5</v>
      </c>
      <c r="B15" s="4">
        <f t="shared" si="3"/>
        <v>100</v>
      </c>
      <c r="C15" t="s">
        <v>6</v>
      </c>
      <c r="D15">
        <v>5</v>
      </c>
      <c r="E15" s="4">
        <v>1</v>
      </c>
      <c r="F15" t="s">
        <v>90</v>
      </c>
      <c r="G15" s="4">
        <f t="shared" si="2"/>
        <v>365.25</v>
      </c>
      <c r="H15" t="s">
        <v>6</v>
      </c>
      <c r="I15" t="s">
        <v>48</v>
      </c>
      <c r="J15" t="s">
        <v>49</v>
      </c>
      <c r="M15" t="s">
        <v>6</v>
      </c>
    </row>
    <row r="16" spans="1:14" x14ac:dyDescent="0.35">
      <c r="A16">
        <v>4</v>
      </c>
      <c r="B16" s="4">
        <f>B17*10</f>
        <v>10</v>
      </c>
      <c r="C16" t="s">
        <v>6</v>
      </c>
      <c r="D16">
        <v>4</v>
      </c>
      <c r="E16" s="4">
        <v>1</v>
      </c>
      <c r="F16" t="s">
        <v>89</v>
      </c>
      <c r="G16" s="6">
        <v>30</v>
      </c>
      <c r="H16" t="s">
        <v>6</v>
      </c>
      <c r="I16" t="s">
        <v>50</v>
      </c>
      <c r="J16" t="s">
        <v>51</v>
      </c>
      <c r="M16" t="s">
        <v>6</v>
      </c>
    </row>
    <row r="17" spans="1:14" x14ac:dyDescent="0.35">
      <c r="A17">
        <v>3</v>
      </c>
      <c r="B17" s="4">
        <v>1</v>
      </c>
      <c r="C17" t="s">
        <v>6</v>
      </c>
      <c r="D17">
        <v>3</v>
      </c>
      <c r="E17" s="4">
        <v>1</v>
      </c>
      <c r="F17" t="s">
        <v>6</v>
      </c>
      <c r="I17" t="s">
        <v>29</v>
      </c>
      <c r="J17" t="s">
        <v>28</v>
      </c>
      <c r="M17" t="s">
        <v>6</v>
      </c>
      <c r="N17" t="s">
        <v>61</v>
      </c>
    </row>
    <row r="18" spans="1:14" x14ac:dyDescent="0.35">
      <c r="A18">
        <v>2</v>
      </c>
      <c r="B18" s="4">
        <v>1</v>
      </c>
      <c r="C18" t="s">
        <v>7</v>
      </c>
      <c r="D18">
        <v>2</v>
      </c>
      <c r="E18" s="4">
        <v>1</v>
      </c>
      <c r="F18" t="s">
        <v>7</v>
      </c>
      <c r="I18" t="s">
        <v>95</v>
      </c>
      <c r="J18" t="s">
        <v>27</v>
      </c>
      <c r="K18" t="s">
        <v>30</v>
      </c>
      <c r="L18" t="s">
        <v>27</v>
      </c>
      <c r="M18" t="s">
        <v>7</v>
      </c>
      <c r="N18" t="s">
        <v>62</v>
      </c>
    </row>
    <row r="19" spans="1:14" x14ac:dyDescent="0.35">
      <c r="A19">
        <v>1</v>
      </c>
      <c r="B19" s="4">
        <v>1</v>
      </c>
      <c r="C19" t="s">
        <v>8</v>
      </c>
      <c r="D19">
        <v>1</v>
      </c>
      <c r="E19" s="4">
        <v>1</v>
      </c>
      <c r="F19" t="s">
        <v>8</v>
      </c>
      <c r="I19" t="s">
        <v>94</v>
      </c>
      <c r="J19" t="s">
        <v>26</v>
      </c>
      <c r="K19" t="s">
        <v>25</v>
      </c>
      <c r="L19" t="s">
        <v>26</v>
      </c>
      <c r="M19" t="s">
        <v>8</v>
      </c>
      <c r="N19" t="s">
        <v>63</v>
      </c>
    </row>
    <row r="20" spans="1:14" x14ac:dyDescent="0.35">
      <c r="A20">
        <v>0</v>
      </c>
      <c r="B20" s="4">
        <v>1</v>
      </c>
      <c r="C20" t="s">
        <v>9</v>
      </c>
      <c r="D20">
        <v>0</v>
      </c>
      <c r="E20" s="4">
        <v>1</v>
      </c>
      <c r="F20" t="s">
        <v>9</v>
      </c>
      <c r="I20" t="s">
        <v>93</v>
      </c>
      <c r="J20" t="s">
        <v>22</v>
      </c>
      <c r="K20" t="s">
        <v>56</v>
      </c>
      <c r="L20" t="s">
        <v>57</v>
      </c>
      <c r="M20" t="s">
        <v>9</v>
      </c>
      <c r="N20" t="s">
        <v>64</v>
      </c>
    </row>
    <row r="21" spans="1:14" x14ac:dyDescent="0.35">
      <c r="A21">
        <v>-1</v>
      </c>
      <c r="B21" s="4">
        <f>B20/10</f>
        <v>0.1</v>
      </c>
      <c r="C21" t="s">
        <v>9</v>
      </c>
      <c r="D21">
        <v>-1</v>
      </c>
      <c r="E21" s="4">
        <f>E20/10</f>
        <v>0.1</v>
      </c>
      <c r="F21" t="s">
        <v>9</v>
      </c>
      <c r="I21" t="s">
        <v>34</v>
      </c>
      <c r="J21" t="s">
        <v>35</v>
      </c>
      <c r="M21" t="s">
        <v>65</v>
      </c>
    </row>
    <row r="22" spans="1:14" x14ac:dyDescent="0.35">
      <c r="A22">
        <v>-2</v>
      </c>
      <c r="B22" s="4">
        <f t="shared" ref="B22:B38" si="4">B21/10</f>
        <v>0.01</v>
      </c>
      <c r="C22" t="s">
        <v>9</v>
      </c>
      <c r="D22">
        <v>-2</v>
      </c>
      <c r="E22" s="4">
        <f t="shared" ref="E22:E38" si="5">E21/10</f>
        <v>0.01</v>
      </c>
      <c r="F22" t="s">
        <v>9</v>
      </c>
      <c r="I22" t="s">
        <v>52</v>
      </c>
      <c r="J22" t="s">
        <v>53</v>
      </c>
      <c r="M22" t="s">
        <v>65</v>
      </c>
    </row>
    <row r="23" spans="1:14" x14ac:dyDescent="0.35">
      <c r="A23">
        <v>-3</v>
      </c>
      <c r="B23" s="4">
        <f t="shared" si="4"/>
        <v>1E-3</v>
      </c>
      <c r="C23" t="s">
        <v>9</v>
      </c>
      <c r="D23">
        <v>-3</v>
      </c>
      <c r="E23" s="4">
        <f t="shared" si="5"/>
        <v>1E-3</v>
      </c>
      <c r="F23" t="s">
        <v>9</v>
      </c>
      <c r="M23" t="s">
        <v>65</v>
      </c>
      <c r="N23" t="s">
        <v>66</v>
      </c>
    </row>
    <row r="24" spans="1:14" x14ac:dyDescent="0.35">
      <c r="A24">
        <v>-4</v>
      </c>
      <c r="B24" s="4">
        <f t="shared" si="4"/>
        <v>1E-4</v>
      </c>
      <c r="C24" t="s">
        <v>9</v>
      </c>
      <c r="D24">
        <v>-4</v>
      </c>
      <c r="E24" s="4">
        <f t="shared" si="5"/>
        <v>1E-4</v>
      </c>
      <c r="F24" t="s">
        <v>9</v>
      </c>
      <c r="M24" t="s">
        <v>71</v>
      </c>
    </row>
    <row r="25" spans="1:14" x14ac:dyDescent="0.35">
      <c r="A25">
        <v>-5</v>
      </c>
      <c r="B25" s="4">
        <f t="shared" si="4"/>
        <v>1.0000000000000001E-5</v>
      </c>
      <c r="C25" t="s">
        <v>9</v>
      </c>
      <c r="D25">
        <v>-5</v>
      </c>
      <c r="E25" s="4">
        <f t="shared" si="5"/>
        <v>1.0000000000000001E-5</v>
      </c>
      <c r="F25" t="s">
        <v>9</v>
      </c>
      <c r="M25" t="s">
        <v>71</v>
      </c>
    </row>
    <row r="26" spans="1:14" x14ac:dyDescent="0.35">
      <c r="A26">
        <v>-6</v>
      </c>
      <c r="B26" s="4">
        <f>B25/10</f>
        <v>1.0000000000000002E-6</v>
      </c>
      <c r="C26" t="s">
        <v>9</v>
      </c>
      <c r="D26">
        <v>-6</v>
      </c>
      <c r="E26" s="4">
        <f>E25/10</f>
        <v>1.0000000000000002E-6</v>
      </c>
      <c r="F26" t="s">
        <v>9</v>
      </c>
      <c r="M26" t="s">
        <v>71</v>
      </c>
      <c r="N26" t="s">
        <v>72</v>
      </c>
    </row>
    <row r="27" spans="1:14" x14ac:dyDescent="0.35">
      <c r="A27">
        <v>-7</v>
      </c>
      <c r="B27" s="4">
        <f t="shared" si="4"/>
        <v>1.0000000000000002E-7</v>
      </c>
      <c r="C27" t="s">
        <v>9</v>
      </c>
      <c r="D27">
        <v>-7</v>
      </c>
      <c r="E27" s="4">
        <f t="shared" si="5"/>
        <v>1.0000000000000002E-7</v>
      </c>
      <c r="F27" t="s">
        <v>9</v>
      </c>
      <c r="M27" t="s">
        <v>73</v>
      </c>
    </row>
    <row r="28" spans="1:14" x14ac:dyDescent="0.35">
      <c r="A28">
        <v>-8</v>
      </c>
      <c r="B28" s="4">
        <f t="shared" si="4"/>
        <v>1.0000000000000002E-8</v>
      </c>
      <c r="C28" t="s">
        <v>9</v>
      </c>
      <c r="D28">
        <v>-8</v>
      </c>
      <c r="E28" s="4">
        <f t="shared" si="5"/>
        <v>1.0000000000000002E-8</v>
      </c>
      <c r="F28" t="s">
        <v>9</v>
      </c>
      <c r="M28" t="s">
        <v>73</v>
      </c>
    </row>
    <row r="29" spans="1:14" x14ac:dyDescent="0.35">
      <c r="A29">
        <v>-9</v>
      </c>
      <c r="B29" s="4">
        <f t="shared" si="4"/>
        <v>1.0000000000000003E-9</v>
      </c>
      <c r="C29" t="s">
        <v>9</v>
      </c>
      <c r="D29">
        <v>-9</v>
      </c>
      <c r="E29" s="4">
        <f t="shared" si="5"/>
        <v>1.0000000000000003E-9</v>
      </c>
      <c r="F29" t="s">
        <v>9</v>
      </c>
      <c r="M29" t="s">
        <v>73</v>
      </c>
      <c r="N29" t="s">
        <v>74</v>
      </c>
    </row>
    <row r="30" spans="1:14" x14ac:dyDescent="0.35">
      <c r="A30">
        <v>-10</v>
      </c>
      <c r="B30" s="4">
        <f t="shared" si="4"/>
        <v>1.0000000000000003E-10</v>
      </c>
      <c r="C30" t="s">
        <v>9</v>
      </c>
      <c r="D30">
        <v>-10</v>
      </c>
      <c r="E30" s="4">
        <f t="shared" si="5"/>
        <v>1.0000000000000003E-10</v>
      </c>
      <c r="F30" t="s">
        <v>9</v>
      </c>
      <c r="M30" t="s">
        <v>76</v>
      </c>
    </row>
    <row r="31" spans="1:14" x14ac:dyDescent="0.35">
      <c r="A31">
        <v>-11</v>
      </c>
      <c r="B31" s="4">
        <f t="shared" si="4"/>
        <v>1.0000000000000003E-11</v>
      </c>
      <c r="C31" t="s">
        <v>9</v>
      </c>
      <c r="D31">
        <v>-11</v>
      </c>
      <c r="E31" s="4">
        <f t="shared" si="5"/>
        <v>1.0000000000000003E-11</v>
      </c>
      <c r="F31" t="s">
        <v>9</v>
      </c>
      <c r="M31" t="s">
        <v>76</v>
      </c>
    </row>
    <row r="32" spans="1:14" x14ac:dyDescent="0.35">
      <c r="A32">
        <v>-12</v>
      </c>
      <c r="B32" s="4">
        <f t="shared" si="4"/>
        <v>1.0000000000000002E-12</v>
      </c>
      <c r="C32" t="s">
        <v>9</v>
      </c>
      <c r="D32">
        <v>-12</v>
      </c>
      <c r="E32" s="4">
        <f t="shared" si="5"/>
        <v>1.0000000000000002E-12</v>
      </c>
      <c r="F32" t="s">
        <v>9</v>
      </c>
      <c r="M32" t="s">
        <v>76</v>
      </c>
      <c r="N32" t="s">
        <v>77</v>
      </c>
    </row>
    <row r="33" spans="1:14" x14ac:dyDescent="0.35">
      <c r="A33">
        <v>-13</v>
      </c>
      <c r="B33" s="4">
        <f t="shared" si="4"/>
        <v>1.0000000000000002E-13</v>
      </c>
      <c r="C33" t="s">
        <v>9</v>
      </c>
      <c r="D33">
        <v>-13</v>
      </c>
      <c r="E33" s="4">
        <f t="shared" si="5"/>
        <v>1.0000000000000002E-13</v>
      </c>
      <c r="F33" t="s">
        <v>9</v>
      </c>
      <c r="M33" t="s">
        <v>75</v>
      </c>
    </row>
    <row r="34" spans="1:14" x14ac:dyDescent="0.35">
      <c r="A34">
        <v>-14</v>
      </c>
      <c r="B34" s="4">
        <f t="shared" si="4"/>
        <v>1.0000000000000002E-14</v>
      </c>
      <c r="C34" t="s">
        <v>9</v>
      </c>
      <c r="D34">
        <v>-14</v>
      </c>
      <c r="E34" s="4">
        <f t="shared" si="5"/>
        <v>1.0000000000000002E-14</v>
      </c>
      <c r="F34" t="s">
        <v>9</v>
      </c>
      <c r="M34" t="s">
        <v>75</v>
      </c>
    </row>
    <row r="35" spans="1:14" x14ac:dyDescent="0.35">
      <c r="A35">
        <v>-15</v>
      </c>
      <c r="B35" s="4">
        <f t="shared" si="4"/>
        <v>1.0000000000000001E-15</v>
      </c>
      <c r="C35" t="s">
        <v>9</v>
      </c>
      <c r="D35">
        <v>-15</v>
      </c>
      <c r="E35" s="4">
        <f t="shared" si="5"/>
        <v>1.0000000000000001E-15</v>
      </c>
      <c r="F35" t="s">
        <v>9</v>
      </c>
      <c r="M35" t="s">
        <v>75</v>
      </c>
      <c r="N35" t="s">
        <v>78</v>
      </c>
    </row>
    <row r="36" spans="1:14" x14ac:dyDescent="0.35">
      <c r="A36">
        <v>-16</v>
      </c>
      <c r="B36" s="4">
        <f t="shared" si="4"/>
        <v>1.0000000000000001E-16</v>
      </c>
      <c r="C36" t="s">
        <v>9</v>
      </c>
      <c r="D36">
        <v>-16</v>
      </c>
      <c r="E36" s="4">
        <f t="shared" si="5"/>
        <v>1.0000000000000001E-16</v>
      </c>
      <c r="F36" t="s">
        <v>9</v>
      </c>
      <c r="M36" t="s">
        <v>79</v>
      </c>
    </row>
    <row r="37" spans="1:14" x14ac:dyDescent="0.35">
      <c r="A37">
        <v>-17</v>
      </c>
      <c r="B37" s="4">
        <f t="shared" si="4"/>
        <v>1.0000000000000001E-17</v>
      </c>
      <c r="C37" t="s">
        <v>9</v>
      </c>
      <c r="D37">
        <v>-17</v>
      </c>
      <c r="E37" s="4">
        <f t="shared" si="5"/>
        <v>1.0000000000000001E-17</v>
      </c>
      <c r="F37" t="s">
        <v>9</v>
      </c>
      <c r="M37" t="s">
        <v>79</v>
      </c>
    </row>
    <row r="38" spans="1:14" x14ac:dyDescent="0.35">
      <c r="A38">
        <v>-18</v>
      </c>
      <c r="B38" s="4">
        <f t="shared" si="4"/>
        <v>1.0000000000000001E-18</v>
      </c>
      <c r="C38" t="s">
        <v>9</v>
      </c>
      <c r="D38">
        <v>-18</v>
      </c>
      <c r="E38" s="4">
        <f t="shared" si="5"/>
        <v>1.0000000000000001E-18</v>
      </c>
      <c r="F38" t="s">
        <v>9</v>
      </c>
      <c r="I38" t="s">
        <v>23</v>
      </c>
      <c r="J38" t="s">
        <v>80</v>
      </c>
      <c r="M38" t="s">
        <v>79</v>
      </c>
    </row>
    <row r="39" spans="1:14" x14ac:dyDescent="0.35">
      <c r="A39">
        <v>-19</v>
      </c>
      <c r="B39" s="4">
        <f>B38</f>
        <v>1.0000000000000001E-18</v>
      </c>
      <c r="C39" t="s">
        <v>9</v>
      </c>
      <c r="D39">
        <v>-19</v>
      </c>
      <c r="E39" s="4">
        <f>E38</f>
        <v>1.0000000000000001E-18</v>
      </c>
      <c r="F39" t="s">
        <v>9</v>
      </c>
      <c r="I39" t="s">
        <v>81</v>
      </c>
      <c r="J39" t="s">
        <v>24</v>
      </c>
      <c r="M39" t="s">
        <v>79</v>
      </c>
      <c r="N39" t="s">
        <v>82</v>
      </c>
    </row>
    <row r="43" spans="1:14" ht="16.5" x14ac:dyDescent="0.35">
      <c r="A43" s="3" t="s">
        <v>13</v>
      </c>
    </row>
    <row r="44" spans="1:14" x14ac:dyDescent="0.35">
      <c r="A44" t="s">
        <v>31</v>
      </c>
    </row>
    <row r="45" spans="1:14" x14ac:dyDescent="0.35">
      <c r="A45" t="s">
        <v>83</v>
      </c>
    </row>
    <row r="49" spans="1:13" x14ac:dyDescent="0.35">
      <c r="A49" s="1" t="s">
        <v>88</v>
      </c>
    </row>
    <row r="50" spans="1:13" x14ac:dyDescent="0.35">
      <c r="B50" s="4"/>
    </row>
    <row r="51" spans="1:13" x14ac:dyDescent="0.35">
      <c r="A51" t="s">
        <v>0</v>
      </c>
      <c r="B51" s="4"/>
    </row>
    <row r="52" spans="1:13" x14ac:dyDescent="0.35">
      <c r="A52">
        <v>15</v>
      </c>
      <c r="B52" s="4">
        <f t="shared" ref="B52:B60" si="6">B53*10</f>
        <v>10000000000</v>
      </c>
      <c r="C52" t="s">
        <v>90</v>
      </c>
    </row>
    <row r="53" spans="1:13" x14ac:dyDescent="0.35">
      <c r="A53">
        <v>14</v>
      </c>
      <c r="B53" s="4">
        <f t="shared" si="6"/>
        <v>1000000000</v>
      </c>
      <c r="C53" t="s">
        <v>90</v>
      </c>
      <c r="L53" t="s">
        <v>0</v>
      </c>
      <c r="M53">
        <v>16</v>
      </c>
    </row>
    <row r="54" spans="1:13" x14ac:dyDescent="0.35">
      <c r="A54">
        <v>13</v>
      </c>
      <c r="B54" s="4">
        <f t="shared" si="6"/>
        <v>100000000</v>
      </c>
      <c r="C54" t="s">
        <v>90</v>
      </c>
      <c r="E54">
        <v>0.1</v>
      </c>
      <c r="F54">
        <v>0.9</v>
      </c>
      <c r="G54">
        <v>0.01</v>
      </c>
      <c r="H54">
        <v>0.05</v>
      </c>
      <c r="J54">
        <f>(100*5 + 90)/100 + 0.5</f>
        <v>6.4</v>
      </c>
      <c r="L54" t="s">
        <v>84</v>
      </c>
      <c r="M54">
        <v>53124</v>
      </c>
    </row>
    <row r="55" spans="1:13" x14ac:dyDescent="0.35">
      <c r="A55">
        <v>12</v>
      </c>
      <c r="B55" s="4">
        <f t="shared" si="6"/>
        <v>10000000</v>
      </c>
      <c r="C55" t="s">
        <v>90</v>
      </c>
      <c r="L55" t="s">
        <v>85</v>
      </c>
      <c r="M55">
        <f>10^(M53 -12)</f>
        <v>10000</v>
      </c>
    </row>
    <row r="56" spans="1:13" x14ac:dyDescent="0.35">
      <c r="A56">
        <v>11</v>
      </c>
      <c r="B56" s="4">
        <f t="shared" si="6"/>
        <v>1000000</v>
      </c>
      <c r="C56" t="s">
        <v>90</v>
      </c>
      <c r="L56" t="s">
        <v>86</v>
      </c>
      <c r="M56">
        <f>MOD(M54,M55)</f>
        <v>3124</v>
      </c>
    </row>
    <row r="57" spans="1:13" x14ac:dyDescent="0.35">
      <c r="A57">
        <v>10</v>
      </c>
      <c r="B57" s="4">
        <f t="shared" si="6"/>
        <v>100000</v>
      </c>
      <c r="C57" t="s">
        <v>90</v>
      </c>
      <c r="M57">
        <f>QUOTIENT(M54,M55) * M55 + M55</f>
        <v>60000</v>
      </c>
    </row>
    <row r="58" spans="1:13" x14ac:dyDescent="0.35">
      <c r="A58">
        <v>9</v>
      </c>
      <c r="B58" s="4">
        <f t="shared" si="6"/>
        <v>10000</v>
      </c>
      <c r="C58" t="s">
        <v>90</v>
      </c>
    </row>
    <row r="59" spans="1:13" x14ac:dyDescent="0.35">
      <c r="A59">
        <v>8</v>
      </c>
      <c r="B59" s="4">
        <f t="shared" si="6"/>
        <v>1000</v>
      </c>
      <c r="C59" t="s">
        <v>90</v>
      </c>
    </row>
    <row r="60" spans="1:13" x14ac:dyDescent="0.35">
      <c r="A60">
        <v>7</v>
      </c>
      <c r="B60" s="4">
        <f t="shared" si="6"/>
        <v>100</v>
      </c>
      <c r="C60" t="s">
        <v>90</v>
      </c>
    </row>
    <row r="61" spans="1:13" x14ac:dyDescent="0.35">
      <c r="A61">
        <v>6</v>
      </c>
      <c r="B61" s="4">
        <f>B62*10</f>
        <v>10</v>
      </c>
      <c r="C61" t="s">
        <v>90</v>
      </c>
    </row>
    <row r="62" spans="1:13" x14ac:dyDescent="0.35">
      <c r="A62">
        <v>5</v>
      </c>
      <c r="B62" s="4">
        <v>1</v>
      </c>
      <c r="C62" t="s">
        <v>90</v>
      </c>
    </row>
    <row r="63" spans="1:13" x14ac:dyDescent="0.35">
      <c r="A63">
        <v>4</v>
      </c>
      <c r="B63" s="4">
        <v>1</v>
      </c>
      <c r="C63" t="s">
        <v>89</v>
      </c>
    </row>
    <row r="64" spans="1:13" x14ac:dyDescent="0.35">
      <c r="A64">
        <v>3</v>
      </c>
      <c r="B64" s="4">
        <v>1</v>
      </c>
      <c r="C64" t="s">
        <v>6</v>
      </c>
    </row>
    <row r="65" spans="1:3" x14ac:dyDescent="0.35">
      <c r="A65">
        <v>2</v>
      </c>
      <c r="B65" s="4">
        <v>1</v>
      </c>
      <c r="C65" t="s">
        <v>7</v>
      </c>
    </row>
    <row r="66" spans="1:3" x14ac:dyDescent="0.35">
      <c r="A66">
        <v>1</v>
      </c>
      <c r="B66" s="4">
        <v>1</v>
      </c>
      <c r="C66" t="s">
        <v>8</v>
      </c>
    </row>
    <row r="67" spans="1:3" x14ac:dyDescent="0.35">
      <c r="A67">
        <v>0</v>
      </c>
      <c r="B67" s="4">
        <v>1</v>
      </c>
      <c r="C67" t="s">
        <v>9</v>
      </c>
    </row>
    <row r="68" spans="1:3" x14ac:dyDescent="0.35">
      <c r="A68">
        <v>-1</v>
      </c>
      <c r="B68" s="4">
        <f>B67/10</f>
        <v>0.1</v>
      </c>
      <c r="C68" t="s">
        <v>9</v>
      </c>
    </row>
    <row r="69" spans="1:3" x14ac:dyDescent="0.35">
      <c r="A69">
        <v>-2</v>
      </c>
      <c r="B69" s="4">
        <f t="shared" ref="B69:B85" si="7">B68/10</f>
        <v>0.01</v>
      </c>
      <c r="C69" t="s">
        <v>9</v>
      </c>
    </row>
    <row r="70" spans="1:3" x14ac:dyDescent="0.35">
      <c r="A70">
        <v>-3</v>
      </c>
      <c r="B70" s="4">
        <f t="shared" si="7"/>
        <v>1E-3</v>
      </c>
      <c r="C70" t="s">
        <v>9</v>
      </c>
    </row>
    <row r="71" spans="1:3" x14ac:dyDescent="0.35">
      <c r="A71">
        <v>-4</v>
      </c>
      <c r="B71" s="4">
        <f t="shared" si="7"/>
        <v>1E-4</v>
      </c>
      <c r="C71" t="s">
        <v>9</v>
      </c>
    </row>
    <row r="72" spans="1:3" x14ac:dyDescent="0.35">
      <c r="A72">
        <v>-5</v>
      </c>
      <c r="B72" s="4">
        <f t="shared" si="7"/>
        <v>1.0000000000000001E-5</v>
      </c>
      <c r="C72" t="s">
        <v>9</v>
      </c>
    </row>
    <row r="73" spans="1:3" x14ac:dyDescent="0.35">
      <c r="A73">
        <v>-6</v>
      </c>
      <c r="B73" s="4">
        <f>B72/10</f>
        <v>1.0000000000000002E-6</v>
      </c>
      <c r="C73" t="s">
        <v>9</v>
      </c>
    </row>
    <row r="74" spans="1:3" x14ac:dyDescent="0.35">
      <c r="A74">
        <v>-7</v>
      </c>
      <c r="B74" s="4">
        <f t="shared" si="7"/>
        <v>1.0000000000000002E-7</v>
      </c>
      <c r="C74" t="s">
        <v>9</v>
      </c>
    </row>
    <row r="75" spans="1:3" x14ac:dyDescent="0.35">
      <c r="A75">
        <v>-8</v>
      </c>
      <c r="B75" s="4">
        <f t="shared" si="7"/>
        <v>1.0000000000000002E-8</v>
      </c>
      <c r="C75" t="s">
        <v>9</v>
      </c>
    </row>
    <row r="76" spans="1:3" x14ac:dyDescent="0.35">
      <c r="A76">
        <v>-9</v>
      </c>
      <c r="B76" s="4">
        <f t="shared" si="7"/>
        <v>1.0000000000000003E-9</v>
      </c>
      <c r="C76" t="s">
        <v>9</v>
      </c>
    </row>
    <row r="77" spans="1:3" x14ac:dyDescent="0.35">
      <c r="A77">
        <v>-10</v>
      </c>
      <c r="B77" s="4">
        <f t="shared" si="7"/>
        <v>1.0000000000000003E-10</v>
      </c>
      <c r="C77" t="s">
        <v>9</v>
      </c>
    </row>
    <row r="78" spans="1:3" x14ac:dyDescent="0.35">
      <c r="A78">
        <v>-11</v>
      </c>
      <c r="B78" s="4">
        <f t="shared" si="7"/>
        <v>1.0000000000000003E-11</v>
      </c>
      <c r="C78" t="s">
        <v>9</v>
      </c>
    </row>
    <row r="79" spans="1:3" x14ac:dyDescent="0.35">
      <c r="A79">
        <v>-12</v>
      </c>
      <c r="B79" s="4">
        <f t="shared" si="7"/>
        <v>1.0000000000000002E-12</v>
      </c>
      <c r="C79" t="s">
        <v>9</v>
      </c>
    </row>
    <row r="80" spans="1:3" x14ac:dyDescent="0.35">
      <c r="A80">
        <v>-13</v>
      </c>
      <c r="B80" s="4">
        <f t="shared" si="7"/>
        <v>1.0000000000000002E-13</v>
      </c>
      <c r="C80" t="s">
        <v>9</v>
      </c>
    </row>
    <row r="81" spans="1:3" x14ac:dyDescent="0.35">
      <c r="A81">
        <v>-14</v>
      </c>
      <c r="B81" s="4">
        <f t="shared" si="7"/>
        <v>1.0000000000000002E-14</v>
      </c>
      <c r="C81" t="s">
        <v>9</v>
      </c>
    </row>
    <row r="82" spans="1:3" x14ac:dyDescent="0.35">
      <c r="A82">
        <v>-15</v>
      </c>
      <c r="B82" s="4">
        <f t="shared" si="7"/>
        <v>1.0000000000000001E-15</v>
      </c>
      <c r="C82" t="s">
        <v>9</v>
      </c>
    </row>
    <row r="83" spans="1:3" x14ac:dyDescent="0.35">
      <c r="A83">
        <v>-16</v>
      </c>
      <c r="B83" s="4">
        <f t="shared" si="7"/>
        <v>1.0000000000000001E-16</v>
      </c>
      <c r="C83" t="s">
        <v>9</v>
      </c>
    </row>
    <row r="84" spans="1:3" x14ac:dyDescent="0.35">
      <c r="A84">
        <v>-17</v>
      </c>
      <c r="B84" s="4">
        <f t="shared" si="7"/>
        <v>1.0000000000000001E-17</v>
      </c>
      <c r="C84" t="s">
        <v>9</v>
      </c>
    </row>
    <row r="85" spans="1:3" x14ac:dyDescent="0.35">
      <c r="A85">
        <v>-18</v>
      </c>
      <c r="B85" s="4">
        <f t="shared" si="7"/>
        <v>1.0000000000000001E-18</v>
      </c>
      <c r="C85" t="s">
        <v>9</v>
      </c>
    </row>
    <row r="86" spans="1:3" x14ac:dyDescent="0.35">
      <c r="A86">
        <v>-19</v>
      </c>
      <c r="B86" s="4">
        <f>B85</f>
        <v>1.0000000000000001E-18</v>
      </c>
      <c r="C86" t="s">
        <v>9</v>
      </c>
    </row>
  </sheetData>
  <mergeCells count="1">
    <mergeCell ref="B3:C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 S. Dweck</dc:creator>
  <cp:lastModifiedBy>Jay S. Dweck</cp:lastModifiedBy>
  <dcterms:created xsi:type="dcterms:W3CDTF">2017-11-01T04:46:50Z</dcterms:created>
  <dcterms:modified xsi:type="dcterms:W3CDTF">2017-11-06T22:20:38Z</dcterms:modified>
</cp:coreProperties>
</file>