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Jackman\workspace\factorio\"/>
    </mc:Choice>
  </mc:AlternateContent>
  <xr:revisionPtr revIDLastSave="0" documentId="8_{C90D0559-66B2-4837-B2E7-D1E63D8EFA38}" xr6:coauthVersionLast="47" xr6:coauthVersionMax="47" xr10:uidLastSave="{00000000-0000-0000-0000-000000000000}"/>
  <bookViews>
    <workbookView xWindow="-120" yWindow="-120" windowWidth="29040" windowHeight="15840" xr2:uid="{429BB492-38ED-446B-A504-83B62F17716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 a="1"/>
  <c r="I19" i="1" s="1"/>
  <c r="G19" i="1" a="1"/>
  <c r="G19" i="1" s="1"/>
  <c r="K19" i="1" a="1"/>
  <c r="K19" i="1" s="1"/>
  <c r="Y19" i="1" a="1"/>
  <c r="Y19" i="1" s="1"/>
  <c r="W19" i="1" a="1"/>
  <c r="W19" i="1" s="1"/>
  <c r="U19" i="1" a="1"/>
  <c r="U19" i="1" s="1"/>
  <c r="S19" i="1" a="1"/>
  <c r="S19" i="1" s="1"/>
  <c r="Q19" i="1" a="1"/>
  <c r="Q19" i="1" s="1"/>
  <c r="O19" i="1" a="1"/>
  <c r="O19" i="1" s="1"/>
  <c r="M19" i="1" a="1"/>
  <c r="M19" i="1" s="1"/>
  <c r="E19" i="1" a="1"/>
  <c r="E19" i="1" s="1"/>
  <c r="N32" i="1"/>
  <c r="D19" i="1" l="1" a="1"/>
  <c r="D19" i="1" s="1"/>
  <c r="C19" i="1" a="1"/>
  <c r="C19" i="1" s="1"/>
  <c r="B19" i="1" l="1" a="1"/>
  <c r="B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<sst xmlns="http://schemas.openxmlformats.org/spreadsheetml/2006/main" count="81" uniqueCount="28">
  <si>
    <t>Heavy Oil</t>
  </si>
  <si>
    <t>Light Oil</t>
  </si>
  <si>
    <t>Petroleum</t>
  </si>
  <si>
    <t>Lubricant</t>
  </si>
  <si>
    <t>Advanced Oil Processing</t>
  </si>
  <si>
    <t>Input</t>
  </si>
  <si>
    <t>Output</t>
  </si>
  <si>
    <t>Water</t>
  </si>
  <si>
    <t>Oil</t>
  </si>
  <si>
    <t>Heavy -&gt; Light</t>
  </si>
  <si>
    <t>Light -&gt; Petroleum</t>
  </si>
  <si>
    <t>Heavy -&gt; Solid</t>
  </si>
  <si>
    <t>Light -&gt; Solid</t>
  </si>
  <si>
    <t>Petrol -&gt; Solid</t>
  </si>
  <si>
    <t>Solid Fuel</t>
  </si>
  <si>
    <t xml:space="preserve">Number: </t>
  </si>
  <si>
    <t>TOTAL</t>
  </si>
  <si>
    <t>NET</t>
  </si>
  <si>
    <t>Water pump</t>
  </si>
  <si>
    <t>Heavy -&gt; Lube</t>
  </si>
  <si>
    <t>fluid wagon: 25000</t>
  </si>
  <si>
    <t>Cargo wagon: 2000</t>
  </si>
  <si>
    <t>Petrol -&gt; Plastic</t>
  </si>
  <si>
    <t>Coal</t>
  </si>
  <si>
    <t>Plastic</t>
  </si>
  <si>
    <t>Summary: 
Water pump: 1
Advanced Oil Processing: 8
Heavy -&gt; Light: 2
Light -&gt; Petrol: 10
Light -&gt; Solid: 8
Petrol -&gt; Solid: 4
Heavy -&gt; Lube: 4
Petrol -&gt; Plastic: 8</t>
  </si>
  <si>
    <t>Oil Jack</t>
  </si>
  <si>
    <t>Petroleum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</si>
</sst>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4" borderId="1" xfId="3"/>
    <xf numFmtId="0" fontId="4" fillId="5" borderId="2" xfId="4"/>
    <xf numFmtId="0" fontId="1" fillId="2" borderId="2" xfId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5">
    <cellStyle name="Calculation" xfId="3" builtinId="22"/>
    <cellStyle name="Check Cell" xfId="4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E0A7-ACD3-4B36-A8CA-3F07E7C15A39}">
  <dimension ref="A1:Z38"/>
  <sheetViews>
    <sheetView tabSelected="1" workbookViewId="0">
      <selection activeCell="L9" sqref="L9"/>
    </sheetView>
  </sheetViews>
  <sheetFormatPr defaultRowHeight="15" x14ac:dyDescent="0.25"/>
  <cols>
    <col min="1" max="10" width="12.140625" customWidth="1"/>
    <col min="11" max="11" width="10.140625" customWidth="1"/>
    <col min="12" max="12" width="14" customWidth="1"/>
  </cols>
  <sheetData>
    <row r="1" spans="1:26" x14ac:dyDescent="0.25">
      <c r="A1" t="s">
        <v>15</v>
      </c>
      <c r="E1" s="7">
        <v>1</v>
      </c>
      <c r="F1" s="7"/>
      <c r="G1" s="7">
        <v>100</v>
      </c>
      <c r="H1" s="7"/>
      <c r="I1" s="7">
        <v>0</v>
      </c>
      <c r="J1" s="7"/>
      <c r="K1" s="7">
        <v>8</v>
      </c>
      <c r="L1" s="7"/>
      <c r="M1" s="7">
        <v>0</v>
      </c>
      <c r="N1" s="7"/>
      <c r="O1" s="7">
        <v>0</v>
      </c>
      <c r="P1" s="7"/>
      <c r="Q1" s="7">
        <v>0</v>
      </c>
      <c r="R1" s="7"/>
      <c r="S1" s="7">
        <v>0</v>
      </c>
      <c r="T1" s="7"/>
      <c r="U1" s="7">
        <v>0</v>
      </c>
      <c r="V1" s="7"/>
      <c r="W1" s="7">
        <v>0</v>
      </c>
      <c r="X1" s="7"/>
      <c r="Y1" s="7">
        <v>8</v>
      </c>
      <c r="Z1" s="7"/>
    </row>
    <row r="2" spans="1:26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E3" s="6" t="s">
        <v>18</v>
      </c>
      <c r="F3" s="6"/>
      <c r="G3" s="6" t="s">
        <v>26</v>
      </c>
      <c r="H3" s="6"/>
      <c r="I3" s="6" t="s">
        <v>27</v>
      </c>
      <c r="J3" s="6"/>
      <c r="K3" s="6" t="s">
        <v>4</v>
      </c>
      <c r="L3" s="6"/>
      <c r="M3" s="6" t="s">
        <v>9</v>
      </c>
      <c r="N3" s="6"/>
      <c r="O3" s="6" t="s">
        <v>10</v>
      </c>
      <c r="P3" s="6"/>
      <c r="Q3" s="6" t="s">
        <v>11</v>
      </c>
      <c r="R3" s="6"/>
      <c r="S3" s="6" t="s">
        <v>12</v>
      </c>
      <c r="T3" s="6"/>
      <c r="U3" s="6" t="s">
        <v>13</v>
      </c>
      <c r="V3" s="6"/>
      <c r="W3" s="6" t="s">
        <v>19</v>
      </c>
      <c r="X3" s="6"/>
      <c r="Y3" s="6" t="s">
        <v>22</v>
      </c>
      <c r="Z3" s="6"/>
    </row>
    <row r="4" spans="1:26" x14ac:dyDescent="0.25">
      <c r="E4" t="s">
        <v>5</v>
      </c>
      <c r="F4" t="s">
        <v>6</v>
      </c>
      <c r="G4" t="s">
        <v>5</v>
      </c>
      <c r="H4" t="s">
        <v>6</v>
      </c>
      <c r="I4" t="s">
        <v>5</v>
      </c>
      <c r="J4" t="s">
        <v>6</v>
      </c>
      <c r="K4" t="s">
        <v>5</v>
      </c>
      <c r="L4" t="s">
        <v>6</v>
      </c>
      <c r="M4" t="s">
        <v>5</v>
      </c>
      <c r="N4" t="s">
        <v>6</v>
      </c>
      <c r="O4" t="s">
        <v>5</v>
      </c>
      <c r="P4" t="s">
        <v>6</v>
      </c>
      <c r="Q4" t="s">
        <v>5</v>
      </c>
      <c r="R4" t="s">
        <v>6</v>
      </c>
      <c r="S4" t="s">
        <v>5</v>
      </c>
      <c r="T4" t="s">
        <v>6</v>
      </c>
      <c r="U4" t="s">
        <v>5</v>
      </c>
      <c r="V4" t="s">
        <v>6</v>
      </c>
      <c r="W4" t="s">
        <v>5</v>
      </c>
      <c r="X4" t="s">
        <v>6</v>
      </c>
      <c r="Y4" t="s">
        <v>5</v>
      </c>
      <c r="Z4" t="s">
        <v>6</v>
      </c>
    </row>
    <row r="5" spans="1:26" x14ac:dyDescent="0.25">
      <c r="A5" t="s">
        <v>7</v>
      </c>
      <c r="E5">
        <v>0</v>
      </c>
      <c r="F5">
        <v>1200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15</v>
      </c>
      <c r="N5">
        <v>0</v>
      </c>
      <c r="O5">
        <v>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</row>
    <row r="7" spans="1:26" x14ac:dyDescent="0.25">
      <c r="A7" t="s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0</v>
      </c>
      <c r="N7">
        <v>15</v>
      </c>
      <c r="O7">
        <v>15</v>
      </c>
      <c r="P7">
        <v>0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18</v>
      </c>
      <c r="K8">
        <v>0</v>
      </c>
      <c r="L8">
        <v>6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40</v>
      </c>
      <c r="V8">
        <v>0</v>
      </c>
      <c r="W8">
        <v>0</v>
      </c>
      <c r="X8">
        <v>0</v>
      </c>
      <c r="Y8">
        <v>20</v>
      </c>
      <c r="Z8">
        <v>0</v>
      </c>
    </row>
    <row r="9" spans="1:26" x14ac:dyDescent="0.25">
      <c r="A9" t="s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</row>
    <row r="10" spans="1:26" x14ac:dyDescent="0.25">
      <c r="A10" t="s">
        <v>8</v>
      </c>
      <c r="E10">
        <v>0</v>
      </c>
      <c r="F10">
        <v>0</v>
      </c>
      <c r="G10">
        <v>0</v>
      </c>
      <c r="H10">
        <v>10</v>
      </c>
      <c r="I10">
        <v>20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25">
      <c r="A13" t="s">
        <v>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5" spans="1:26" ht="33" customHeight="1" x14ac:dyDescent="0.25"/>
    <row r="17" spans="1:26" ht="15.75" thickBot="1" x14ac:dyDescent="0.3">
      <c r="C17" s="5" t="s">
        <v>16</v>
      </c>
      <c r="D17" s="5"/>
    </row>
    <row r="18" spans="1:26" ht="16.5" thickTop="1" thickBot="1" x14ac:dyDescent="0.3">
      <c r="A18" s="2"/>
      <c r="B18" s="4" t="s">
        <v>17</v>
      </c>
      <c r="C18" s="3" t="s">
        <v>5</v>
      </c>
      <c r="D18" s="3" t="s">
        <v>6</v>
      </c>
      <c r="E18" s="3" t="s">
        <v>5</v>
      </c>
      <c r="F18" s="3" t="s">
        <v>6</v>
      </c>
      <c r="G18" s="3" t="s">
        <v>5</v>
      </c>
      <c r="H18" s="3" t="s">
        <v>6</v>
      </c>
      <c r="I18" s="3" t="s">
        <v>5</v>
      </c>
      <c r="J18" s="3" t="s">
        <v>6</v>
      </c>
      <c r="K18" s="3" t="s">
        <v>5</v>
      </c>
      <c r="L18" s="3" t="s">
        <v>6</v>
      </c>
      <c r="M18" s="3" t="s">
        <v>5</v>
      </c>
      <c r="N18" s="3" t="s">
        <v>6</v>
      </c>
      <c r="O18" s="3" t="s">
        <v>5</v>
      </c>
      <c r="P18" s="3" t="s">
        <v>6</v>
      </c>
      <c r="Q18" s="3" t="s">
        <v>5</v>
      </c>
      <c r="R18" s="3" t="s">
        <v>6</v>
      </c>
      <c r="S18" s="3" t="s">
        <v>5</v>
      </c>
      <c r="T18" s="3" t="s">
        <v>6</v>
      </c>
      <c r="U18" s="3" t="s">
        <v>5</v>
      </c>
      <c r="V18" s="3" t="s">
        <v>6</v>
      </c>
      <c r="W18" s="3" t="s">
        <v>5</v>
      </c>
      <c r="X18" s="3" t="s">
        <v>6</v>
      </c>
      <c r="Y18" s="3" t="s">
        <v>5</v>
      </c>
      <c r="Z18" s="3" t="s">
        <v>6</v>
      </c>
    </row>
    <row r="19" spans="1:26" ht="15.75" thickTop="1" x14ac:dyDescent="0.25">
      <c r="A19" t="s">
        <v>7</v>
      </c>
      <c r="B19" cm="1">
        <f t="array" ref="B19:B27">_xlfn.ANCHORARRAY(D19)-_xlfn.ANCHORARRAY(C19)</f>
        <v>1120</v>
      </c>
      <c r="C19" s="2" cm="1">
        <f t="array" ref="C19:C27">K19:K27+M19:M27+O19:O27+Q19:Q27+S19:S27+U19:U27+E19:E27+W19:W27+Y19:Y27+G19:G27+I19:I27</f>
        <v>80</v>
      </c>
      <c r="D19" s="2" cm="1">
        <f t="array" ref="D19:D27">L19:L27+N19:N27+P19:P27+R19:R27+T19:T27+V19:V27+F19:F27+X19:X27+Z19:Z27+H19:H27+J19:J27</f>
        <v>1200</v>
      </c>
      <c r="E19" s="2" cm="1">
        <f t="array" ref="E19:F27">E5:F13*E1</f>
        <v>0</v>
      </c>
      <c r="F19" s="2">
        <v>1200</v>
      </c>
      <c r="G19" s="2" cm="1">
        <f t="array" ref="G19:H27">G5:H13*G1</f>
        <v>0</v>
      </c>
      <c r="H19" s="2">
        <v>0</v>
      </c>
      <c r="I19" s="2" cm="1">
        <f t="array" ref="I19:J27">I1*I5:J13</f>
        <v>0</v>
      </c>
      <c r="J19" s="2">
        <v>0</v>
      </c>
      <c r="K19" s="2" cm="1">
        <f t="array" ref="K19:L27">K5:L13*K1</f>
        <v>80</v>
      </c>
      <c r="L19" s="2">
        <v>0</v>
      </c>
      <c r="M19" s="2" cm="1">
        <f t="array" ref="M19:N27">M5:N13*M1</f>
        <v>0</v>
      </c>
      <c r="N19" s="2">
        <v>0</v>
      </c>
      <c r="O19" s="2" cm="1">
        <f t="array" ref="O19:P27">O5:P13*O1</f>
        <v>0</v>
      </c>
      <c r="P19" s="2">
        <v>0</v>
      </c>
      <c r="Q19" s="2" cm="1">
        <f t="array" ref="Q19:R27">Q5:R13*Q1</f>
        <v>0</v>
      </c>
      <c r="R19" s="2">
        <v>0</v>
      </c>
      <c r="S19" s="2" cm="1">
        <f t="array" ref="S19:T27">S5:T13*S1</f>
        <v>0</v>
      </c>
      <c r="T19" s="2">
        <v>0</v>
      </c>
      <c r="U19" s="2" cm="1">
        <f t="array" ref="U19:V27">U5:V13*U1</f>
        <v>0</v>
      </c>
      <c r="V19" s="2">
        <v>0</v>
      </c>
      <c r="W19" s="2" cm="1">
        <f t="array" ref="W19:X27">W5:X13*W1</f>
        <v>0</v>
      </c>
      <c r="X19" s="2">
        <v>0</v>
      </c>
      <c r="Y19" s="2" cm="1">
        <f t="array" ref="Y19:Z27">Y5:Z13*Y1</f>
        <v>0</v>
      </c>
      <c r="Z19" s="2">
        <v>0</v>
      </c>
    </row>
    <row r="20" spans="1:26" x14ac:dyDescent="0.25">
      <c r="A20" t="s">
        <v>0</v>
      </c>
      <c r="B20">
        <v>32</v>
      </c>
      <c r="C20" s="2">
        <v>0</v>
      </c>
      <c r="D20" s="2">
        <v>32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t="s">
        <v>1</v>
      </c>
      <c r="B21">
        <v>112</v>
      </c>
      <c r="C21" s="2">
        <v>0</v>
      </c>
      <c r="D21" s="2">
        <v>112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112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t="s">
        <v>2</v>
      </c>
      <c r="B22">
        <v>-112</v>
      </c>
      <c r="C22" s="2">
        <v>160</v>
      </c>
      <c r="D22" s="2">
        <v>48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48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160</v>
      </c>
      <c r="Z22" s="2">
        <v>0</v>
      </c>
    </row>
    <row r="23" spans="1:26" x14ac:dyDescent="0.25">
      <c r="A23" t="s">
        <v>3</v>
      </c>
      <c r="B23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5">
      <c r="A24" t="s">
        <v>8</v>
      </c>
      <c r="B24">
        <v>840</v>
      </c>
      <c r="C24" s="2">
        <v>160</v>
      </c>
      <c r="D24" s="2">
        <v>1000</v>
      </c>
      <c r="E24" s="2">
        <v>0</v>
      </c>
      <c r="F24" s="2">
        <v>0</v>
      </c>
      <c r="G24" s="2">
        <v>0</v>
      </c>
      <c r="H24" s="2">
        <v>1000</v>
      </c>
      <c r="I24" s="2">
        <v>0</v>
      </c>
      <c r="J24" s="2">
        <v>0</v>
      </c>
      <c r="K24" s="2">
        <v>160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 x14ac:dyDescent="0.25">
      <c r="A25" t="s">
        <v>14</v>
      </c>
      <c r="B25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25">
      <c r="A26" t="s">
        <v>23</v>
      </c>
      <c r="B26">
        <v>-8</v>
      </c>
      <c r="C26" s="2">
        <v>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8</v>
      </c>
      <c r="Z26" s="2">
        <v>0</v>
      </c>
    </row>
    <row r="27" spans="1:26" x14ac:dyDescent="0.25">
      <c r="A27" t="s">
        <v>24</v>
      </c>
      <c r="B27">
        <v>16</v>
      </c>
      <c r="C27" s="2">
        <v>0</v>
      </c>
      <c r="D27" s="2">
        <v>16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16</v>
      </c>
    </row>
    <row r="31" spans="1:26" x14ac:dyDescent="0.25">
      <c r="E31" s="8" t="s">
        <v>25</v>
      </c>
      <c r="F31" s="9"/>
      <c r="G31" s="9"/>
      <c r="H31" s="9"/>
      <c r="I31" s="9"/>
    </row>
    <row r="32" spans="1:26" x14ac:dyDescent="0.25">
      <c r="E32" s="9"/>
      <c r="F32" s="9"/>
      <c r="G32" s="9"/>
      <c r="H32" s="9"/>
      <c r="I32" s="9"/>
      <c r="K32" t="s">
        <v>20</v>
      </c>
      <c r="N32">
        <f>25000/15</f>
        <v>1666.6666666666667</v>
      </c>
    </row>
    <row r="33" spans="5:11" ht="140.25" customHeight="1" x14ac:dyDescent="0.25">
      <c r="E33" s="9"/>
      <c r="F33" s="9"/>
      <c r="G33" s="9"/>
      <c r="H33" s="9"/>
      <c r="I33" s="9"/>
      <c r="K33" t="s">
        <v>21</v>
      </c>
    </row>
    <row r="34" spans="5:11" x14ac:dyDescent="0.25">
      <c r="E34" s="9"/>
      <c r="F34" s="9"/>
      <c r="G34" s="9"/>
      <c r="H34" s="9"/>
      <c r="I34" s="9"/>
    </row>
    <row r="35" spans="5:11" x14ac:dyDescent="0.25">
      <c r="E35" s="9"/>
      <c r="F35" s="9"/>
      <c r="G35" s="9"/>
      <c r="H35" s="9"/>
      <c r="I35" s="9"/>
    </row>
    <row r="36" spans="5:11" x14ac:dyDescent="0.25">
      <c r="E36" s="9"/>
      <c r="F36" s="9"/>
      <c r="G36" s="9"/>
      <c r="H36" s="9"/>
      <c r="I36" s="9"/>
    </row>
    <row r="37" spans="5:11" x14ac:dyDescent="0.25">
      <c r="E37" s="9"/>
      <c r="F37" s="9"/>
      <c r="G37" s="9"/>
      <c r="H37" s="9"/>
      <c r="I37" s="9"/>
    </row>
    <row r="38" spans="5:11" x14ac:dyDescent="0.25">
      <c r="E38" s="9"/>
      <c r="F38" s="9"/>
      <c r="G38" s="9"/>
      <c r="H38" s="9"/>
      <c r="I38" s="9"/>
    </row>
  </sheetData>
  <mergeCells count="24">
    <mergeCell ref="Y3:Z3"/>
    <mergeCell ref="Y1:Z1"/>
    <mergeCell ref="U3:V3"/>
    <mergeCell ref="S3:T3"/>
    <mergeCell ref="Q3:R3"/>
    <mergeCell ref="U1:V1"/>
    <mergeCell ref="S1:T1"/>
    <mergeCell ref="Q1:R1"/>
    <mergeCell ref="M1:N1"/>
    <mergeCell ref="E3:F3"/>
    <mergeCell ref="E1:F1"/>
    <mergeCell ref="E31:I38"/>
    <mergeCell ref="W3:X3"/>
    <mergeCell ref="W1:X1"/>
    <mergeCell ref="O3:P3"/>
    <mergeCell ref="M3:N3"/>
    <mergeCell ref="O1:P1"/>
    <mergeCell ref="K1:L1"/>
    <mergeCell ref="K3:L3"/>
    <mergeCell ref="C17:D17"/>
    <mergeCell ref="I3:J3"/>
    <mergeCell ref="I1:J1"/>
    <mergeCell ref="G3:H3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Jackman</dc:creator>
  <cp:lastModifiedBy>Jay Jackman</cp:lastModifiedBy>
  <dcterms:created xsi:type="dcterms:W3CDTF">2021-05-16T03:31:09Z</dcterms:created>
  <dcterms:modified xsi:type="dcterms:W3CDTF">2021-06-09T01:32:29Z</dcterms:modified>
</cp:coreProperties>
</file>