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게임 플레이 이력" sheetId="1" r:id="rId5"/>
    <sheet state="visible" name="플레이 증빙" sheetId="2" r:id="rId6"/>
  </sheets>
  <definedNames/>
  <calcPr/>
</workbook>
</file>

<file path=xl/sharedStrings.xml><?xml version="1.0" encoding="utf-8"?>
<sst xmlns="http://schemas.openxmlformats.org/spreadsheetml/2006/main" count="710" uniqueCount="232">
  <si>
    <t>플레이 증빙</t>
  </si>
  <si>
    <t>게임별 플레이 기록 이미지</t>
  </si>
  <si>
    <t>게임명</t>
  </si>
  <si>
    <t>증빙 이미지 1</t>
  </si>
  <si>
    <t>증빙 이미지 2</t>
  </si>
  <si>
    <t>비고</t>
  </si>
  <si>
    <t>8번 출구 (The Exit 8)</t>
  </si>
  <si>
    <t>Steam 플레이 기록</t>
  </si>
  <si>
    <t>던전앤파이터 모바일</t>
  </si>
  <si>
    <t>정재우 | 게임 플레이 이력</t>
  </si>
  <si>
    <t>Lv.64
넥슨 이벤트 조회 기록 (과거 게임 내역 누락 존재)</t>
  </si>
  <si>
    <t>리그 오브 레전드 (League of Legends)</t>
  </si>
  <si>
    <t>게임 플레이 경험 요약</t>
  </si>
  <si>
    <t>총 게임 수</t>
  </si>
  <si>
    <t>2013~2019 프로 선수·코치·감독 활동</t>
  </si>
  <si>
    <t>메이플스토리</t>
  </si>
  <si>
    <t>완료 엔딩</t>
  </si>
  <si>
    <t>3672시간 59분 / 증빙 캡처 당시 Lv.287 / 유니온 Lv.9139
넥슨 이벤트 조회 기록 (과거 게임 내역 누락 존재)</t>
  </si>
  <si>
    <t>메이플스토리M</t>
  </si>
  <si>
    <t>Samsung Gaming Hub / Lv.240</t>
  </si>
  <si>
    <t>명일방주: 엔드필드 (Arknights: Endfield)</t>
  </si>
  <si>
    <t>경험 플랫폼</t>
  </si>
  <si>
    <t>Lv.20 / 탐색 레벨 2</t>
  </si>
  <si>
    <t>붉은사막 (Crimson Desert)</t>
  </si>
  <si>
    <t>Steam 플레이 시간 / 메인 퀘스트 완료</t>
  </si>
  <si>
    <t>블루 아카이브 (Blue Archive)</t>
  </si>
  <si>
    <t>넥슨 이벤트 조회 기록 (과거 게임 내역 누락 존재)</t>
  </si>
  <si>
    <t>경험 장르</t>
  </si>
  <si>
    <t>삼국지: 천하결전</t>
  </si>
  <si>
    <t>출전 42일 / 최고 번영도 162,997</t>
  </si>
  <si>
    <t>아이온2 (AION2)</t>
  </si>
  <si>
    <t>Lv.45 전투력 1926</t>
  </si>
  <si>
    <t>운빨존많겜</t>
  </si>
  <si>
    <t>일반 2회 / 어려움 6회 클리어</t>
  </si>
  <si>
    <t>이환 (Neverness to Everness)</t>
  </si>
  <si>
    <t>헌터 Lv.10</t>
  </si>
  <si>
    <t>컴투스프로야구2026</t>
  </si>
  <si>
    <t>플레이 기록</t>
  </si>
  <si>
    <t>크레이지아케이드</t>
  </si>
  <si>
    <t>A Difficult Game About Climbing</t>
  </si>
  <si>
    <t>Apex Legends</t>
  </si>
  <si>
    <t>ARC Raiders</t>
  </si>
  <si>
    <t>Beyond: Two Souls</t>
  </si>
  <si>
    <t>Biped</t>
  </si>
  <si>
    <t>Core Keeper</t>
  </si>
  <si>
    <t>Dark War: Survival</t>
  </si>
  <si>
    <t>기지 와치타워 레벨 : 산업1</t>
  </si>
  <si>
    <t>DAVE THE DIVER</t>
  </si>
  <si>
    <t>본편 엔딩 / In the Jungle DLC 엔딩</t>
  </si>
  <si>
    <t>Detroit: Become Human</t>
  </si>
  <si>
    <t>Dragon's Dogma 2</t>
  </si>
  <si>
    <t>Dying Light: The Beast</t>
  </si>
  <si>
    <t>EA SPORTS FC ONLINE</t>
  </si>
  <si>
    <t>Lv.7
넥슨 이벤트 조회 기록 (과거 게임 내역 누락 존재)</t>
  </si>
  <si>
    <t>Fling to the Finish</t>
  </si>
  <si>
    <t>Getting Over It with Bennett Foddy</t>
  </si>
  <si>
    <t>Goose Goose Duck</t>
  </si>
  <si>
    <t>Grand Theft Auto V</t>
  </si>
  <si>
    <t>Steam 플레이 시간 / 본편 엔딩</t>
  </si>
  <si>
    <t>Heavy Rain</t>
  </si>
  <si>
    <t>HIT2</t>
  </si>
  <si>
    <t>Lv.25
넥슨 이벤트 조회 기록 (과거 게임 내역 누락 존재)</t>
  </si>
  <si>
    <t>Hollow Knight</t>
  </si>
  <si>
    <t>Hollow Knight: Silksong</t>
  </si>
  <si>
    <t>INSIDE</t>
  </si>
  <si>
    <t>Into the Dead: Our Darkest Days</t>
  </si>
  <si>
    <t>It Takes Two</t>
  </si>
  <si>
    <t>Last War: Survival Game</t>
  </si>
  <si>
    <t>Lv.28 / 전투력 36.9M</t>
  </si>
  <si>
    <t>Left 4 Dead 2</t>
  </si>
  <si>
    <t>Lethal Company</t>
  </si>
  <si>
    <t>Life is Strange</t>
  </si>
  <si>
    <t>Little Nightmares III</t>
  </si>
  <si>
    <t>Lumberhill</t>
  </si>
  <si>
    <t>Once Human</t>
  </si>
  <si>
    <t>Only Up: With Friends</t>
  </si>
  <si>
    <t>Outlast 2</t>
  </si>
  <si>
    <t>Palworld</t>
  </si>
  <si>
    <t>PICO PARK</t>
  </si>
  <si>
    <t>Portal</t>
  </si>
  <si>
    <t>PowerWash Simulator</t>
  </si>
  <si>
    <t>Project Zomboid</t>
  </si>
  <si>
    <t>PUBG: BATTLEGROUNDS</t>
  </si>
  <si>
    <t>Steam 플레이 시간 / 랭크 전적</t>
  </si>
  <si>
    <t>Ready or Not</t>
  </si>
  <si>
    <t>Red Dead Redemption 2</t>
  </si>
  <si>
    <t>Resident Evil 2</t>
  </si>
  <si>
    <t>Resident Evil 4</t>
  </si>
  <si>
    <t>Resident Evil 7 biohazard</t>
  </si>
  <si>
    <t>Resident Evil Village</t>
  </si>
  <si>
    <t>Rhythm Stones</t>
  </si>
  <si>
    <t>Rust</t>
  </si>
  <si>
    <t>Smilemo</t>
  </si>
  <si>
    <t>Sons Of The Forest</t>
  </si>
  <si>
    <t>STAR WARS Jedi: Survivor</t>
  </si>
  <si>
    <t>StarCraft: Remastered</t>
  </si>
  <si>
    <t>래더 S / MMR 2252</t>
  </si>
  <si>
    <t>Stray</t>
  </si>
  <si>
    <t>The Last of Us Part I</t>
  </si>
  <si>
    <t>The Outlast Trials</t>
  </si>
  <si>
    <t>The Painscreek Killings</t>
  </si>
  <si>
    <t>The Walking Dead: The Final Season</t>
  </si>
  <si>
    <t>Tomb Raider</t>
  </si>
  <si>
    <t>Travellers Rest</t>
  </si>
  <si>
    <t>Trine 4: The Nightmare Prince</t>
  </si>
  <si>
    <t>PC</t>
  </si>
  <si>
    <t>Unrailed!</t>
  </si>
  <si>
    <t>Unravel</t>
  </si>
  <si>
    <t>V4</t>
  </si>
  <si>
    <t>약 2개월 / Lv.42
넥슨 이벤트 조회 기록 (과거 게임 내역 누락 존재)</t>
  </si>
  <si>
    <t>VRChat</t>
  </si>
  <si>
    <t>World War Z</t>
  </si>
  <si>
    <t>시뮬레이션</t>
  </si>
  <si>
    <t>REPLACED</t>
  </si>
  <si>
    <t>Mobile</t>
  </si>
  <si>
    <t>Steam 플레이 기록도전과제 18/34</t>
  </si>
  <si>
    <t>산나비</t>
  </si>
  <si>
    <t>Steam 플레이 시간 7시간 12분 / 본편 엔딩 / 도전 과제 12/21 달성</t>
  </si>
  <si>
    <t>RPG</t>
  </si>
  <si>
    <t>Console</t>
  </si>
  <si>
    <t>MMORPG</t>
  </si>
  <si>
    <t>기타</t>
  </si>
  <si>
    <t>전략</t>
  </si>
  <si>
    <t>퍼즐</t>
  </si>
  <si>
    <t>생존</t>
  </si>
  <si>
    <t>어드벤처</t>
  </si>
  <si>
    <t>액션</t>
  </si>
  <si>
    <t>플랫폼</t>
  </si>
  <si>
    <t>장르</t>
  </si>
  <si>
    <t>플레이 시간</t>
  </si>
  <si>
    <t>현재 플레이</t>
  </si>
  <si>
    <t>숙련도</t>
  </si>
  <si>
    <t>플레이 수준</t>
  </si>
  <si>
    <t>MMORPG / 2D</t>
  </si>
  <si>
    <t>중</t>
  </si>
  <si>
    <t>Lv.288 / 유니온 Lv.9139</t>
  </si>
  <si>
    <t>TPS / 배틀로얄</t>
  </si>
  <si>
    <t>과거 플레이</t>
  </si>
  <si>
    <t>일반 시즌 기록 기준 약 플래티넘</t>
  </si>
  <si>
    <t>MMORPG / 모바일</t>
  </si>
  <si>
    <t>하</t>
  </si>
  <si>
    <t>Lv.240</t>
  </si>
  <si>
    <t>Samsung Gaming Hub 기록</t>
  </si>
  <si>
    <t>MOBA / 5대5</t>
  </si>
  <si>
    <t>-</t>
  </si>
  <si>
    <t>상</t>
  </si>
  <si>
    <t>시즌4 챌린저 2계정</t>
  </si>
  <si>
    <t>액션 / 오픈월드</t>
  </si>
  <si>
    <t>본편 엔딩</t>
  </si>
  <si>
    <t>어드벤처 / 경영</t>
  </si>
  <si>
    <t>본편 및 DLC 엔딩</t>
  </si>
  <si>
    <t>어드벤처 / 오픈월드</t>
  </si>
  <si>
    <t>FPS / 택티컬</t>
  </si>
  <si>
    <t>전략 / RTS</t>
  </si>
  <si>
    <t>생존 / 오픈월드</t>
  </si>
  <si>
    <t>수집과 전투에 능함. 대규모 스트리머서버 참여</t>
  </si>
  <si>
    <t>액션 / 메트로배니아</t>
  </si>
  <si>
    <t>시뮬레이션 / 경영</t>
  </si>
  <si>
    <t>어드벤처 / 드라마</t>
  </si>
  <si>
    <t>PC / Mobile</t>
  </si>
  <si>
    <t>RPG / 수집형</t>
  </si>
  <si>
    <t>Lv.41 / 학생 36명</t>
  </si>
  <si>
    <t>FPS / 협동</t>
  </si>
  <si>
    <t>생존 / 액션</t>
  </si>
  <si>
    <t>TPS / 익스트랙션</t>
  </si>
  <si>
    <t>오픈 시즌 상위권</t>
  </si>
  <si>
    <t>액션 / 어드벤처</t>
  </si>
  <si>
    <t>SOOP 플랫폼 연계로 스팀키 받아서 플레이</t>
  </si>
  <si>
    <t>스포츠 / 야구</t>
  </si>
  <si>
    <t>팀전력 10239</t>
  </si>
  <si>
    <t>생존 / 샌드박스</t>
  </si>
  <si>
    <t>모든 기능 활용</t>
  </si>
  <si>
    <t>시뮬레이션 / 청소</t>
  </si>
  <si>
    <t>메인 퀘스트 완료</t>
  </si>
  <si>
    <t>RPG / 액션</t>
  </si>
  <si>
    <t>초반 구간 플레이</t>
  </si>
  <si>
    <t>어드벤처 / 협동</t>
  </si>
  <si>
    <t>맡은 역할 가이드에 맞춰 행동</t>
  </si>
  <si>
    <t>액션 / 호러</t>
  </si>
  <si>
    <t>TPS / 협동</t>
  </si>
  <si>
    <t>어드벤처 / 액션</t>
  </si>
  <si>
    <t>어드벤처 / 인터랙티브</t>
  </si>
  <si>
    <t>액션 / 플랫폼</t>
  </si>
  <si>
    <t>액션 / 플랫포머</t>
  </si>
  <si>
    <t>어드벤처 / 수사</t>
  </si>
  <si>
    <t>Lv.25</t>
  </si>
  <si>
    <t>생존 / 협동 호러</t>
  </si>
  <si>
    <t>퍼즐 / 플랫포머</t>
  </si>
  <si>
    <t>어드벤처 / 퍼즐 호러</t>
  </si>
  <si>
    <t>소셜 / VR</t>
  </si>
  <si>
    <t>VR 버츄얼 캐릭터 활용</t>
  </si>
  <si>
    <t>리듬 / 3D</t>
  </si>
  <si>
    <t>액션 / 등반</t>
  </si>
  <si>
    <t>중반 구간 플레이</t>
  </si>
  <si>
    <t>스트리머 제한시간 대회 참여</t>
  </si>
  <si>
    <t>스트리머 이벤트 게임 참여</t>
  </si>
  <si>
    <t>퍼즐 / 협동</t>
  </si>
  <si>
    <t>스트리머 이벤트 대회 참여</t>
  </si>
  <si>
    <t>액션 / 파티</t>
  </si>
  <si>
    <t>스포츠 / 축구</t>
  </si>
  <si>
    <t>Lv.7</t>
  </si>
  <si>
    <t>FPS / 배틀로얄</t>
  </si>
  <si>
    <t>소셜 / 추리</t>
  </si>
  <si>
    <t>퍼즐 / 1인칭</t>
  </si>
  <si>
    <t>액션 / 아케이드</t>
  </si>
  <si>
    <t>3단</t>
  </si>
  <si>
    <t>퍼즐 / 협동 액션</t>
  </si>
  <si>
    <t>시뮬레이션 / 건설</t>
  </si>
  <si>
    <t>생존 / 호러</t>
  </si>
  <si>
    <t>액션 / 레이싱</t>
  </si>
  <si>
    <t>어드벤처 / 워킹</t>
  </si>
  <si>
    <t>액션 / 파쿠르</t>
  </si>
  <si>
    <t>액션 / RPG</t>
  </si>
  <si>
    <t>Lv.64</t>
  </si>
  <si>
    <t>Lv.42</t>
  </si>
  <si>
    <t>전략 / 대규모</t>
  </si>
  <si>
    <t>Lv.45 / 전투력 1926</t>
  </si>
  <si>
    <t>전략 / 타워 디펜스</t>
  </si>
  <si>
    <t>RPG / 오픈월드</t>
  </si>
  <si>
    <t>전략 / 생존</t>
  </si>
  <si>
    <t>산업 1레벨</t>
  </si>
  <si>
    <t>전략 / 4X</t>
  </si>
  <si>
    <t>샌드박스 / 생존</t>
  </si>
  <si>
    <t>마인크래프트</t>
  </si>
  <si>
    <t>하드코어 플레이 엔딩</t>
  </si>
  <si>
    <t>다수 이벤트 서버 참여</t>
  </si>
  <si>
    <t>레이싱</t>
  </si>
  <si>
    <t>카트라이더</t>
  </si>
  <si>
    <t>L2</t>
  </si>
  <si>
    <t>FPS / 팀 기반</t>
  </si>
  <si>
    <t>오버워치</t>
  </si>
  <si>
    <t>시즌2 북미서버 랭커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</si>
</sst>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&quot;개&quot;"/>
    <numFmt numFmtId="165" formatCode="[h]&quot;시간 &quot;mm&quot;분&quot;"/>
    <numFmt numFmtId="166" formatCode="[h]&quot;시간&quot;"/>
    <numFmt numFmtId="167" formatCode="&quot;PC 20시간 / Mobile 18시간 10분&quot;"/>
    <numFmt numFmtId="168" formatCode="[m]&quot;분&quot;"/>
  </numFmts>
  <fonts count="22">
    <font>
      <sz val="11.0"/>
      <color rgb="FF000000"/>
      <name val="Carlito"/>
      <scheme val="minor"/>
    </font>
    <font>
      <b/>
      <sz val="18.0"/>
      <color rgb="FFFFFFFF"/>
      <name val="Malgun Gothic"/>
    </font>
    <font>
      <sz val="10.0"/>
      <color rgb="FFFFFFFF"/>
      <name val="Malgun Gothic"/>
    </font>
    <font>
      <b/>
      <sz val="10.0"/>
      <color rgb="FFFFFFFF"/>
      <name val="Malgun Gothic"/>
    </font>
    <font>
      <b/>
      <sz val="11.0"/>
      <color rgb="FF17324D"/>
      <name val="Malgun Gothic"/>
    </font>
    <font>
      <sz val="10.0"/>
      <color rgb="FF243342"/>
      <name val="Malgun Gothic"/>
    </font>
    <font>
      <b/>
      <sz val="20.0"/>
      <color rgb="FFFFFFFF"/>
      <name val="Malgun Gothic"/>
    </font>
    <font>
      <b/>
      <sz val="9.0"/>
      <color rgb="FF667788"/>
      <name val="Malgun Gothic"/>
    </font>
    <font/>
    <font>
      <b/>
      <color rgb="FF667788"/>
      <name val="Carlito"/>
    </font>
    <font>
      <b/>
      <sz val="16.0"/>
      <color rgb="FF17324D"/>
      <name val="Malgun Gothic"/>
    </font>
    <font>
      <b/>
      <color rgb="FF17324D"/>
      <name val="Carlito"/>
    </font>
    <font>
      <sz val="8.0"/>
      <color rgb="FFFFFFFF"/>
      <name val="Malgun Gothic"/>
    </font>
    <font>
      <sz val="11.0"/>
      <color rgb="FF000000"/>
      <name val="Malgun Gothic"/>
    </font>
    <font>
      <b/>
      <color theme="1"/>
      <name val="Malgun Gothic"/>
    </font>
    <font>
      <sz val="10.0"/>
      <color theme="1"/>
      <name val="Malgun Gothic"/>
    </font>
    <font>
      <sz val="10.0"/>
      <color theme="1"/>
      <name val="Carlito"/>
    </font>
    <font>
      <b/>
      <sz val="10.0"/>
      <color rgb="FF17324D"/>
      <name val="Malgun Gothic"/>
    </font>
    <font>
      <sz val="11.0"/>
      <color theme="1"/>
      <name val="Malgun Gothic"/>
    </font>
    <font>
      <color theme="1"/>
      <name val="Malgun Gothic"/>
    </font>
    <font>
      <color theme="1"/>
      <name val="Carlito"/>
    </font>
    <font>
      <color theme="1"/>
      <name val="Carlito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234F70"/>
        <bgColor rgb="FF234F70"/>
      </patternFill>
    </fill>
    <fill>
      <patternFill patternType="solid">
        <fgColor rgb="FFFFFFFF"/>
        <bgColor rgb="FFFFFFFF"/>
      </patternFill>
    </fill>
    <fill>
      <patternFill patternType="solid">
        <fgColor rgb="FFF6F8FA"/>
        <bgColor rgb="FFF6F8FA"/>
      </patternFill>
    </fill>
    <fill>
      <patternFill patternType="solid">
        <fgColor rgb="FFEEF2F6"/>
        <bgColor rgb="FFEEF2F6"/>
      </patternFill>
    </fill>
  </fills>
  <borders count="7">
    <border/>
    <border>
      <bottom style="thin">
        <color rgb="FFD9E0E6"/>
      </bottom>
    </border>
    <border>
      <top style="thin">
        <color rgb="FFD9E0E6"/>
      </top>
      <bottom style="thin">
        <color rgb="FFD9E0E6"/>
      </bottom>
    </border>
    <border>
      <left style="thin">
        <color rgb="FFD9E0E6"/>
      </left>
      <top style="thin">
        <color rgb="FFD9E0E6"/>
      </top>
      <bottom style="thin">
        <color rgb="FFD9E0E6"/>
      </bottom>
    </border>
    <border>
      <right style="thin">
        <color rgb="FFD9E0E6"/>
      </right>
      <top style="thin">
        <color rgb="FFD9E0E6"/>
      </top>
      <bottom style="thin">
        <color rgb="FFD9E0E6"/>
      </bottom>
    </border>
    <border>
      <top style="thin">
        <color rgb="FFD9E0E6"/>
      </top>
    </border>
    <border>
      <bottom style="thin">
        <color rgb="FF17324D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2" numFmtId="0" xfId="0" applyAlignment="1" applyFill="1" applyFont="1">
      <alignment vertical="center"/>
    </xf>
    <xf borderId="0" fillId="3" fontId="3" numFmtId="0" xfId="0" applyAlignment="1" applyFill="1" applyFont="1">
      <alignment horizontal="center" vertical="center"/>
    </xf>
    <xf borderId="1" fillId="4" fontId="4" numFmtId="0" xfId="0" applyAlignment="1" applyBorder="1" applyFill="1" applyFont="1">
      <alignment horizontal="left" shrinkToFit="0" vertical="center" wrapText="1"/>
    </xf>
    <xf borderId="1" fillId="4" fontId="5" numFmtId="0" xfId="0" applyAlignment="1" applyBorder="1" applyFill="1" applyFont="1">
      <alignment shrinkToFit="0" vertical="center" wrapText="1"/>
    </xf>
    <xf borderId="1" fillId="4" fontId="5" numFmtId="0" xfId="0" applyAlignment="1" applyBorder="1" applyFill="1" applyFont="1">
      <alignment horizontal="left" shrinkToFit="0" vertical="center" wrapText="1"/>
    </xf>
    <xf borderId="2" fillId="5" fontId="4" numFmtId="0" xfId="0" applyAlignment="1" applyBorder="1" applyFill="1" applyFont="1">
      <alignment horizontal="left" shrinkToFit="0" vertical="center" wrapText="1"/>
    </xf>
    <xf borderId="2" fillId="5" fontId="5" numFmtId="0" xfId="0" applyAlignment="1" applyBorder="1" applyFill="1" applyFont="1">
      <alignment shrinkToFit="0" vertical="center" wrapText="1"/>
    </xf>
    <xf borderId="0" fillId="2" fontId="6" numFmtId="0" xfId="0" applyAlignment="1" applyFill="1" applyFont="1">
      <alignment vertical="center"/>
    </xf>
    <xf borderId="2" fillId="5" fontId="5" numFmtId="0" xfId="0" applyAlignment="1" applyBorder="1" applyFill="1" applyFont="1">
      <alignment horizontal="left" shrinkToFit="0" vertical="center" wrapText="1"/>
    </xf>
    <xf borderId="2" fillId="4" fontId="4" numFmtId="0" xfId="0" applyAlignment="1" applyBorder="1" applyFill="1" applyFont="1">
      <alignment horizontal="left" shrinkToFit="0" vertical="center" wrapText="1"/>
    </xf>
    <xf borderId="2" fillId="4" fontId="5" numFmtId="0" xfId="0" applyAlignment="1" applyBorder="1" applyFill="1" applyFont="1">
      <alignment shrinkToFit="0" vertical="center" wrapText="1"/>
    </xf>
    <xf borderId="3" fillId="6" fontId="7" numFmtId="0" xfId="0" applyAlignment="1" applyBorder="1" applyFill="1" applyFont="1">
      <alignment horizontal="center" vertical="center"/>
    </xf>
    <xf borderId="2" fillId="4" fontId="5" numFmtId="0" xfId="0" applyAlignment="1" applyBorder="1" applyFill="1" applyFont="1">
      <alignment horizontal="left" shrinkToFit="0" vertical="center" wrapText="1"/>
    </xf>
    <xf borderId="4" fillId="0" fontId="8" numFmtId="0" xfId="0" applyBorder="1" applyFont="1"/>
    <xf borderId="3" fillId="6" fontId="9" numFmtId="0" xfId="0" applyAlignment="1" applyBorder="1" applyFill="1" applyFont="1">
      <alignment horizontal="center" vertical="center"/>
    </xf>
    <xf borderId="3" fillId="4" fontId="10" numFmtId="164" xfId="0" applyAlignment="1" applyBorder="1" applyFill="1" applyFont="1" applyNumberFormat="1">
      <alignment horizontal="center" vertical="center"/>
    </xf>
    <xf borderId="3" fillId="4" fontId="11" numFmtId="164" xfId="0" applyAlignment="1" applyBorder="1" applyFill="1" applyFont="1" applyNumberFormat="1">
      <alignment horizontal="center" vertical="center"/>
    </xf>
    <xf borderId="0" fillId="4" fontId="12" numFmtId="0" xfId="0" applyFill="1" applyFont="1"/>
    <xf borderId="5" fillId="4" fontId="4" numFmtId="0" xfId="0" applyAlignment="1" applyBorder="1" applyFill="1" applyFont="1">
      <alignment horizontal="left" shrinkToFit="0" vertical="center" wrapText="1"/>
    </xf>
    <xf borderId="5" fillId="4" fontId="5" numFmtId="0" xfId="0" applyAlignment="1" applyBorder="1" applyFill="1" applyFont="1">
      <alignment shrinkToFit="0" vertical="center" wrapText="1"/>
    </xf>
    <xf borderId="5" fillId="4" fontId="5" numFmtId="0" xfId="0" applyAlignment="1" applyBorder="1" applyFill="1" applyFont="1">
      <alignment horizontal="left" shrinkToFit="0" vertical="center" wrapText="1"/>
    </xf>
    <xf borderId="0" fillId="0" fontId="13" numFmtId="0" xfId="0" applyAlignment="1" applyFont="1">
      <alignment shrinkToFit="0" vertical="bottom" wrapText="0"/>
    </xf>
    <xf borderId="0" fillId="0" fontId="14" numFmtId="0" xfId="0" applyAlignment="1" applyFont="1">
      <alignment vertical="center"/>
    </xf>
    <xf borderId="0" fillId="0" fontId="15" numFmtId="0" xfId="0" applyAlignment="1" applyFont="1">
      <alignment horizontal="left" vertical="center"/>
    </xf>
    <xf borderId="0" fillId="0" fontId="16" numFmtId="0" xfId="0" applyAlignment="1" applyFont="1">
      <alignment vertical="center"/>
    </xf>
    <xf borderId="6" fillId="3" fontId="3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1" fillId="4" fontId="17" numFmtId="0" xfId="0" applyAlignment="1" applyBorder="1" applyFill="1" applyFont="1">
      <alignment horizontal="left" shrinkToFit="0" vertical="center" wrapText="1"/>
    </xf>
    <xf borderId="1" fillId="4" fontId="5" numFmtId="165" xfId="0" applyAlignment="1" applyBorder="1" applyFill="1" applyFont="1" applyNumberForma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2" fillId="4" fontId="17" numFmtId="0" xfId="0" applyAlignment="1" applyBorder="1" applyFill="1" applyFont="1">
      <alignment horizontal="left" shrinkToFit="0" vertical="center" wrapText="1"/>
    </xf>
    <xf borderId="2" fillId="4" fontId="5" numFmtId="165" xfId="0" applyAlignment="1" applyBorder="1" applyFill="1" applyFont="1" applyNumberFormat="1">
      <alignment horizontal="center" shrinkToFit="0" vertical="center" wrapText="1"/>
    </xf>
    <xf borderId="2" fillId="4" fontId="5" numFmtId="166" xfId="0" applyAlignment="1" applyBorder="1" applyFill="1" applyFont="1" applyNumberFormat="1">
      <alignment horizontal="center" shrinkToFit="0" vertical="center" wrapText="1"/>
    </xf>
    <xf borderId="2" fillId="4" fontId="5" numFmtId="167" xfId="0" applyAlignment="1" applyBorder="1" applyFill="1" applyFont="1" applyNumberFormat="1">
      <alignment horizontal="center" shrinkToFit="0" vertical="center" wrapText="1"/>
    </xf>
    <xf borderId="2" fillId="4" fontId="5" numFmtId="168" xfId="0" applyAlignment="1" applyBorder="1" applyFill="1" applyFont="1" applyNumberFormat="1">
      <alignment horizontal="center" shrinkToFit="0" vertical="center" wrapText="1"/>
    </xf>
    <xf borderId="0" fillId="0" fontId="18" numFmtId="0" xfId="0" applyAlignment="1" applyFont="1">
      <alignment horizontal="center"/>
    </xf>
    <xf borderId="0" fillId="0" fontId="18" numFmtId="0" xfId="0" applyAlignment="1" applyFont="1">
      <alignment horizontal="left"/>
    </xf>
    <xf borderId="0" fillId="0" fontId="19" numFmtId="0" xfId="0" applyFont="1"/>
    <xf borderId="0" fillId="0" fontId="20" numFmtId="0" xfId="0" applyFont="1"/>
    <xf borderId="0" fillId="0" fontId="2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장르별 게임 수 (주요 8개 + 기타)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게임 수</c:v>
          </c:tx>
          <c:spPr>
            <a:solidFill>
              <a:srgbClr val="4C78A8"/>
            </a:solidFill>
            <a:ln cmpd="sng">
              <a:noFill/>
            </a:ln>
          </c:spPr>
          <c:val>
            <c:numRef>
              <c:f>'게임 플레이 이력'!$G$5:$G$13</c:f>
              <c:numCache/>
            </c:numRef>
          </c:val>
        </c:ser>
        <c:axId val="1220921654"/>
        <c:axId val="876660282"/>
      </c:barChart>
      <c:catAx>
        <c:axId val="122092165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876660282"/>
      </c:catAx>
      <c:valAx>
        <c:axId val="87666028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1220921654"/>
        <c:crosses val="max"/>
      </c:valAx>
    </c:plotArea>
    <c:legend>
      <c:legendPos val="b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플랫폼별 플레이 경험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156082"/>
              </a:solidFill>
            </c:spPr>
          </c:dPt>
          <c:dPt>
            <c:idx val="1"/>
            <c:spPr>
              <a:solidFill>
                <a:srgbClr val="E97132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val>
            <c:numRef>
              <c:f>'게임 플레이 이력'!$B$5:$B$6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1.jpg"/><Relationship Id="rId42" Type="http://schemas.openxmlformats.org/officeDocument/2006/relationships/image" Target="../media/image17.jpg"/><Relationship Id="rId41" Type="http://schemas.openxmlformats.org/officeDocument/2006/relationships/image" Target="../media/image43.jpg"/><Relationship Id="rId44" Type="http://schemas.openxmlformats.org/officeDocument/2006/relationships/image" Target="../media/image65.jpg"/><Relationship Id="rId43" Type="http://schemas.openxmlformats.org/officeDocument/2006/relationships/image" Target="../media/image29.jpg"/><Relationship Id="rId46" Type="http://schemas.openxmlformats.org/officeDocument/2006/relationships/image" Target="../media/image10.jpg"/><Relationship Id="rId45" Type="http://schemas.openxmlformats.org/officeDocument/2006/relationships/image" Target="../media/image36.jpg"/><Relationship Id="rId107" Type="http://schemas.openxmlformats.org/officeDocument/2006/relationships/image" Target="../media/image82.jpg"/><Relationship Id="rId106" Type="http://schemas.openxmlformats.org/officeDocument/2006/relationships/image" Target="../media/image72.jpg"/><Relationship Id="rId105" Type="http://schemas.openxmlformats.org/officeDocument/2006/relationships/image" Target="../media/image126.jpg"/><Relationship Id="rId104" Type="http://schemas.openxmlformats.org/officeDocument/2006/relationships/image" Target="../media/image73.jpg"/><Relationship Id="rId109" Type="http://schemas.openxmlformats.org/officeDocument/2006/relationships/image" Target="../media/image124.jpg"/><Relationship Id="rId108" Type="http://schemas.openxmlformats.org/officeDocument/2006/relationships/image" Target="../media/image79.jpg"/><Relationship Id="rId48" Type="http://schemas.openxmlformats.org/officeDocument/2006/relationships/image" Target="../media/image14.jpg"/><Relationship Id="rId47" Type="http://schemas.openxmlformats.org/officeDocument/2006/relationships/image" Target="../media/image25.jpg"/><Relationship Id="rId49" Type="http://schemas.openxmlformats.org/officeDocument/2006/relationships/image" Target="../media/image24.jpg"/><Relationship Id="rId103" Type="http://schemas.openxmlformats.org/officeDocument/2006/relationships/image" Target="../media/image122.jpg"/><Relationship Id="rId102" Type="http://schemas.openxmlformats.org/officeDocument/2006/relationships/image" Target="../media/image78.jpg"/><Relationship Id="rId101" Type="http://schemas.openxmlformats.org/officeDocument/2006/relationships/image" Target="../media/image81.jpg"/><Relationship Id="rId100" Type="http://schemas.openxmlformats.org/officeDocument/2006/relationships/image" Target="../media/image123.jpg"/><Relationship Id="rId31" Type="http://schemas.openxmlformats.org/officeDocument/2006/relationships/image" Target="../media/image8.jpg"/><Relationship Id="rId30" Type="http://schemas.openxmlformats.org/officeDocument/2006/relationships/image" Target="../media/image106.jpg"/><Relationship Id="rId33" Type="http://schemas.openxmlformats.org/officeDocument/2006/relationships/image" Target="../media/image35.jpg"/><Relationship Id="rId32" Type="http://schemas.openxmlformats.org/officeDocument/2006/relationships/image" Target="../media/image42.jpg"/><Relationship Id="rId35" Type="http://schemas.openxmlformats.org/officeDocument/2006/relationships/image" Target="../media/image27.jpg"/><Relationship Id="rId34" Type="http://schemas.openxmlformats.org/officeDocument/2006/relationships/image" Target="../media/image114.jpg"/><Relationship Id="rId37" Type="http://schemas.openxmlformats.org/officeDocument/2006/relationships/image" Target="../media/image11.jpg"/><Relationship Id="rId36" Type="http://schemas.openxmlformats.org/officeDocument/2006/relationships/image" Target="../media/image109.jpg"/><Relationship Id="rId39" Type="http://schemas.openxmlformats.org/officeDocument/2006/relationships/image" Target="../media/image15.jpg"/><Relationship Id="rId38" Type="http://schemas.openxmlformats.org/officeDocument/2006/relationships/image" Target="../media/image28.jpg"/><Relationship Id="rId20" Type="http://schemas.openxmlformats.org/officeDocument/2006/relationships/image" Target="../media/image49.jpg"/><Relationship Id="rId22" Type="http://schemas.openxmlformats.org/officeDocument/2006/relationships/image" Target="../media/image40.jpg"/><Relationship Id="rId21" Type="http://schemas.openxmlformats.org/officeDocument/2006/relationships/image" Target="../media/image18.jpg"/><Relationship Id="rId24" Type="http://schemas.openxmlformats.org/officeDocument/2006/relationships/image" Target="../media/image113.jpg"/><Relationship Id="rId23" Type="http://schemas.openxmlformats.org/officeDocument/2006/relationships/image" Target="../media/image22.jpg"/><Relationship Id="rId129" Type="http://schemas.openxmlformats.org/officeDocument/2006/relationships/image" Target="../media/image101.jpg"/><Relationship Id="rId128" Type="http://schemas.openxmlformats.org/officeDocument/2006/relationships/image" Target="../media/image97.jpg"/><Relationship Id="rId127" Type="http://schemas.openxmlformats.org/officeDocument/2006/relationships/image" Target="../media/image117.png"/><Relationship Id="rId126" Type="http://schemas.openxmlformats.org/officeDocument/2006/relationships/image" Target="../media/image107.png"/><Relationship Id="rId26" Type="http://schemas.openxmlformats.org/officeDocument/2006/relationships/image" Target="../media/image2.jpg"/><Relationship Id="rId121" Type="http://schemas.openxmlformats.org/officeDocument/2006/relationships/image" Target="../media/image128.jpg"/><Relationship Id="rId25" Type="http://schemas.openxmlformats.org/officeDocument/2006/relationships/image" Target="../media/image19.jpg"/><Relationship Id="rId120" Type="http://schemas.openxmlformats.org/officeDocument/2006/relationships/image" Target="../media/image96.jpg"/><Relationship Id="rId28" Type="http://schemas.openxmlformats.org/officeDocument/2006/relationships/image" Target="../media/image20.jpg"/><Relationship Id="rId27" Type="http://schemas.openxmlformats.org/officeDocument/2006/relationships/image" Target="../media/image118.jpg"/><Relationship Id="rId125" Type="http://schemas.openxmlformats.org/officeDocument/2006/relationships/image" Target="../media/image98.jpg"/><Relationship Id="rId29" Type="http://schemas.openxmlformats.org/officeDocument/2006/relationships/image" Target="../media/image108.jpg"/><Relationship Id="rId124" Type="http://schemas.openxmlformats.org/officeDocument/2006/relationships/image" Target="../media/image89.jpg"/><Relationship Id="rId123" Type="http://schemas.openxmlformats.org/officeDocument/2006/relationships/image" Target="../media/image104.jpg"/><Relationship Id="rId122" Type="http://schemas.openxmlformats.org/officeDocument/2006/relationships/image" Target="../media/image86.jpg"/><Relationship Id="rId95" Type="http://schemas.openxmlformats.org/officeDocument/2006/relationships/image" Target="../media/image76.jpg"/><Relationship Id="rId94" Type="http://schemas.openxmlformats.org/officeDocument/2006/relationships/image" Target="../media/image120.jpg"/><Relationship Id="rId97" Type="http://schemas.openxmlformats.org/officeDocument/2006/relationships/image" Target="../media/image62.jpg"/><Relationship Id="rId96" Type="http://schemas.openxmlformats.org/officeDocument/2006/relationships/image" Target="../media/image93.jpg"/><Relationship Id="rId11" Type="http://schemas.openxmlformats.org/officeDocument/2006/relationships/image" Target="../media/image30.jpg"/><Relationship Id="rId99" Type="http://schemas.openxmlformats.org/officeDocument/2006/relationships/image" Target="../media/image74.jpg"/><Relationship Id="rId10" Type="http://schemas.openxmlformats.org/officeDocument/2006/relationships/image" Target="../media/image38.jpg"/><Relationship Id="rId98" Type="http://schemas.openxmlformats.org/officeDocument/2006/relationships/image" Target="../media/image91.jpg"/><Relationship Id="rId13" Type="http://schemas.openxmlformats.org/officeDocument/2006/relationships/image" Target="../media/image4.jpg"/><Relationship Id="rId12" Type="http://schemas.openxmlformats.org/officeDocument/2006/relationships/image" Target="../media/image105.jpg"/><Relationship Id="rId91" Type="http://schemas.openxmlformats.org/officeDocument/2006/relationships/image" Target="../media/image61.jpg"/><Relationship Id="rId90" Type="http://schemas.openxmlformats.org/officeDocument/2006/relationships/image" Target="../media/image83.jpg"/><Relationship Id="rId93" Type="http://schemas.openxmlformats.org/officeDocument/2006/relationships/image" Target="../media/image66.jpg"/><Relationship Id="rId92" Type="http://schemas.openxmlformats.org/officeDocument/2006/relationships/image" Target="../media/image70.jpg"/><Relationship Id="rId118" Type="http://schemas.openxmlformats.org/officeDocument/2006/relationships/image" Target="../media/image90.jpg"/><Relationship Id="rId117" Type="http://schemas.openxmlformats.org/officeDocument/2006/relationships/image" Target="../media/image95.jpg"/><Relationship Id="rId116" Type="http://schemas.openxmlformats.org/officeDocument/2006/relationships/image" Target="../media/image92.jpg"/><Relationship Id="rId115" Type="http://schemas.openxmlformats.org/officeDocument/2006/relationships/image" Target="../media/image85.jpg"/><Relationship Id="rId119" Type="http://schemas.openxmlformats.org/officeDocument/2006/relationships/image" Target="../media/image87.jpg"/><Relationship Id="rId15" Type="http://schemas.openxmlformats.org/officeDocument/2006/relationships/image" Target="../media/image112.jpg"/><Relationship Id="rId110" Type="http://schemas.openxmlformats.org/officeDocument/2006/relationships/image" Target="../media/image100.jpg"/><Relationship Id="rId14" Type="http://schemas.openxmlformats.org/officeDocument/2006/relationships/image" Target="../media/image13.jpg"/><Relationship Id="rId17" Type="http://schemas.openxmlformats.org/officeDocument/2006/relationships/image" Target="../media/image16.jpg"/><Relationship Id="rId16" Type="http://schemas.openxmlformats.org/officeDocument/2006/relationships/image" Target="../media/image1.jpg"/><Relationship Id="rId19" Type="http://schemas.openxmlformats.org/officeDocument/2006/relationships/image" Target="../media/image103.jpg"/><Relationship Id="rId114" Type="http://schemas.openxmlformats.org/officeDocument/2006/relationships/image" Target="../media/image77.jpg"/><Relationship Id="rId18" Type="http://schemas.openxmlformats.org/officeDocument/2006/relationships/image" Target="../media/image34.jpg"/><Relationship Id="rId113" Type="http://schemas.openxmlformats.org/officeDocument/2006/relationships/image" Target="../media/image127.jpg"/><Relationship Id="rId112" Type="http://schemas.openxmlformats.org/officeDocument/2006/relationships/image" Target="../media/image129.jpg"/><Relationship Id="rId111" Type="http://schemas.openxmlformats.org/officeDocument/2006/relationships/image" Target="../media/image94.jpg"/><Relationship Id="rId84" Type="http://schemas.openxmlformats.org/officeDocument/2006/relationships/image" Target="../media/image88.jpg"/><Relationship Id="rId83" Type="http://schemas.openxmlformats.org/officeDocument/2006/relationships/image" Target="../media/image54.jpg"/><Relationship Id="rId86" Type="http://schemas.openxmlformats.org/officeDocument/2006/relationships/image" Target="../media/image116.jpg"/><Relationship Id="rId85" Type="http://schemas.openxmlformats.org/officeDocument/2006/relationships/image" Target="../media/image68.jpg"/><Relationship Id="rId88" Type="http://schemas.openxmlformats.org/officeDocument/2006/relationships/image" Target="../media/image64.jpg"/><Relationship Id="rId87" Type="http://schemas.openxmlformats.org/officeDocument/2006/relationships/image" Target="../media/image67.jpg"/><Relationship Id="rId89" Type="http://schemas.openxmlformats.org/officeDocument/2006/relationships/image" Target="../media/image63.jpg"/><Relationship Id="rId80" Type="http://schemas.openxmlformats.org/officeDocument/2006/relationships/image" Target="../media/image130.jpg"/><Relationship Id="rId82" Type="http://schemas.openxmlformats.org/officeDocument/2006/relationships/image" Target="../media/image69.jpg"/><Relationship Id="rId81" Type="http://schemas.openxmlformats.org/officeDocument/2006/relationships/image" Target="../media/image84.jpg"/><Relationship Id="rId1" Type="http://schemas.openxmlformats.org/officeDocument/2006/relationships/image" Target="../media/image12.jpg"/><Relationship Id="rId2" Type="http://schemas.openxmlformats.org/officeDocument/2006/relationships/image" Target="../media/image33.jpg"/><Relationship Id="rId3" Type="http://schemas.openxmlformats.org/officeDocument/2006/relationships/image" Target="../media/image110.jpg"/><Relationship Id="rId4" Type="http://schemas.openxmlformats.org/officeDocument/2006/relationships/image" Target="../media/image102.jpg"/><Relationship Id="rId9" Type="http://schemas.openxmlformats.org/officeDocument/2006/relationships/image" Target="../media/image9.jpg"/><Relationship Id="rId5" Type="http://schemas.openxmlformats.org/officeDocument/2006/relationships/image" Target="../media/image5.jpg"/><Relationship Id="rId6" Type="http://schemas.openxmlformats.org/officeDocument/2006/relationships/image" Target="../media/image32.jpg"/><Relationship Id="rId7" Type="http://schemas.openxmlformats.org/officeDocument/2006/relationships/image" Target="../media/image45.jpg"/><Relationship Id="rId8" Type="http://schemas.openxmlformats.org/officeDocument/2006/relationships/image" Target="../media/image6.jpg"/><Relationship Id="rId73" Type="http://schemas.openxmlformats.org/officeDocument/2006/relationships/image" Target="../media/image59.jpg"/><Relationship Id="rId72" Type="http://schemas.openxmlformats.org/officeDocument/2006/relationships/image" Target="../media/image51.jpg"/><Relationship Id="rId75" Type="http://schemas.openxmlformats.org/officeDocument/2006/relationships/image" Target="../media/image55.jpg"/><Relationship Id="rId74" Type="http://schemas.openxmlformats.org/officeDocument/2006/relationships/image" Target="../media/image60.jpg"/><Relationship Id="rId77" Type="http://schemas.openxmlformats.org/officeDocument/2006/relationships/image" Target="../media/image57.jpg"/><Relationship Id="rId76" Type="http://schemas.openxmlformats.org/officeDocument/2006/relationships/image" Target="../media/image53.jpg"/><Relationship Id="rId79" Type="http://schemas.openxmlformats.org/officeDocument/2006/relationships/image" Target="../media/image119.jpg"/><Relationship Id="rId78" Type="http://schemas.openxmlformats.org/officeDocument/2006/relationships/image" Target="../media/image125.jpg"/><Relationship Id="rId71" Type="http://schemas.openxmlformats.org/officeDocument/2006/relationships/image" Target="../media/image56.jpg"/><Relationship Id="rId70" Type="http://schemas.openxmlformats.org/officeDocument/2006/relationships/image" Target="../media/image121.jpg"/><Relationship Id="rId130" Type="http://schemas.openxmlformats.org/officeDocument/2006/relationships/image" Target="../media/image99.jpg"/><Relationship Id="rId62" Type="http://schemas.openxmlformats.org/officeDocument/2006/relationships/image" Target="../media/image71.jpg"/><Relationship Id="rId61" Type="http://schemas.openxmlformats.org/officeDocument/2006/relationships/image" Target="../media/image44.jpg"/><Relationship Id="rId64" Type="http://schemas.openxmlformats.org/officeDocument/2006/relationships/image" Target="../media/image41.jpg"/><Relationship Id="rId63" Type="http://schemas.openxmlformats.org/officeDocument/2006/relationships/image" Target="../media/image50.jpg"/><Relationship Id="rId66" Type="http://schemas.openxmlformats.org/officeDocument/2006/relationships/image" Target="../media/image75.jpg"/><Relationship Id="rId65" Type="http://schemas.openxmlformats.org/officeDocument/2006/relationships/image" Target="../media/image48.jpg"/><Relationship Id="rId68" Type="http://schemas.openxmlformats.org/officeDocument/2006/relationships/image" Target="../media/image46.jpg"/><Relationship Id="rId67" Type="http://schemas.openxmlformats.org/officeDocument/2006/relationships/image" Target="../media/image58.jpg"/><Relationship Id="rId60" Type="http://schemas.openxmlformats.org/officeDocument/2006/relationships/image" Target="../media/image47.jpg"/><Relationship Id="rId69" Type="http://schemas.openxmlformats.org/officeDocument/2006/relationships/image" Target="../media/image80.jpg"/><Relationship Id="rId51" Type="http://schemas.openxmlformats.org/officeDocument/2006/relationships/image" Target="../media/image39.jpg"/><Relationship Id="rId50" Type="http://schemas.openxmlformats.org/officeDocument/2006/relationships/image" Target="../media/image3.jpg"/><Relationship Id="rId53" Type="http://schemas.openxmlformats.org/officeDocument/2006/relationships/image" Target="../media/image115.jpg"/><Relationship Id="rId52" Type="http://schemas.openxmlformats.org/officeDocument/2006/relationships/image" Target="../media/image7.jpg"/><Relationship Id="rId55" Type="http://schemas.openxmlformats.org/officeDocument/2006/relationships/image" Target="../media/image52.jpg"/><Relationship Id="rId54" Type="http://schemas.openxmlformats.org/officeDocument/2006/relationships/image" Target="../media/image21.jpg"/><Relationship Id="rId57" Type="http://schemas.openxmlformats.org/officeDocument/2006/relationships/image" Target="../media/image111.jpg"/><Relationship Id="rId56" Type="http://schemas.openxmlformats.org/officeDocument/2006/relationships/image" Target="../media/image26.jpg"/><Relationship Id="rId59" Type="http://schemas.openxmlformats.org/officeDocument/2006/relationships/image" Target="../media/image37.jpg"/><Relationship Id="rId58" Type="http://schemas.openxmlformats.org/officeDocument/2006/relationships/image" Target="../media/image2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4</xdr:row>
      <xdr:rowOff>0</xdr:rowOff>
    </xdr:from>
    <xdr:ext cx="6400800" cy="209550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4</xdr:row>
      <xdr:rowOff>0</xdr:rowOff>
    </xdr:from>
    <xdr:ext cx="4114800" cy="209550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57150</xdr:colOff>
      <xdr:row>3</xdr:row>
      <xdr:rowOff>85725</xdr:rowOff>
    </xdr:from>
    <xdr:ext cx="2914650" cy="1714500"/>
    <xdr:pic>
      <xdr:nvPicPr>
        <xdr:cNvPr id="0" name="image1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</xdr:row>
      <xdr:rowOff>85725</xdr:rowOff>
    </xdr:from>
    <xdr:ext cx="2914650" cy="1714500"/>
    <xdr:pic>
      <xdr:nvPicPr>
        <xdr:cNvPr id="0" name="image3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</xdr:row>
      <xdr:rowOff>85725</xdr:rowOff>
    </xdr:from>
    <xdr:ext cx="2914650" cy="1714500"/>
    <xdr:pic>
      <xdr:nvPicPr>
        <xdr:cNvPr id="0" name="image110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</xdr:row>
      <xdr:rowOff>85725</xdr:rowOff>
    </xdr:from>
    <xdr:ext cx="2914650" cy="1714500"/>
    <xdr:pic>
      <xdr:nvPicPr>
        <xdr:cNvPr id="0" name="image10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</xdr:row>
      <xdr:rowOff>85725</xdr:rowOff>
    </xdr:from>
    <xdr:ext cx="2914650" cy="1714500"/>
    <xdr:pic>
      <xdr:nvPicPr>
        <xdr:cNvPr id="0" name="image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</xdr:row>
      <xdr:rowOff>85725</xdr:rowOff>
    </xdr:from>
    <xdr:ext cx="2914650" cy="1714500"/>
    <xdr:pic>
      <xdr:nvPicPr>
        <xdr:cNvPr id="0" name="image3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</xdr:row>
      <xdr:rowOff>85725</xdr:rowOff>
    </xdr:from>
    <xdr:ext cx="2914650" cy="1714500"/>
    <xdr:pic>
      <xdr:nvPicPr>
        <xdr:cNvPr id="0" name="image4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</xdr:row>
      <xdr:rowOff>85725</xdr:rowOff>
    </xdr:from>
    <xdr:ext cx="2914650" cy="1714500"/>
    <xdr:pic>
      <xdr:nvPicPr>
        <xdr:cNvPr id="0" name="image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</xdr:row>
      <xdr:rowOff>85725</xdr:rowOff>
    </xdr:from>
    <xdr:ext cx="2914650" cy="1714500"/>
    <xdr:pic>
      <xdr:nvPicPr>
        <xdr:cNvPr id="0" name="image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</xdr:row>
      <xdr:rowOff>85725</xdr:rowOff>
    </xdr:from>
    <xdr:ext cx="2914650" cy="1714500"/>
    <xdr:pic>
      <xdr:nvPicPr>
        <xdr:cNvPr id="0" name="image38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</xdr:row>
      <xdr:rowOff>85725</xdr:rowOff>
    </xdr:from>
    <xdr:ext cx="2914650" cy="1714500"/>
    <xdr:pic>
      <xdr:nvPicPr>
        <xdr:cNvPr id="0" name="image3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</xdr:row>
      <xdr:rowOff>85725</xdr:rowOff>
    </xdr:from>
    <xdr:ext cx="2914650" cy="1714500"/>
    <xdr:pic>
      <xdr:nvPicPr>
        <xdr:cNvPr id="0" name="image10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10</xdr:row>
      <xdr:rowOff>85725</xdr:rowOff>
    </xdr:from>
    <xdr:ext cx="2914650" cy="1714500"/>
    <xdr:pic>
      <xdr:nvPicPr>
        <xdr:cNvPr id="0" name="image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</xdr:row>
      <xdr:rowOff>85725</xdr:rowOff>
    </xdr:from>
    <xdr:ext cx="2914650" cy="1714500"/>
    <xdr:pic>
      <xdr:nvPicPr>
        <xdr:cNvPr id="0" name="image1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</xdr:row>
      <xdr:rowOff>1866900</xdr:rowOff>
    </xdr:from>
    <xdr:ext cx="3048000" cy="1819275"/>
    <xdr:pic>
      <xdr:nvPicPr>
        <xdr:cNvPr id="0" name="image11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13</xdr:row>
      <xdr:rowOff>85725</xdr:rowOff>
    </xdr:from>
    <xdr:ext cx="2914650" cy="1714500"/>
    <xdr:pic>
      <xdr:nvPicPr>
        <xdr:cNvPr id="0" name="image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</xdr:row>
      <xdr:rowOff>85725</xdr:rowOff>
    </xdr:from>
    <xdr:ext cx="2914650" cy="1714500"/>
    <xdr:pic>
      <xdr:nvPicPr>
        <xdr:cNvPr id="0" name="image1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15</xdr:row>
      <xdr:rowOff>85725</xdr:rowOff>
    </xdr:from>
    <xdr:ext cx="2914650" cy="1714500"/>
    <xdr:pic>
      <xdr:nvPicPr>
        <xdr:cNvPr id="0" name="image3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16</xdr:row>
      <xdr:rowOff>85725</xdr:rowOff>
    </xdr:from>
    <xdr:ext cx="2914650" cy="1714500"/>
    <xdr:pic>
      <xdr:nvPicPr>
        <xdr:cNvPr id="0" name="image103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</xdr:row>
      <xdr:rowOff>85725</xdr:rowOff>
    </xdr:from>
    <xdr:ext cx="2914650" cy="1714500"/>
    <xdr:pic>
      <xdr:nvPicPr>
        <xdr:cNvPr id="0" name="image4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</xdr:row>
      <xdr:rowOff>85725</xdr:rowOff>
    </xdr:from>
    <xdr:ext cx="2914650" cy="1714500"/>
    <xdr:pic>
      <xdr:nvPicPr>
        <xdr:cNvPr id="0" name="image18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</xdr:row>
      <xdr:rowOff>85725</xdr:rowOff>
    </xdr:from>
    <xdr:ext cx="2914650" cy="1714500"/>
    <xdr:pic>
      <xdr:nvPicPr>
        <xdr:cNvPr id="0" name="image40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19</xdr:row>
      <xdr:rowOff>85725</xdr:rowOff>
    </xdr:from>
    <xdr:ext cx="2914650" cy="1714500"/>
    <xdr:pic>
      <xdr:nvPicPr>
        <xdr:cNvPr id="0" name="image2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</xdr:row>
      <xdr:rowOff>85725</xdr:rowOff>
    </xdr:from>
    <xdr:ext cx="2914650" cy="1714500"/>
    <xdr:pic>
      <xdr:nvPicPr>
        <xdr:cNvPr id="0" name="image11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</xdr:row>
      <xdr:rowOff>85725</xdr:rowOff>
    </xdr:from>
    <xdr:ext cx="2914650" cy="1714500"/>
    <xdr:pic>
      <xdr:nvPicPr>
        <xdr:cNvPr id="0" name="image19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21</xdr:row>
      <xdr:rowOff>85725</xdr:rowOff>
    </xdr:from>
    <xdr:ext cx="2914650" cy="1714500"/>
    <xdr:pic>
      <xdr:nvPicPr>
        <xdr:cNvPr id="0" name="image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</xdr:row>
      <xdr:rowOff>85725</xdr:rowOff>
    </xdr:from>
    <xdr:ext cx="2914650" cy="1714500"/>
    <xdr:pic>
      <xdr:nvPicPr>
        <xdr:cNvPr id="0" name="image11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22</xdr:row>
      <xdr:rowOff>85725</xdr:rowOff>
    </xdr:from>
    <xdr:ext cx="2914650" cy="1714500"/>
    <xdr:pic>
      <xdr:nvPicPr>
        <xdr:cNvPr id="0" name="image20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</xdr:row>
      <xdr:rowOff>1885950</xdr:rowOff>
    </xdr:from>
    <xdr:ext cx="2914650" cy="1819275"/>
    <xdr:pic>
      <xdr:nvPicPr>
        <xdr:cNvPr id="0" name="image10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24</xdr:row>
      <xdr:rowOff>85725</xdr:rowOff>
    </xdr:from>
    <xdr:ext cx="2914650" cy="1714500"/>
    <xdr:pic>
      <xdr:nvPicPr>
        <xdr:cNvPr id="0" name="image106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24</xdr:row>
      <xdr:rowOff>85725</xdr:rowOff>
    </xdr:from>
    <xdr:ext cx="2914650" cy="1714500"/>
    <xdr:pic>
      <xdr:nvPicPr>
        <xdr:cNvPr id="0" name="image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25</xdr:row>
      <xdr:rowOff>85725</xdr:rowOff>
    </xdr:from>
    <xdr:ext cx="2914650" cy="1714500"/>
    <xdr:pic>
      <xdr:nvPicPr>
        <xdr:cNvPr id="0" name="image42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25</xdr:row>
      <xdr:rowOff>85725</xdr:rowOff>
    </xdr:from>
    <xdr:ext cx="2914650" cy="1714500"/>
    <xdr:pic>
      <xdr:nvPicPr>
        <xdr:cNvPr id="0" name="image3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26</xdr:row>
      <xdr:rowOff>85725</xdr:rowOff>
    </xdr:from>
    <xdr:ext cx="2914650" cy="1714500"/>
    <xdr:pic>
      <xdr:nvPicPr>
        <xdr:cNvPr id="0" name="image114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26</xdr:row>
      <xdr:rowOff>85725</xdr:rowOff>
    </xdr:from>
    <xdr:ext cx="2914650" cy="1714500"/>
    <xdr:pic>
      <xdr:nvPicPr>
        <xdr:cNvPr id="0" name="image2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27</xdr:row>
      <xdr:rowOff>85725</xdr:rowOff>
    </xdr:from>
    <xdr:ext cx="2914650" cy="1714500"/>
    <xdr:pic>
      <xdr:nvPicPr>
        <xdr:cNvPr id="0" name="image10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27</xdr:row>
      <xdr:rowOff>85725</xdr:rowOff>
    </xdr:from>
    <xdr:ext cx="2914650" cy="1714500"/>
    <xdr:pic>
      <xdr:nvPicPr>
        <xdr:cNvPr id="0" name="image1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28</xdr:row>
      <xdr:rowOff>85725</xdr:rowOff>
    </xdr:from>
    <xdr:ext cx="2914650" cy="1714500"/>
    <xdr:pic>
      <xdr:nvPicPr>
        <xdr:cNvPr id="0" name="image28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29</xdr:row>
      <xdr:rowOff>85725</xdr:rowOff>
    </xdr:from>
    <xdr:ext cx="2914650" cy="1714500"/>
    <xdr:pic>
      <xdr:nvPicPr>
        <xdr:cNvPr id="0" name="image1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30</xdr:row>
      <xdr:rowOff>85725</xdr:rowOff>
    </xdr:from>
    <xdr:ext cx="2914650" cy="1714500"/>
    <xdr:pic>
      <xdr:nvPicPr>
        <xdr:cNvPr id="0" name="image31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31</xdr:row>
      <xdr:rowOff>85725</xdr:rowOff>
    </xdr:from>
    <xdr:ext cx="2914650" cy="1714500"/>
    <xdr:pic>
      <xdr:nvPicPr>
        <xdr:cNvPr id="0" name="image43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32</xdr:row>
      <xdr:rowOff>85725</xdr:rowOff>
    </xdr:from>
    <xdr:ext cx="2914650" cy="1714500"/>
    <xdr:pic>
      <xdr:nvPicPr>
        <xdr:cNvPr id="0" name="image1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32</xdr:row>
      <xdr:rowOff>85725</xdr:rowOff>
    </xdr:from>
    <xdr:ext cx="2914650" cy="1714500"/>
    <xdr:pic>
      <xdr:nvPicPr>
        <xdr:cNvPr id="0" name="image29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33</xdr:row>
      <xdr:rowOff>85725</xdr:rowOff>
    </xdr:from>
    <xdr:ext cx="2914650" cy="1714500"/>
    <xdr:pic>
      <xdr:nvPicPr>
        <xdr:cNvPr id="0" name="image65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33</xdr:row>
      <xdr:rowOff>85725</xdr:rowOff>
    </xdr:from>
    <xdr:ext cx="2914650" cy="1714500"/>
    <xdr:pic>
      <xdr:nvPicPr>
        <xdr:cNvPr id="0" name="image36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34</xdr:row>
      <xdr:rowOff>85725</xdr:rowOff>
    </xdr:from>
    <xdr:ext cx="2914650" cy="1714500"/>
    <xdr:pic>
      <xdr:nvPicPr>
        <xdr:cNvPr id="0" name="image10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35</xdr:row>
      <xdr:rowOff>85725</xdr:rowOff>
    </xdr:from>
    <xdr:ext cx="2914650" cy="1714500"/>
    <xdr:pic>
      <xdr:nvPicPr>
        <xdr:cNvPr id="0" name="image25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35</xdr:row>
      <xdr:rowOff>85725</xdr:rowOff>
    </xdr:from>
    <xdr:ext cx="2914650" cy="1714500"/>
    <xdr:pic>
      <xdr:nvPicPr>
        <xdr:cNvPr id="0" name="image14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36</xdr:row>
      <xdr:rowOff>85725</xdr:rowOff>
    </xdr:from>
    <xdr:ext cx="2914650" cy="1714500"/>
    <xdr:pic>
      <xdr:nvPicPr>
        <xdr:cNvPr id="0" name="image24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36</xdr:row>
      <xdr:rowOff>85725</xdr:rowOff>
    </xdr:from>
    <xdr:ext cx="2914650" cy="1714500"/>
    <xdr:pic>
      <xdr:nvPicPr>
        <xdr:cNvPr id="0" name="image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37</xdr:row>
      <xdr:rowOff>85725</xdr:rowOff>
    </xdr:from>
    <xdr:ext cx="2914650" cy="1714500"/>
    <xdr:pic>
      <xdr:nvPicPr>
        <xdr:cNvPr id="0" name="image3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37</xdr:row>
      <xdr:rowOff>85725</xdr:rowOff>
    </xdr:from>
    <xdr:ext cx="2914650" cy="1714500"/>
    <xdr:pic>
      <xdr:nvPicPr>
        <xdr:cNvPr id="0" name="image7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</xdr:row>
      <xdr:rowOff>85725</xdr:rowOff>
    </xdr:from>
    <xdr:ext cx="2914650" cy="1714500"/>
    <xdr:pic>
      <xdr:nvPicPr>
        <xdr:cNvPr id="0" name="image11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38</xdr:row>
      <xdr:rowOff>85725</xdr:rowOff>
    </xdr:from>
    <xdr:ext cx="2914650" cy="1714500"/>
    <xdr:pic>
      <xdr:nvPicPr>
        <xdr:cNvPr id="0" name="image21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</xdr:row>
      <xdr:rowOff>85725</xdr:rowOff>
    </xdr:from>
    <xdr:ext cx="2914650" cy="1714500"/>
    <xdr:pic>
      <xdr:nvPicPr>
        <xdr:cNvPr id="0" name="image52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39</xdr:row>
      <xdr:rowOff>85725</xdr:rowOff>
    </xdr:from>
    <xdr:ext cx="2914650" cy="1714500"/>
    <xdr:pic>
      <xdr:nvPicPr>
        <xdr:cNvPr id="0" name="image26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40</xdr:row>
      <xdr:rowOff>85725</xdr:rowOff>
    </xdr:from>
    <xdr:ext cx="2914650" cy="1714500"/>
    <xdr:pic>
      <xdr:nvPicPr>
        <xdr:cNvPr id="0" name="image111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41</xdr:row>
      <xdr:rowOff>85725</xdr:rowOff>
    </xdr:from>
    <xdr:ext cx="2914650" cy="1714500"/>
    <xdr:pic>
      <xdr:nvPicPr>
        <xdr:cNvPr id="0" name="image23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41</xdr:row>
      <xdr:rowOff>85725</xdr:rowOff>
    </xdr:from>
    <xdr:ext cx="2914650" cy="1714500"/>
    <xdr:pic>
      <xdr:nvPicPr>
        <xdr:cNvPr id="0" name="image37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42</xdr:row>
      <xdr:rowOff>85725</xdr:rowOff>
    </xdr:from>
    <xdr:ext cx="2914650" cy="1714500"/>
    <xdr:pic>
      <xdr:nvPicPr>
        <xdr:cNvPr id="0" name="image47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43</xdr:row>
      <xdr:rowOff>85725</xdr:rowOff>
    </xdr:from>
    <xdr:ext cx="2914650" cy="1714500"/>
    <xdr:pic>
      <xdr:nvPicPr>
        <xdr:cNvPr id="0" name="image44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43</xdr:row>
      <xdr:rowOff>85725</xdr:rowOff>
    </xdr:from>
    <xdr:ext cx="2914650" cy="1714500"/>
    <xdr:pic>
      <xdr:nvPicPr>
        <xdr:cNvPr id="0" name="image71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44</xdr:row>
      <xdr:rowOff>85725</xdr:rowOff>
    </xdr:from>
    <xdr:ext cx="2914650" cy="1714500"/>
    <xdr:pic>
      <xdr:nvPicPr>
        <xdr:cNvPr id="0" name="image50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44</xdr:row>
      <xdr:rowOff>85725</xdr:rowOff>
    </xdr:from>
    <xdr:ext cx="2914650" cy="1714500"/>
    <xdr:pic>
      <xdr:nvPicPr>
        <xdr:cNvPr id="0" name="image41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45</xdr:row>
      <xdr:rowOff>85725</xdr:rowOff>
    </xdr:from>
    <xdr:ext cx="2914650" cy="1714500"/>
    <xdr:pic>
      <xdr:nvPicPr>
        <xdr:cNvPr id="0" name="image48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45</xdr:row>
      <xdr:rowOff>85725</xdr:rowOff>
    </xdr:from>
    <xdr:ext cx="2914650" cy="1714500"/>
    <xdr:pic>
      <xdr:nvPicPr>
        <xdr:cNvPr id="0" name="image75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46</xdr:row>
      <xdr:rowOff>85725</xdr:rowOff>
    </xdr:from>
    <xdr:ext cx="2914650" cy="1714500"/>
    <xdr:pic>
      <xdr:nvPicPr>
        <xdr:cNvPr id="0" name="image58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47</xdr:row>
      <xdr:rowOff>85725</xdr:rowOff>
    </xdr:from>
    <xdr:ext cx="2914650" cy="1714500"/>
    <xdr:pic>
      <xdr:nvPicPr>
        <xdr:cNvPr id="0" name="image46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48</xdr:row>
      <xdr:rowOff>85725</xdr:rowOff>
    </xdr:from>
    <xdr:ext cx="2914650" cy="1714500"/>
    <xdr:pic>
      <xdr:nvPicPr>
        <xdr:cNvPr id="0" name="image80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48</xdr:row>
      <xdr:rowOff>85725</xdr:rowOff>
    </xdr:from>
    <xdr:ext cx="2914650" cy="1714500"/>
    <xdr:pic>
      <xdr:nvPicPr>
        <xdr:cNvPr id="0" name="image121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49</xdr:row>
      <xdr:rowOff>85725</xdr:rowOff>
    </xdr:from>
    <xdr:ext cx="2914650" cy="1714500"/>
    <xdr:pic>
      <xdr:nvPicPr>
        <xdr:cNvPr id="0" name="image56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49</xdr:row>
      <xdr:rowOff>85725</xdr:rowOff>
    </xdr:from>
    <xdr:ext cx="2914650" cy="1714500"/>
    <xdr:pic>
      <xdr:nvPicPr>
        <xdr:cNvPr id="0" name="image51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</xdr:row>
      <xdr:rowOff>85725</xdr:rowOff>
    </xdr:from>
    <xdr:ext cx="2914650" cy="1714500"/>
    <xdr:pic>
      <xdr:nvPicPr>
        <xdr:cNvPr id="0" name="image59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50</xdr:row>
      <xdr:rowOff>85725</xdr:rowOff>
    </xdr:from>
    <xdr:ext cx="2914650" cy="1714500"/>
    <xdr:pic>
      <xdr:nvPicPr>
        <xdr:cNvPr id="0" name="image60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51</xdr:row>
      <xdr:rowOff>85725</xdr:rowOff>
    </xdr:from>
    <xdr:ext cx="2914650" cy="1714500"/>
    <xdr:pic>
      <xdr:nvPicPr>
        <xdr:cNvPr id="0" name="image55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51</xdr:row>
      <xdr:rowOff>85725</xdr:rowOff>
    </xdr:from>
    <xdr:ext cx="2914650" cy="1714500"/>
    <xdr:pic>
      <xdr:nvPicPr>
        <xdr:cNvPr id="0" name="image53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52</xdr:row>
      <xdr:rowOff>85725</xdr:rowOff>
    </xdr:from>
    <xdr:ext cx="2914650" cy="1714500"/>
    <xdr:pic>
      <xdr:nvPicPr>
        <xdr:cNvPr id="0" name="image57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53</xdr:row>
      <xdr:rowOff>85725</xdr:rowOff>
    </xdr:from>
    <xdr:ext cx="2914650" cy="1714500"/>
    <xdr:pic>
      <xdr:nvPicPr>
        <xdr:cNvPr id="0" name="image125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54</xdr:row>
      <xdr:rowOff>85725</xdr:rowOff>
    </xdr:from>
    <xdr:ext cx="2914650" cy="1714500"/>
    <xdr:pic>
      <xdr:nvPicPr>
        <xdr:cNvPr id="0" name="image119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54</xdr:row>
      <xdr:rowOff>85725</xdr:rowOff>
    </xdr:from>
    <xdr:ext cx="2914650" cy="1714500"/>
    <xdr:pic>
      <xdr:nvPicPr>
        <xdr:cNvPr id="0" name="image130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55</xdr:row>
      <xdr:rowOff>85725</xdr:rowOff>
    </xdr:from>
    <xdr:ext cx="2914650" cy="1714500"/>
    <xdr:pic>
      <xdr:nvPicPr>
        <xdr:cNvPr id="0" name="image84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55</xdr:row>
      <xdr:rowOff>85725</xdr:rowOff>
    </xdr:from>
    <xdr:ext cx="2914650" cy="1714500"/>
    <xdr:pic>
      <xdr:nvPicPr>
        <xdr:cNvPr id="0" name="image69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56</xdr:row>
      <xdr:rowOff>85725</xdr:rowOff>
    </xdr:from>
    <xdr:ext cx="2914650" cy="1714500"/>
    <xdr:pic>
      <xdr:nvPicPr>
        <xdr:cNvPr id="0" name="image54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56</xdr:row>
      <xdr:rowOff>85725</xdr:rowOff>
    </xdr:from>
    <xdr:ext cx="2914650" cy="1714500"/>
    <xdr:pic>
      <xdr:nvPicPr>
        <xdr:cNvPr id="0" name="image88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57</xdr:row>
      <xdr:rowOff>85725</xdr:rowOff>
    </xdr:from>
    <xdr:ext cx="2914650" cy="1714500"/>
    <xdr:pic>
      <xdr:nvPicPr>
        <xdr:cNvPr id="0" name="image68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57</xdr:row>
      <xdr:rowOff>85725</xdr:rowOff>
    </xdr:from>
    <xdr:ext cx="2914650" cy="1714500"/>
    <xdr:pic>
      <xdr:nvPicPr>
        <xdr:cNvPr id="0" name="image116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58</xdr:row>
      <xdr:rowOff>85725</xdr:rowOff>
    </xdr:from>
    <xdr:ext cx="2914650" cy="1714500"/>
    <xdr:pic>
      <xdr:nvPicPr>
        <xdr:cNvPr id="0" name="image67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58</xdr:row>
      <xdr:rowOff>85725</xdr:rowOff>
    </xdr:from>
    <xdr:ext cx="2914650" cy="1714500"/>
    <xdr:pic>
      <xdr:nvPicPr>
        <xdr:cNvPr id="0" name="image64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59</xdr:row>
      <xdr:rowOff>85725</xdr:rowOff>
    </xdr:from>
    <xdr:ext cx="2914650" cy="1714500"/>
    <xdr:pic>
      <xdr:nvPicPr>
        <xdr:cNvPr id="0" name="image63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59</xdr:row>
      <xdr:rowOff>85725</xdr:rowOff>
    </xdr:from>
    <xdr:ext cx="2914650" cy="1714500"/>
    <xdr:pic>
      <xdr:nvPicPr>
        <xdr:cNvPr id="0" name="image83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60</xdr:row>
      <xdr:rowOff>85725</xdr:rowOff>
    </xdr:from>
    <xdr:ext cx="2914650" cy="1714500"/>
    <xdr:pic>
      <xdr:nvPicPr>
        <xdr:cNvPr id="0" name="image61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60</xdr:row>
      <xdr:rowOff>85725</xdr:rowOff>
    </xdr:from>
    <xdr:ext cx="2914650" cy="1714500"/>
    <xdr:pic>
      <xdr:nvPicPr>
        <xdr:cNvPr id="0" name="image70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61</xdr:row>
      <xdr:rowOff>85725</xdr:rowOff>
    </xdr:from>
    <xdr:ext cx="2914650" cy="1714500"/>
    <xdr:pic>
      <xdr:nvPicPr>
        <xdr:cNvPr id="0" name="image66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62</xdr:row>
      <xdr:rowOff>85725</xdr:rowOff>
    </xdr:from>
    <xdr:ext cx="2914650" cy="1714500"/>
    <xdr:pic>
      <xdr:nvPicPr>
        <xdr:cNvPr id="0" name="image120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63</xdr:row>
      <xdr:rowOff>85725</xdr:rowOff>
    </xdr:from>
    <xdr:ext cx="2914650" cy="1714500"/>
    <xdr:pic>
      <xdr:nvPicPr>
        <xdr:cNvPr id="0" name="image76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63</xdr:row>
      <xdr:rowOff>85725</xdr:rowOff>
    </xdr:from>
    <xdr:ext cx="2914650" cy="1714500"/>
    <xdr:pic>
      <xdr:nvPicPr>
        <xdr:cNvPr id="0" name="image93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64</xdr:row>
      <xdr:rowOff>85725</xdr:rowOff>
    </xdr:from>
    <xdr:ext cx="2914650" cy="1714500"/>
    <xdr:pic>
      <xdr:nvPicPr>
        <xdr:cNvPr id="0" name="image62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64</xdr:row>
      <xdr:rowOff>85725</xdr:rowOff>
    </xdr:from>
    <xdr:ext cx="2914650" cy="1714500"/>
    <xdr:pic>
      <xdr:nvPicPr>
        <xdr:cNvPr id="0" name="image91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65</xdr:row>
      <xdr:rowOff>85725</xdr:rowOff>
    </xdr:from>
    <xdr:ext cx="2914650" cy="1714500"/>
    <xdr:pic>
      <xdr:nvPicPr>
        <xdr:cNvPr id="0" name="image74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65</xdr:row>
      <xdr:rowOff>85725</xdr:rowOff>
    </xdr:from>
    <xdr:ext cx="2914650" cy="1714500"/>
    <xdr:pic>
      <xdr:nvPicPr>
        <xdr:cNvPr id="0" name="image123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66</xdr:row>
      <xdr:rowOff>85725</xdr:rowOff>
    </xdr:from>
    <xdr:ext cx="2914650" cy="1714500"/>
    <xdr:pic>
      <xdr:nvPicPr>
        <xdr:cNvPr id="0" name="image81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66</xdr:row>
      <xdr:rowOff>85725</xdr:rowOff>
    </xdr:from>
    <xdr:ext cx="2914650" cy="1714500"/>
    <xdr:pic>
      <xdr:nvPicPr>
        <xdr:cNvPr id="0" name="image78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67</xdr:row>
      <xdr:rowOff>85725</xdr:rowOff>
    </xdr:from>
    <xdr:ext cx="2914650" cy="1714500"/>
    <xdr:pic>
      <xdr:nvPicPr>
        <xdr:cNvPr id="0" name="image122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67</xdr:row>
      <xdr:rowOff>85725</xdr:rowOff>
    </xdr:from>
    <xdr:ext cx="2914650" cy="1714500"/>
    <xdr:pic>
      <xdr:nvPicPr>
        <xdr:cNvPr id="0" name="image73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68</xdr:row>
      <xdr:rowOff>85725</xdr:rowOff>
    </xdr:from>
    <xdr:ext cx="2914650" cy="1714500"/>
    <xdr:pic>
      <xdr:nvPicPr>
        <xdr:cNvPr id="0" name="image126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68</xdr:row>
      <xdr:rowOff>85725</xdr:rowOff>
    </xdr:from>
    <xdr:ext cx="2914650" cy="1714500"/>
    <xdr:pic>
      <xdr:nvPicPr>
        <xdr:cNvPr id="0" name="image72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69</xdr:row>
      <xdr:rowOff>85725</xdr:rowOff>
    </xdr:from>
    <xdr:ext cx="2914650" cy="1714500"/>
    <xdr:pic>
      <xdr:nvPicPr>
        <xdr:cNvPr id="0" name="image82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69</xdr:row>
      <xdr:rowOff>85725</xdr:rowOff>
    </xdr:from>
    <xdr:ext cx="2914650" cy="1714500"/>
    <xdr:pic>
      <xdr:nvPicPr>
        <xdr:cNvPr id="0" name="image79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70</xdr:row>
      <xdr:rowOff>85725</xdr:rowOff>
    </xdr:from>
    <xdr:ext cx="2914650" cy="1714500"/>
    <xdr:pic>
      <xdr:nvPicPr>
        <xdr:cNvPr id="0" name="image124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70</xdr:row>
      <xdr:rowOff>85725</xdr:rowOff>
    </xdr:from>
    <xdr:ext cx="2914650" cy="1714500"/>
    <xdr:pic>
      <xdr:nvPicPr>
        <xdr:cNvPr id="0" name="image100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71</xdr:row>
      <xdr:rowOff>85725</xdr:rowOff>
    </xdr:from>
    <xdr:ext cx="2914650" cy="1714500"/>
    <xdr:pic>
      <xdr:nvPicPr>
        <xdr:cNvPr id="0" name="image94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71</xdr:row>
      <xdr:rowOff>85725</xdr:rowOff>
    </xdr:from>
    <xdr:ext cx="2914650" cy="1714500"/>
    <xdr:pic>
      <xdr:nvPicPr>
        <xdr:cNvPr id="0" name="image129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72</xdr:row>
      <xdr:rowOff>85725</xdr:rowOff>
    </xdr:from>
    <xdr:ext cx="2914650" cy="1714500"/>
    <xdr:pic>
      <xdr:nvPicPr>
        <xdr:cNvPr id="0" name="image127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72</xdr:row>
      <xdr:rowOff>85725</xdr:rowOff>
    </xdr:from>
    <xdr:ext cx="2914650" cy="1714500"/>
    <xdr:pic>
      <xdr:nvPicPr>
        <xdr:cNvPr id="0" name="image77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73</xdr:row>
      <xdr:rowOff>85725</xdr:rowOff>
    </xdr:from>
    <xdr:ext cx="2914650" cy="1714500"/>
    <xdr:pic>
      <xdr:nvPicPr>
        <xdr:cNvPr id="0" name="image85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73</xdr:row>
      <xdr:rowOff>85725</xdr:rowOff>
    </xdr:from>
    <xdr:ext cx="2914650" cy="1714500"/>
    <xdr:pic>
      <xdr:nvPicPr>
        <xdr:cNvPr id="0" name="image92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74</xdr:row>
      <xdr:rowOff>85725</xdr:rowOff>
    </xdr:from>
    <xdr:ext cx="2914650" cy="1714500"/>
    <xdr:pic>
      <xdr:nvPicPr>
        <xdr:cNvPr id="0" name="image95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74</xdr:row>
      <xdr:rowOff>85725</xdr:rowOff>
    </xdr:from>
    <xdr:ext cx="2914650" cy="1714500"/>
    <xdr:pic>
      <xdr:nvPicPr>
        <xdr:cNvPr id="0" name="image90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75</xdr:row>
      <xdr:rowOff>85725</xdr:rowOff>
    </xdr:from>
    <xdr:ext cx="2914650" cy="1714500"/>
    <xdr:pic>
      <xdr:nvPicPr>
        <xdr:cNvPr id="0" name="image87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76</xdr:row>
      <xdr:rowOff>85725</xdr:rowOff>
    </xdr:from>
    <xdr:ext cx="2914650" cy="1714500"/>
    <xdr:pic>
      <xdr:nvPicPr>
        <xdr:cNvPr id="0" name="image96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76</xdr:row>
      <xdr:rowOff>85725</xdr:rowOff>
    </xdr:from>
    <xdr:ext cx="2914650" cy="1714500"/>
    <xdr:pic>
      <xdr:nvPicPr>
        <xdr:cNvPr id="0" name="image128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77</xdr:row>
      <xdr:rowOff>85725</xdr:rowOff>
    </xdr:from>
    <xdr:ext cx="2914650" cy="1714500"/>
    <xdr:pic>
      <xdr:nvPicPr>
        <xdr:cNvPr id="0" name="image86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78</xdr:row>
      <xdr:rowOff>85725</xdr:rowOff>
    </xdr:from>
    <xdr:ext cx="2914650" cy="1714500"/>
    <xdr:pic>
      <xdr:nvPicPr>
        <xdr:cNvPr id="0" name="image104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79</xdr:row>
      <xdr:rowOff>85725</xdr:rowOff>
    </xdr:from>
    <xdr:ext cx="2914650" cy="1714500"/>
    <xdr:pic>
      <xdr:nvPicPr>
        <xdr:cNvPr id="0" name="image89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79</xdr:row>
      <xdr:rowOff>85725</xdr:rowOff>
    </xdr:from>
    <xdr:ext cx="2914650" cy="1714500"/>
    <xdr:pic>
      <xdr:nvPicPr>
        <xdr:cNvPr id="0" name="image98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80</xdr:row>
      <xdr:rowOff>85725</xdr:rowOff>
    </xdr:from>
    <xdr:ext cx="3152775" cy="1600200"/>
    <xdr:pic>
      <xdr:nvPicPr>
        <xdr:cNvPr id="0" name="image107.pn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80</xdr:row>
      <xdr:rowOff>85725</xdr:rowOff>
    </xdr:from>
    <xdr:ext cx="2914650" cy="1257300"/>
    <xdr:pic>
      <xdr:nvPicPr>
        <xdr:cNvPr id="0" name="image117.pn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81</xdr:row>
      <xdr:rowOff>85725</xdr:rowOff>
    </xdr:from>
    <xdr:ext cx="2000250" cy="1714500"/>
    <xdr:pic>
      <xdr:nvPicPr>
        <xdr:cNvPr id="0" name="image97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2095500</xdr:colOff>
      <xdr:row>81</xdr:row>
      <xdr:rowOff>85725</xdr:rowOff>
    </xdr:from>
    <xdr:ext cx="1285875" cy="1714500"/>
    <xdr:pic>
      <xdr:nvPicPr>
        <xdr:cNvPr id="0" name="image101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81</xdr:row>
      <xdr:rowOff>142875</xdr:rowOff>
    </xdr:from>
    <xdr:ext cx="3257550" cy="1600200"/>
    <xdr:pic>
      <xdr:nvPicPr>
        <xdr:cNvPr id="0" name="image99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7.0"/>
    <col customWidth="1" min="2" max="2" width="34.13"/>
    <col customWidth="1" min="3" max="3" width="35.38"/>
    <col customWidth="1" min="4" max="4" width="35.88"/>
    <col customWidth="1" min="5" max="6" width="15.25"/>
    <col customWidth="1" min="7" max="7" width="48.25"/>
    <col customWidth="1" min="8" max="8" width="47.5"/>
  </cols>
  <sheetData>
    <row r="1" ht="30.0" customHeight="1">
      <c r="A1" s="9" t="s">
        <v>9</v>
      </c>
    </row>
    <row r="2" ht="16.5" customHeight="1">
      <c r="A2" s="2" t="s">
        <v>12</v>
      </c>
    </row>
    <row r="3" ht="15.0" customHeight="1">
      <c r="A3" s="13" t="s">
        <v>13</v>
      </c>
      <c r="B3" s="15"/>
      <c r="C3" s="13" t="s">
        <v>16</v>
      </c>
      <c r="D3" s="15"/>
      <c r="E3" s="16" t="s">
        <v>21</v>
      </c>
      <c r="F3" s="15"/>
      <c r="G3" s="16" t="s">
        <v>27</v>
      </c>
      <c r="H3" s="15"/>
    </row>
    <row r="4" ht="22.5" customHeight="1">
      <c r="A4" s="17">
        <f>COUNTA($C$17:$C$516)</f>
        <v>82</v>
      </c>
      <c r="B4" s="15"/>
      <c r="C4" s="17">
        <f>COUNTIF($G$17:$G$516,"본편 엔딩")+2*COUNTIF($G$17:$G$516,"본편 및 DLC 엔딩")</f>
        <v>42</v>
      </c>
      <c r="D4" s="15"/>
      <c r="E4" s="18">
        <f>COUNTIF($B$5:$B$8,"&gt;0")</f>
        <v>2</v>
      </c>
      <c r="F4" s="15"/>
      <c r="G4" s="18">
        <f>COUNTIF($G$5:$G$13,"&gt;0")-1+IF(COUNTIFS($B$17:$B$516,"&gt;=TPS",$B$17:$B$516,"&lt;TPS~")&gt;0,1,0)+IF(COUNTIFS($B$17:$B$516,"&gt;=MOBA",$B$17:$B$516,"&lt;MOBA~")&gt;0,1,0)+IF(COUNTIFS($B$17:$B$516,"&gt;=FPS",$B$17:$B$516,"&lt;FPS~")&gt;0,1,0)+IF(COUNTIFS($B$17:$B$516,"&gt;=스포츠",$B$17:$B$516,"&lt;스포츠~")&gt;0,1,0)+IF(COUNTIFS($B$17:$B$516,"&gt;=소셜",$B$17:$B$516,"&lt;소셜~")&gt;0,1,0)+IF(COUNTIFS($B$17:$B$516,"&gt;=리듬",$B$17:$B$516,"&lt;리듬~")&gt;0,1,0)+IF(COUNTIFS($B$17:$B$516,"&gt;=샌드박스",$B$17:$B$516,"&lt;샌드박스~")&gt;0,1,0)+IF(COUNTIFS($B$17:$B$516,"&gt;=레이싱",$B$17:$B$516,"&lt;레이싱~")&gt;0,1,0)</f>
        <v>16</v>
      </c>
      <c r="H4" s="15"/>
    </row>
    <row r="5" ht="16.5" customHeight="1">
      <c r="A5" s="19" t="s">
        <v>105</v>
      </c>
      <c r="B5" s="19">
        <f>COUNTIF($A$17:$A$516,"PC")+COUNTIF($A$17:$A$516,"PC / Mobile")</f>
        <v>73</v>
      </c>
      <c r="C5" s="19"/>
      <c r="D5" s="19"/>
      <c r="E5" s="19"/>
      <c r="F5" s="19" t="s">
        <v>112</v>
      </c>
      <c r="G5" s="19">
        <f>COUNTIFS($B$17:$B$516,"&gt;=시뮬레이션",$B$17:$B$516,"&lt;시뮬레이션~")</f>
        <v>3</v>
      </c>
      <c r="H5" s="23"/>
    </row>
    <row r="6" ht="16.5" customHeight="1">
      <c r="A6" s="19" t="s">
        <v>114</v>
      </c>
      <c r="B6" s="19">
        <f>COUNTIF($A$17:$A$516,"Mobile")+COUNTIF($A$17:$A$516,"PC / Mobile")</f>
        <v>12</v>
      </c>
      <c r="C6" s="19"/>
      <c r="D6" s="19"/>
      <c r="E6" s="19"/>
      <c r="F6" s="19" t="s">
        <v>118</v>
      </c>
      <c r="G6" s="19">
        <f>COUNTIFS($B$17:$B$516,"&gt;=RPG",$B$17:$B$516,"&lt;RPG~")</f>
        <v>4</v>
      </c>
      <c r="H6" s="23"/>
    </row>
    <row r="7" ht="16.5" customHeight="1">
      <c r="A7" s="19" t="s">
        <v>119</v>
      </c>
      <c r="B7" s="19">
        <f>COUNTIF($A$17:$A$516,"Console")</f>
        <v>0</v>
      </c>
      <c r="C7" s="19"/>
      <c r="D7" s="19"/>
      <c r="E7" s="19"/>
      <c r="F7" s="19" t="s">
        <v>120</v>
      </c>
      <c r="G7" s="19">
        <f>COUNTIFS($B$17:$B$516,"&gt;=MMORPG",$B$17:$B$516,"&lt;MMORPG~")</f>
        <v>5</v>
      </c>
      <c r="H7" s="23"/>
    </row>
    <row r="8" ht="16.5" customHeight="1">
      <c r="A8" s="19" t="s">
        <v>121</v>
      </c>
      <c r="B8" s="19">
        <f>COUNTIF($A$17:$A$516,"기타")</f>
        <v>0</v>
      </c>
      <c r="C8" s="19"/>
      <c r="D8" s="19"/>
      <c r="E8" s="19"/>
      <c r="F8" s="19" t="s">
        <v>122</v>
      </c>
      <c r="G8" s="19">
        <f>COUNTIFS($B$17:$B$516,"&gt;=전략",$B$17:$B$516,"&lt;전략~")</f>
        <v>5</v>
      </c>
      <c r="H8" s="23"/>
    </row>
    <row r="9" ht="16.5" customHeight="1">
      <c r="A9" s="19"/>
      <c r="B9" s="19"/>
      <c r="C9" s="19"/>
      <c r="D9" s="19"/>
      <c r="E9" s="19"/>
      <c r="F9" s="19" t="s">
        <v>123</v>
      </c>
      <c r="G9" s="19">
        <f>COUNTIFS($B$17:$B$516,"&gt;=퍼즐",$B$17:$B$516,"&lt;퍼즐~")</f>
        <v>6</v>
      </c>
      <c r="H9" s="23"/>
    </row>
    <row r="10" ht="16.5" customHeight="1">
      <c r="A10" s="19"/>
      <c r="B10" s="19"/>
      <c r="C10" s="19"/>
      <c r="D10" s="19"/>
      <c r="E10" s="19"/>
      <c r="F10" s="19" t="s">
        <v>124</v>
      </c>
      <c r="G10" s="19">
        <f>COUNTIFS($B$17:$B$516,"&gt;=생존",$B$17:$B$516,"&lt;생존~")</f>
        <v>10</v>
      </c>
      <c r="H10" s="23"/>
    </row>
    <row r="11" ht="16.5" customHeight="1">
      <c r="A11" s="19"/>
      <c r="B11" s="19"/>
      <c r="C11" s="19"/>
      <c r="D11" s="19"/>
      <c r="E11" s="19"/>
      <c r="F11" s="19" t="s">
        <v>121</v>
      </c>
      <c r="G11" s="19">
        <f>COUNTIFS($B$17:$B$516,"&gt;=TPS",$B$17:$B$516,"&lt;TPS~")+COUNTIFS($B$17:$B$516,"&gt;=MOBA",$B$17:$B$516,"&lt;MOBA~")+COUNTIFS($B$17:$B$516,"&gt;=FPS",$B$17:$B$516,"&lt;FPS~")+COUNTIFS($B$17:$B$516,"&gt;=스포츠",$B$17:$B$516,"&lt;스포츠~")+COUNTIFS($B$17:$B$516,"&gt;=소셜",$B$17:$B$516,"&lt;소셜~")+COUNTIFS($B$17:$B$516,"&gt;=리듬",$B$17:$B$516,"&lt;리듬~")+COUNTIFS($B$17:$B$516,"&gt;=샌드박스",$B$17:$B$516,"&lt;샌드박스~")+COUNTIFS($B$17:$B$516,"&gt;=레이싱",$B$17:$B$516,"&lt;레이싱~")</f>
        <v>15</v>
      </c>
      <c r="H11" s="23"/>
    </row>
    <row r="12" ht="16.5" customHeight="1">
      <c r="A12" s="19"/>
      <c r="B12" s="19"/>
      <c r="C12" s="19"/>
      <c r="D12" s="19"/>
      <c r="E12" s="19"/>
      <c r="F12" s="19" t="s">
        <v>125</v>
      </c>
      <c r="G12" s="19">
        <f>COUNTIFS($B$17:$B$516,"&gt;=어드벤처",$B$17:$B$516,"&lt;어드벤처~")</f>
        <v>13</v>
      </c>
      <c r="H12" s="23"/>
    </row>
    <row r="13" ht="16.5" customHeight="1">
      <c r="A13" s="19"/>
      <c r="B13" s="19"/>
      <c r="C13" s="19"/>
      <c r="D13" s="19"/>
      <c r="E13" s="19"/>
      <c r="F13" s="19" t="s">
        <v>126</v>
      </c>
      <c r="G13" s="19">
        <f>COUNTIFS($B$17:$B$516,"&gt;=액션",$B$17:$B$516,"&lt;액션~")</f>
        <v>21</v>
      </c>
      <c r="H13" s="23"/>
    </row>
    <row r="14" ht="16.5" customHeight="1">
      <c r="A14" s="19"/>
      <c r="B14" s="19"/>
      <c r="C14" s="19"/>
      <c r="D14" s="19"/>
      <c r="E14" s="19"/>
      <c r="F14" s="19"/>
      <c r="G14" s="19"/>
      <c r="H14" s="23"/>
    </row>
    <row r="15" ht="30.75" customHeight="1">
      <c r="A15" s="23"/>
      <c r="B15" s="23"/>
      <c r="C15" s="23"/>
      <c r="D15" s="23"/>
      <c r="E15" s="23"/>
      <c r="F15" s="23"/>
      <c r="G15" s="23"/>
      <c r="H15" s="23"/>
    </row>
    <row r="16" ht="27.0" customHeight="1">
      <c r="A16" s="27" t="s">
        <v>127</v>
      </c>
      <c r="B16" s="27" t="s">
        <v>128</v>
      </c>
      <c r="C16" s="27" t="s">
        <v>2</v>
      </c>
      <c r="D16" s="27" t="s">
        <v>129</v>
      </c>
      <c r="E16" s="27" t="s">
        <v>130</v>
      </c>
      <c r="F16" s="27" t="s">
        <v>131</v>
      </c>
      <c r="G16" s="27" t="s">
        <v>132</v>
      </c>
      <c r="H16" s="27" t="s">
        <v>5</v>
      </c>
    </row>
    <row r="17" ht="28.5" customHeight="1">
      <c r="A17" s="28" t="s">
        <v>105</v>
      </c>
      <c r="B17" s="6" t="s">
        <v>133</v>
      </c>
      <c r="C17" s="29" t="s">
        <v>15</v>
      </c>
      <c r="D17" s="30">
        <v>153.04097222222222</v>
      </c>
      <c r="E17" s="28" t="s">
        <v>130</v>
      </c>
      <c r="F17" s="28" t="s">
        <v>134</v>
      </c>
      <c r="G17" s="6" t="s">
        <v>135</v>
      </c>
      <c r="H17" s="6" t="s">
        <v>26</v>
      </c>
    </row>
    <row r="18" ht="28.5" customHeight="1">
      <c r="A18" s="31" t="s">
        <v>105</v>
      </c>
      <c r="B18" s="14" t="s">
        <v>136</v>
      </c>
      <c r="C18" s="32" t="s">
        <v>82</v>
      </c>
      <c r="D18" s="33">
        <v>46.62083333333333</v>
      </c>
      <c r="E18" s="31" t="s">
        <v>137</v>
      </c>
      <c r="F18" s="31" t="s">
        <v>134</v>
      </c>
      <c r="G18" s="14" t="s">
        <v>138</v>
      </c>
      <c r="H18" s="14"/>
    </row>
    <row r="19" ht="28.5" customHeight="1">
      <c r="A19" s="31" t="s">
        <v>114</v>
      </c>
      <c r="B19" s="14" t="s">
        <v>139</v>
      </c>
      <c r="C19" s="32" t="s">
        <v>18</v>
      </c>
      <c r="D19" s="33">
        <v>46.544444444444444</v>
      </c>
      <c r="E19" s="31" t="s">
        <v>130</v>
      </c>
      <c r="F19" s="31" t="s">
        <v>140</v>
      </c>
      <c r="G19" s="14" t="s">
        <v>141</v>
      </c>
      <c r="H19" s="14" t="s">
        <v>142</v>
      </c>
    </row>
    <row r="20" ht="28.5" customHeight="1">
      <c r="A20" s="31" t="s">
        <v>105</v>
      </c>
      <c r="B20" s="14" t="s">
        <v>143</v>
      </c>
      <c r="C20" s="32" t="s">
        <v>11</v>
      </c>
      <c r="D20" s="31" t="s">
        <v>144</v>
      </c>
      <c r="E20" s="31" t="s">
        <v>137</v>
      </c>
      <c r="F20" s="31" t="s">
        <v>145</v>
      </c>
      <c r="G20" s="14" t="s">
        <v>14</v>
      </c>
      <c r="H20" s="14" t="s">
        <v>146</v>
      </c>
    </row>
    <row r="21" ht="28.5" customHeight="1">
      <c r="A21" s="31" t="s">
        <v>105</v>
      </c>
      <c r="B21" s="14" t="s">
        <v>147</v>
      </c>
      <c r="C21" s="32" t="s">
        <v>57</v>
      </c>
      <c r="D21" s="33">
        <v>4.141666666666667</v>
      </c>
      <c r="E21" s="31" t="s">
        <v>137</v>
      </c>
      <c r="F21" s="31" t="s">
        <v>134</v>
      </c>
      <c r="G21" s="14" t="s">
        <v>148</v>
      </c>
      <c r="H21" s="14"/>
    </row>
    <row r="22" ht="28.5" customHeight="1">
      <c r="A22" s="31" t="s">
        <v>105</v>
      </c>
      <c r="B22" s="14" t="s">
        <v>147</v>
      </c>
      <c r="C22" s="32" t="s">
        <v>23</v>
      </c>
      <c r="D22" s="33">
        <v>2.275</v>
      </c>
      <c r="E22" s="31" t="s">
        <v>137</v>
      </c>
      <c r="F22" s="31" t="s">
        <v>134</v>
      </c>
      <c r="G22" s="14" t="s">
        <v>148</v>
      </c>
      <c r="H22" s="14"/>
    </row>
    <row r="23" ht="28.5" customHeight="1">
      <c r="A23" s="31" t="s">
        <v>105</v>
      </c>
      <c r="B23" s="14" t="s">
        <v>149</v>
      </c>
      <c r="C23" s="32" t="s">
        <v>47</v>
      </c>
      <c r="D23" s="33">
        <v>1.7541666666666667</v>
      </c>
      <c r="E23" s="31" t="s">
        <v>137</v>
      </c>
      <c r="F23" s="31" t="s">
        <v>145</v>
      </c>
      <c r="G23" s="14" t="s">
        <v>150</v>
      </c>
      <c r="H23" s="14"/>
    </row>
    <row r="24" ht="28.5" customHeight="1">
      <c r="A24" s="31" t="s">
        <v>105</v>
      </c>
      <c r="B24" s="14" t="s">
        <v>151</v>
      </c>
      <c r="C24" s="32" t="s">
        <v>85</v>
      </c>
      <c r="D24" s="33">
        <v>1.4541666666666666</v>
      </c>
      <c r="E24" s="31" t="s">
        <v>137</v>
      </c>
      <c r="F24" s="31" t="s">
        <v>134</v>
      </c>
      <c r="G24" s="14" t="s">
        <v>148</v>
      </c>
      <c r="H24" s="14"/>
    </row>
    <row r="25" ht="28.5" customHeight="1">
      <c r="A25" s="31" t="s">
        <v>105</v>
      </c>
      <c r="B25" s="14" t="s">
        <v>152</v>
      </c>
      <c r="C25" s="32" t="s">
        <v>84</v>
      </c>
      <c r="D25" s="33">
        <v>1.4041666666666666</v>
      </c>
      <c r="E25" s="31" t="s">
        <v>137</v>
      </c>
      <c r="F25" s="31" t="s">
        <v>134</v>
      </c>
      <c r="G25" s="14" t="s">
        <v>148</v>
      </c>
      <c r="H25" s="14"/>
    </row>
    <row r="26" ht="28.5" customHeight="1">
      <c r="A26" s="31" t="s">
        <v>105</v>
      </c>
      <c r="B26" s="14" t="s">
        <v>153</v>
      </c>
      <c r="C26" s="32" t="s">
        <v>95</v>
      </c>
      <c r="D26" s="34">
        <v>1.3333333333333333</v>
      </c>
      <c r="E26" s="31" t="s">
        <v>137</v>
      </c>
      <c r="F26" s="31" t="s">
        <v>145</v>
      </c>
      <c r="G26" s="14" t="s">
        <v>96</v>
      </c>
      <c r="H26" s="14"/>
    </row>
    <row r="27" ht="28.5" customHeight="1">
      <c r="A27" s="31" t="s">
        <v>105</v>
      </c>
      <c r="B27" s="14" t="s">
        <v>154</v>
      </c>
      <c r="C27" s="32" t="s">
        <v>91</v>
      </c>
      <c r="D27" s="33">
        <v>1.325</v>
      </c>
      <c r="E27" s="31" t="s">
        <v>137</v>
      </c>
      <c r="F27" s="31" t="s">
        <v>140</v>
      </c>
      <c r="G27" s="14" t="s">
        <v>155</v>
      </c>
      <c r="H27" s="14"/>
    </row>
    <row r="28" ht="28.5" customHeight="1">
      <c r="A28" s="31" t="s">
        <v>105</v>
      </c>
      <c r="B28" s="14" t="s">
        <v>156</v>
      </c>
      <c r="C28" s="32" t="s">
        <v>63</v>
      </c>
      <c r="D28" s="33">
        <v>1.1958333333333333</v>
      </c>
      <c r="E28" s="31" t="s">
        <v>137</v>
      </c>
      <c r="F28" s="31" t="s">
        <v>134</v>
      </c>
      <c r="G28" s="14" t="s">
        <v>148</v>
      </c>
      <c r="H28" s="14"/>
    </row>
    <row r="29" ht="28.5" customHeight="1">
      <c r="A29" s="31" t="s">
        <v>105</v>
      </c>
      <c r="B29" s="14" t="s">
        <v>157</v>
      </c>
      <c r="C29" s="32" t="s">
        <v>103</v>
      </c>
      <c r="D29" s="33">
        <v>1.175</v>
      </c>
      <c r="E29" s="31" t="s">
        <v>137</v>
      </c>
      <c r="F29" s="31" t="s">
        <v>134</v>
      </c>
      <c r="G29" s="14" t="s">
        <v>148</v>
      </c>
      <c r="H29" s="14"/>
    </row>
    <row r="30" ht="28.5" customHeight="1">
      <c r="A30" s="31" t="s">
        <v>105</v>
      </c>
      <c r="B30" s="14" t="s">
        <v>156</v>
      </c>
      <c r="C30" s="32" t="s">
        <v>62</v>
      </c>
      <c r="D30" s="33">
        <v>0.9625</v>
      </c>
      <c r="E30" s="31" t="s">
        <v>137</v>
      </c>
      <c r="F30" s="31" t="s">
        <v>134</v>
      </c>
      <c r="G30" s="14" t="s">
        <v>148</v>
      </c>
      <c r="H30" s="14"/>
    </row>
    <row r="31" ht="28.5" customHeight="1">
      <c r="A31" s="31" t="s">
        <v>105</v>
      </c>
      <c r="B31" s="14" t="s">
        <v>158</v>
      </c>
      <c r="C31" s="32" t="s">
        <v>49</v>
      </c>
      <c r="D31" s="33">
        <v>0.95</v>
      </c>
      <c r="E31" s="31" t="s">
        <v>137</v>
      </c>
      <c r="F31" s="31" t="s">
        <v>145</v>
      </c>
      <c r="G31" s="14" t="s">
        <v>148</v>
      </c>
      <c r="H31" s="14"/>
    </row>
    <row r="32" ht="28.5" customHeight="1">
      <c r="A32" s="31" t="s">
        <v>105</v>
      </c>
      <c r="B32" s="14" t="s">
        <v>147</v>
      </c>
      <c r="C32" s="32" t="s">
        <v>51</v>
      </c>
      <c r="D32" s="33">
        <v>0.925</v>
      </c>
      <c r="E32" s="31" t="s">
        <v>137</v>
      </c>
      <c r="F32" s="31" t="s">
        <v>134</v>
      </c>
      <c r="G32" s="14" t="s">
        <v>148</v>
      </c>
      <c r="H32" s="14"/>
    </row>
    <row r="33" ht="28.5" customHeight="1">
      <c r="A33" s="31" t="s">
        <v>159</v>
      </c>
      <c r="B33" s="14" t="s">
        <v>160</v>
      </c>
      <c r="C33" s="32" t="s">
        <v>25</v>
      </c>
      <c r="D33" s="35">
        <v>0.8333333333333334</v>
      </c>
      <c r="E33" s="31" t="s">
        <v>137</v>
      </c>
      <c r="F33" s="31" t="s">
        <v>140</v>
      </c>
      <c r="G33" s="14" t="s">
        <v>161</v>
      </c>
      <c r="H33" s="14" t="s">
        <v>26</v>
      </c>
    </row>
    <row r="34" ht="28.5" customHeight="1">
      <c r="A34" s="31" t="s">
        <v>105</v>
      </c>
      <c r="B34" s="14" t="s">
        <v>162</v>
      </c>
      <c r="C34" s="32" t="s">
        <v>69</v>
      </c>
      <c r="D34" s="33">
        <v>0.8166666666666667</v>
      </c>
      <c r="E34" s="31" t="s">
        <v>137</v>
      </c>
      <c r="F34" s="31" t="s">
        <v>145</v>
      </c>
      <c r="G34" s="14" t="s">
        <v>148</v>
      </c>
      <c r="H34" s="14"/>
    </row>
    <row r="35" ht="28.5" customHeight="1">
      <c r="A35" s="31" t="s">
        <v>105</v>
      </c>
      <c r="B35" s="14" t="s">
        <v>163</v>
      </c>
      <c r="C35" s="32" t="s">
        <v>65</v>
      </c>
      <c r="D35" s="33">
        <v>0.7958333333333333</v>
      </c>
      <c r="E35" s="31" t="s">
        <v>137</v>
      </c>
      <c r="F35" s="31" t="s">
        <v>145</v>
      </c>
      <c r="G35" s="14" t="s">
        <v>148</v>
      </c>
      <c r="H35" s="14"/>
    </row>
    <row r="36" ht="28.5" customHeight="1">
      <c r="A36" s="31" t="s">
        <v>105</v>
      </c>
      <c r="B36" s="14" t="s">
        <v>164</v>
      </c>
      <c r="C36" s="32" t="s">
        <v>41</v>
      </c>
      <c r="D36" s="33">
        <v>0.6875</v>
      </c>
      <c r="E36" s="31" t="s">
        <v>137</v>
      </c>
      <c r="F36" s="31" t="s">
        <v>134</v>
      </c>
      <c r="G36" s="14" t="s">
        <v>165</v>
      </c>
      <c r="H36" s="14"/>
    </row>
    <row r="37" ht="28.5" customHeight="1">
      <c r="A37" s="31" t="s">
        <v>105</v>
      </c>
      <c r="B37" s="14" t="s">
        <v>166</v>
      </c>
      <c r="C37" s="32" t="s">
        <v>94</v>
      </c>
      <c r="D37" s="33">
        <v>0.6833333333333333</v>
      </c>
      <c r="E37" s="31" t="s">
        <v>137</v>
      </c>
      <c r="F37" s="31" t="s">
        <v>134</v>
      </c>
      <c r="G37" s="14" t="s">
        <v>148</v>
      </c>
      <c r="H37" s="14" t="s">
        <v>167</v>
      </c>
    </row>
    <row r="38" ht="28.5" customHeight="1">
      <c r="A38" s="31" t="s">
        <v>114</v>
      </c>
      <c r="B38" s="14" t="s">
        <v>168</v>
      </c>
      <c r="C38" s="32" t="s">
        <v>36</v>
      </c>
      <c r="D38" s="34">
        <v>0.625</v>
      </c>
      <c r="E38" s="31" t="s">
        <v>137</v>
      </c>
      <c r="F38" s="31" t="s">
        <v>140</v>
      </c>
      <c r="G38" s="14" t="s">
        <v>169</v>
      </c>
      <c r="H38" s="14"/>
    </row>
    <row r="39" ht="28.5" customHeight="1">
      <c r="A39" s="31" t="s">
        <v>105</v>
      </c>
      <c r="B39" s="14" t="s">
        <v>170</v>
      </c>
      <c r="C39" s="32" t="s">
        <v>44</v>
      </c>
      <c r="D39" s="33">
        <v>0.6125</v>
      </c>
      <c r="E39" s="31" t="s">
        <v>137</v>
      </c>
      <c r="F39" s="31" t="s">
        <v>145</v>
      </c>
      <c r="G39" s="14" t="s">
        <v>171</v>
      </c>
      <c r="H39" s="14"/>
    </row>
    <row r="40" ht="28.5" customHeight="1">
      <c r="A40" s="31" t="s">
        <v>105</v>
      </c>
      <c r="B40" s="14" t="s">
        <v>172</v>
      </c>
      <c r="C40" s="32" t="s">
        <v>80</v>
      </c>
      <c r="D40" s="33">
        <v>0.5375</v>
      </c>
      <c r="E40" s="31" t="s">
        <v>137</v>
      </c>
      <c r="F40" s="31" t="s">
        <v>145</v>
      </c>
      <c r="G40" s="14" t="s">
        <v>173</v>
      </c>
      <c r="H40" s="14"/>
    </row>
    <row r="41" ht="28.5" customHeight="1">
      <c r="A41" s="31" t="s">
        <v>105</v>
      </c>
      <c r="B41" s="14" t="s">
        <v>174</v>
      </c>
      <c r="C41" s="32" t="s">
        <v>50</v>
      </c>
      <c r="D41" s="34">
        <v>0.5</v>
      </c>
      <c r="E41" s="31" t="s">
        <v>137</v>
      </c>
      <c r="F41" s="31" t="s">
        <v>140</v>
      </c>
      <c r="G41" s="14" t="s">
        <v>175</v>
      </c>
      <c r="H41" s="14"/>
    </row>
    <row r="42" ht="28.5" customHeight="1">
      <c r="A42" s="31" t="s">
        <v>105</v>
      </c>
      <c r="B42" s="14" t="s">
        <v>176</v>
      </c>
      <c r="C42" s="32" t="s">
        <v>66</v>
      </c>
      <c r="D42" s="33">
        <v>0.49583333333333335</v>
      </c>
      <c r="E42" s="31" t="s">
        <v>137</v>
      </c>
      <c r="F42" s="31" t="s">
        <v>145</v>
      </c>
      <c r="G42" s="14" t="s">
        <v>148</v>
      </c>
      <c r="H42" s="14"/>
    </row>
    <row r="43" ht="28.5" customHeight="1">
      <c r="A43" s="31" t="s">
        <v>105</v>
      </c>
      <c r="B43" s="14" t="s">
        <v>166</v>
      </c>
      <c r="C43" s="32" t="s">
        <v>98</v>
      </c>
      <c r="D43" s="33">
        <v>0.49583333333333335</v>
      </c>
      <c r="E43" s="31" t="s">
        <v>137</v>
      </c>
      <c r="F43" s="31" t="s">
        <v>145</v>
      </c>
      <c r="G43" s="14" t="s">
        <v>148</v>
      </c>
      <c r="H43" s="14"/>
    </row>
    <row r="44" ht="28.5" customHeight="1">
      <c r="A44" s="31" t="s">
        <v>105</v>
      </c>
      <c r="B44" s="14" t="s">
        <v>170</v>
      </c>
      <c r="C44" s="32" t="s">
        <v>81</v>
      </c>
      <c r="D44" s="33">
        <v>0.475</v>
      </c>
      <c r="E44" s="31" t="s">
        <v>137</v>
      </c>
      <c r="F44" s="31" t="s">
        <v>140</v>
      </c>
      <c r="G44" s="14" t="s">
        <v>177</v>
      </c>
      <c r="H44" s="14"/>
    </row>
    <row r="45" ht="28.5" customHeight="1">
      <c r="A45" s="31" t="s">
        <v>105</v>
      </c>
      <c r="B45" s="14" t="s">
        <v>178</v>
      </c>
      <c r="C45" s="32" t="s">
        <v>87</v>
      </c>
      <c r="D45" s="33">
        <v>0.4666666666666667</v>
      </c>
      <c r="E45" s="31" t="s">
        <v>137</v>
      </c>
      <c r="F45" s="31" t="s">
        <v>134</v>
      </c>
      <c r="G45" s="14" t="s">
        <v>148</v>
      </c>
      <c r="H45" s="14"/>
    </row>
    <row r="46" ht="28.5" customHeight="1">
      <c r="A46" s="31" t="s">
        <v>105</v>
      </c>
      <c r="B46" s="14" t="s">
        <v>178</v>
      </c>
      <c r="C46" s="32" t="s">
        <v>89</v>
      </c>
      <c r="D46" s="33">
        <v>0.38333333333333336</v>
      </c>
      <c r="E46" s="31" t="s">
        <v>137</v>
      </c>
      <c r="F46" s="31" t="s">
        <v>134</v>
      </c>
      <c r="G46" s="14" t="s">
        <v>148</v>
      </c>
      <c r="H46" s="14"/>
    </row>
    <row r="47" ht="28.5" customHeight="1">
      <c r="A47" s="31" t="s">
        <v>105</v>
      </c>
      <c r="B47" s="14" t="s">
        <v>179</v>
      </c>
      <c r="C47" s="32" t="s">
        <v>111</v>
      </c>
      <c r="D47" s="33">
        <v>0.37083333333333335</v>
      </c>
      <c r="E47" s="31" t="s">
        <v>137</v>
      </c>
      <c r="F47" s="31" t="s">
        <v>145</v>
      </c>
      <c r="G47" s="14" t="s">
        <v>148</v>
      </c>
      <c r="H47" s="14"/>
    </row>
    <row r="48" ht="28.5" customHeight="1">
      <c r="A48" s="31" t="s">
        <v>105</v>
      </c>
      <c r="B48" s="14" t="s">
        <v>158</v>
      </c>
      <c r="C48" s="32" t="s">
        <v>42</v>
      </c>
      <c r="D48" s="33">
        <v>0.36666666666666664</v>
      </c>
      <c r="E48" s="31" t="s">
        <v>137</v>
      </c>
      <c r="F48" s="31" t="s">
        <v>145</v>
      </c>
      <c r="G48" s="14" t="s">
        <v>148</v>
      </c>
      <c r="H48" s="14"/>
    </row>
    <row r="49" ht="28.5" customHeight="1">
      <c r="A49" s="31" t="s">
        <v>105</v>
      </c>
      <c r="B49" s="14" t="s">
        <v>154</v>
      </c>
      <c r="C49" s="32" t="s">
        <v>77</v>
      </c>
      <c r="D49" s="33">
        <v>0.3625</v>
      </c>
      <c r="E49" s="31" t="s">
        <v>137</v>
      </c>
      <c r="F49" s="31" t="s">
        <v>134</v>
      </c>
      <c r="G49" s="14" t="s">
        <v>175</v>
      </c>
      <c r="H49" s="14"/>
    </row>
    <row r="50" ht="28.5" customHeight="1">
      <c r="A50" s="31" t="s">
        <v>105</v>
      </c>
      <c r="B50" s="14" t="s">
        <v>180</v>
      </c>
      <c r="C50" s="32" t="s">
        <v>102</v>
      </c>
      <c r="D50" s="33">
        <v>0.3625</v>
      </c>
      <c r="E50" s="31" t="s">
        <v>137</v>
      </c>
      <c r="F50" s="31" t="s">
        <v>145</v>
      </c>
      <c r="G50" s="14" t="s">
        <v>148</v>
      </c>
      <c r="H50" s="14"/>
    </row>
    <row r="51" ht="28.5" customHeight="1">
      <c r="A51" s="31" t="s">
        <v>105</v>
      </c>
      <c r="B51" s="14" t="s">
        <v>181</v>
      </c>
      <c r="C51" s="32" t="s">
        <v>101</v>
      </c>
      <c r="D51" s="33">
        <v>0.3458333333333333</v>
      </c>
      <c r="E51" s="31" t="s">
        <v>137</v>
      </c>
      <c r="F51" s="31" t="s">
        <v>145</v>
      </c>
      <c r="G51" s="14" t="s">
        <v>148</v>
      </c>
      <c r="H51" s="14"/>
    </row>
    <row r="52" ht="28.5" customHeight="1">
      <c r="A52" s="31" t="s">
        <v>105</v>
      </c>
      <c r="B52" s="14" t="s">
        <v>182</v>
      </c>
      <c r="C52" s="32" t="s">
        <v>113</v>
      </c>
      <c r="D52" s="34">
        <v>0.3333333333333333</v>
      </c>
      <c r="E52" s="31" t="s">
        <v>137</v>
      </c>
      <c r="F52" s="31" t="s">
        <v>134</v>
      </c>
      <c r="G52" s="14" t="s">
        <v>148</v>
      </c>
      <c r="H52" s="14"/>
    </row>
    <row r="53" ht="28.5" customHeight="1">
      <c r="A53" s="31" t="s">
        <v>105</v>
      </c>
      <c r="B53" s="14" t="s">
        <v>154</v>
      </c>
      <c r="C53" s="32" t="s">
        <v>93</v>
      </c>
      <c r="D53" s="33">
        <v>0.32916666666666666</v>
      </c>
      <c r="E53" s="31" t="s">
        <v>137</v>
      </c>
      <c r="F53" s="31" t="s">
        <v>145</v>
      </c>
      <c r="G53" s="14" t="s">
        <v>148</v>
      </c>
      <c r="H53" s="14"/>
    </row>
    <row r="54" ht="28.5" customHeight="1">
      <c r="A54" s="31" t="s">
        <v>105</v>
      </c>
      <c r="B54" s="14" t="s">
        <v>158</v>
      </c>
      <c r="C54" s="32" t="s">
        <v>59</v>
      </c>
      <c r="D54" s="33">
        <v>0.32083333333333336</v>
      </c>
      <c r="E54" s="31" t="s">
        <v>137</v>
      </c>
      <c r="F54" s="31" t="s">
        <v>145</v>
      </c>
      <c r="G54" s="14" t="s">
        <v>148</v>
      </c>
      <c r="H54" s="14"/>
    </row>
    <row r="55" ht="28.5" customHeight="1">
      <c r="A55" s="31" t="s">
        <v>105</v>
      </c>
      <c r="B55" s="14" t="s">
        <v>178</v>
      </c>
      <c r="C55" s="32" t="s">
        <v>86</v>
      </c>
      <c r="D55" s="33">
        <v>0.3</v>
      </c>
      <c r="E55" s="31" t="s">
        <v>137</v>
      </c>
      <c r="F55" s="31" t="s">
        <v>134</v>
      </c>
      <c r="G55" s="14" t="s">
        <v>148</v>
      </c>
      <c r="H55" s="14"/>
    </row>
    <row r="56" ht="28.5" customHeight="1">
      <c r="A56" s="31" t="s">
        <v>105</v>
      </c>
      <c r="B56" s="14" t="s">
        <v>183</v>
      </c>
      <c r="C56" s="32" t="s">
        <v>116</v>
      </c>
      <c r="D56" s="33">
        <v>0.3</v>
      </c>
      <c r="E56" s="31" t="s">
        <v>137</v>
      </c>
      <c r="F56" s="31" t="s">
        <v>134</v>
      </c>
      <c r="G56" s="14" t="s">
        <v>148</v>
      </c>
      <c r="H56" s="14"/>
    </row>
    <row r="57" ht="28.5" customHeight="1">
      <c r="A57" s="31" t="s">
        <v>105</v>
      </c>
      <c r="B57" s="14" t="s">
        <v>184</v>
      </c>
      <c r="C57" s="32" t="s">
        <v>100</v>
      </c>
      <c r="D57" s="33">
        <v>0.2625</v>
      </c>
      <c r="E57" s="31" t="s">
        <v>137</v>
      </c>
      <c r="F57" s="31" t="s">
        <v>134</v>
      </c>
      <c r="G57" s="14" t="s">
        <v>148</v>
      </c>
      <c r="H57" s="14"/>
    </row>
    <row r="58" ht="28.5" customHeight="1">
      <c r="A58" s="31" t="s">
        <v>114</v>
      </c>
      <c r="B58" s="14" t="s">
        <v>120</v>
      </c>
      <c r="C58" s="32" t="s">
        <v>60</v>
      </c>
      <c r="D58" s="33">
        <v>0.2590277777777778</v>
      </c>
      <c r="E58" s="31" t="s">
        <v>137</v>
      </c>
      <c r="F58" s="31" t="s">
        <v>140</v>
      </c>
      <c r="G58" s="14" t="s">
        <v>185</v>
      </c>
      <c r="H58" s="14"/>
    </row>
    <row r="59" ht="28.5" customHeight="1">
      <c r="A59" s="31" t="s">
        <v>105</v>
      </c>
      <c r="B59" s="14" t="s">
        <v>186</v>
      </c>
      <c r="C59" s="32" t="s">
        <v>70</v>
      </c>
      <c r="D59" s="33">
        <v>0.2</v>
      </c>
      <c r="E59" s="31" t="s">
        <v>137</v>
      </c>
      <c r="F59" s="31" t="s">
        <v>134</v>
      </c>
      <c r="G59" s="14" t="s">
        <v>177</v>
      </c>
      <c r="H59" s="14"/>
    </row>
    <row r="60" ht="28.5" customHeight="1">
      <c r="A60" s="31" t="s">
        <v>105</v>
      </c>
      <c r="B60" s="14" t="s">
        <v>180</v>
      </c>
      <c r="C60" s="32" t="s">
        <v>97</v>
      </c>
      <c r="D60" s="33">
        <v>0.2</v>
      </c>
      <c r="E60" s="31" t="s">
        <v>137</v>
      </c>
      <c r="F60" s="31" t="s">
        <v>134</v>
      </c>
      <c r="G60" s="14" t="s">
        <v>148</v>
      </c>
      <c r="H60" s="14"/>
    </row>
    <row r="61" ht="28.5" customHeight="1">
      <c r="A61" s="31" t="s">
        <v>105</v>
      </c>
      <c r="B61" s="14" t="s">
        <v>186</v>
      </c>
      <c r="C61" s="32" t="s">
        <v>99</v>
      </c>
      <c r="D61" s="33">
        <v>0.17916666666666667</v>
      </c>
      <c r="E61" s="31" t="s">
        <v>137</v>
      </c>
      <c r="F61" s="31" t="s">
        <v>134</v>
      </c>
      <c r="G61" s="14" t="s">
        <v>148</v>
      </c>
      <c r="H61" s="14"/>
    </row>
    <row r="62" ht="28.5" customHeight="1">
      <c r="A62" s="31" t="s">
        <v>105</v>
      </c>
      <c r="B62" s="14" t="s">
        <v>187</v>
      </c>
      <c r="C62" s="32" t="s">
        <v>107</v>
      </c>
      <c r="D62" s="33">
        <v>0.17916666666666667</v>
      </c>
      <c r="E62" s="31" t="s">
        <v>137</v>
      </c>
      <c r="F62" s="31" t="s">
        <v>145</v>
      </c>
      <c r="G62" s="14" t="s">
        <v>148</v>
      </c>
      <c r="H62" s="14"/>
    </row>
    <row r="63" ht="28.5" customHeight="1">
      <c r="A63" s="31" t="s">
        <v>105</v>
      </c>
      <c r="B63" s="14" t="s">
        <v>188</v>
      </c>
      <c r="C63" s="32" t="s">
        <v>72</v>
      </c>
      <c r="D63" s="33">
        <v>0.175</v>
      </c>
      <c r="E63" s="31" t="s">
        <v>137</v>
      </c>
      <c r="F63" s="31" t="s">
        <v>134</v>
      </c>
      <c r="G63" s="14" t="s">
        <v>148</v>
      </c>
      <c r="H63" s="14"/>
    </row>
    <row r="64" ht="28.5" customHeight="1">
      <c r="A64" s="31" t="s">
        <v>105</v>
      </c>
      <c r="B64" s="14" t="s">
        <v>189</v>
      </c>
      <c r="C64" s="32" t="s">
        <v>110</v>
      </c>
      <c r="D64" s="33">
        <v>0.175</v>
      </c>
      <c r="E64" s="31" t="s">
        <v>137</v>
      </c>
      <c r="F64" s="31" t="s">
        <v>140</v>
      </c>
      <c r="G64" s="14" t="s">
        <v>190</v>
      </c>
      <c r="H64" s="14"/>
    </row>
    <row r="65" ht="28.5" customHeight="1">
      <c r="A65" s="31" t="s">
        <v>105</v>
      </c>
      <c r="B65" s="14" t="s">
        <v>191</v>
      </c>
      <c r="C65" s="32" t="s">
        <v>90</v>
      </c>
      <c r="D65" s="33">
        <v>0.17083333333333334</v>
      </c>
      <c r="E65" s="31" t="s">
        <v>137</v>
      </c>
      <c r="F65" s="31" t="s">
        <v>140</v>
      </c>
      <c r="G65" s="14" t="s">
        <v>175</v>
      </c>
      <c r="H65" s="14"/>
    </row>
    <row r="66" ht="28.5" customHeight="1">
      <c r="A66" s="31" t="s">
        <v>105</v>
      </c>
      <c r="B66" s="14" t="s">
        <v>192</v>
      </c>
      <c r="C66" s="32" t="s">
        <v>39</v>
      </c>
      <c r="D66" s="33">
        <v>0.1625</v>
      </c>
      <c r="E66" s="31" t="s">
        <v>137</v>
      </c>
      <c r="F66" s="31" t="s">
        <v>134</v>
      </c>
      <c r="G66" s="14" t="s">
        <v>193</v>
      </c>
      <c r="H66" s="14" t="s">
        <v>194</v>
      </c>
    </row>
    <row r="67" ht="28.5" customHeight="1">
      <c r="A67" s="31" t="s">
        <v>105</v>
      </c>
      <c r="B67" s="14" t="s">
        <v>192</v>
      </c>
      <c r="C67" s="32" t="s">
        <v>55</v>
      </c>
      <c r="D67" s="33">
        <v>0.1625</v>
      </c>
      <c r="E67" s="31" t="s">
        <v>137</v>
      </c>
      <c r="F67" s="31" t="s">
        <v>134</v>
      </c>
      <c r="G67" s="14" t="s">
        <v>193</v>
      </c>
      <c r="H67" s="14" t="s">
        <v>195</v>
      </c>
    </row>
    <row r="68" ht="28.5" customHeight="1">
      <c r="A68" s="31" t="s">
        <v>105</v>
      </c>
      <c r="B68" s="14" t="s">
        <v>187</v>
      </c>
      <c r="C68" s="32" t="s">
        <v>64</v>
      </c>
      <c r="D68" s="33">
        <v>0.15</v>
      </c>
      <c r="E68" s="31" t="s">
        <v>137</v>
      </c>
      <c r="F68" s="31" t="s">
        <v>145</v>
      </c>
      <c r="G68" s="14" t="s">
        <v>148</v>
      </c>
      <c r="H68" s="14"/>
    </row>
    <row r="69" ht="28.5" customHeight="1">
      <c r="A69" s="31" t="s">
        <v>105</v>
      </c>
      <c r="B69" s="14" t="s">
        <v>196</v>
      </c>
      <c r="C69" s="32" t="s">
        <v>78</v>
      </c>
      <c r="D69" s="33">
        <v>0.15</v>
      </c>
      <c r="E69" s="31" t="s">
        <v>137</v>
      </c>
      <c r="F69" s="31" t="s">
        <v>145</v>
      </c>
      <c r="G69" s="14" t="s">
        <v>193</v>
      </c>
      <c r="H69" s="14" t="s">
        <v>197</v>
      </c>
    </row>
    <row r="70" ht="28.5" customHeight="1">
      <c r="A70" s="31" t="s">
        <v>105</v>
      </c>
      <c r="B70" s="14" t="s">
        <v>187</v>
      </c>
      <c r="C70" s="32" t="s">
        <v>104</v>
      </c>
      <c r="D70" s="33">
        <v>0.14583333333333334</v>
      </c>
      <c r="E70" s="31" t="s">
        <v>137</v>
      </c>
      <c r="F70" s="31" t="s">
        <v>134</v>
      </c>
      <c r="G70" s="14" t="s">
        <v>193</v>
      </c>
      <c r="H70" s="14"/>
    </row>
    <row r="71" ht="28.5" customHeight="1">
      <c r="A71" s="31" t="s">
        <v>105</v>
      </c>
      <c r="B71" s="14" t="s">
        <v>198</v>
      </c>
      <c r="C71" s="32" t="s">
        <v>73</v>
      </c>
      <c r="D71" s="33">
        <v>0.14166666666666666</v>
      </c>
      <c r="E71" s="31" t="s">
        <v>137</v>
      </c>
      <c r="F71" s="31" t="s">
        <v>145</v>
      </c>
      <c r="G71" s="14" t="s">
        <v>148</v>
      </c>
      <c r="H71" s="14"/>
    </row>
    <row r="72" ht="28.5" customHeight="1">
      <c r="A72" s="31" t="s">
        <v>105</v>
      </c>
      <c r="B72" s="14" t="s">
        <v>183</v>
      </c>
      <c r="C72" s="32" t="s">
        <v>92</v>
      </c>
      <c r="D72" s="33">
        <v>0.14166666666666666</v>
      </c>
      <c r="E72" s="31" t="s">
        <v>137</v>
      </c>
      <c r="F72" s="31" t="s">
        <v>145</v>
      </c>
      <c r="G72" s="14" t="s">
        <v>148</v>
      </c>
      <c r="H72" s="14"/>
    </row>
    <row r="73" ht="28.5" customHeight="1">
      <c r="A73" s="31" t="s">
        <v>105</v>
      </c>
      <c r="B73" s="14" t="s">
        <v>199</v>
      </c>
      <c r="C73" s="32" t="s">
        <v>52</v>
      </c>
      <c r="D73" s="34">
        <v>0.125</v>
      </c>
      <c r="E73" s="31" t="s">
        <v>137</v>
      </c>
      <c r="F73" s="31" t="s">
        <v>140</v>
      </c>
      <c r="G73" s="14" t="s">
        <v>200</v>
      </c>
      <c r="H73" s="14" t="s">
        <v>26</v>
      </c>
    </row>
    <row r="74" ht="28.5" customHeight="1">
      <c r="A74" s="31" t="s">
        <v>105</v>
      </c>
      <c r="B74" s="14" t="s">
        <v>201</v>
      </c>
      <c r="C74" s="32" t="s">
        <v>40</v>
      </c>
      <c r="D74" s="33">
        <v>0.11666666666666667</v>
      </c>
      <c r="E74" s="31" t="s">
        <v>137</v>
      </c>
      <c r="F74" s="31" t="s">
        <v>140</v>
      </c>
      <c r="G74" s="14" t="s">
        <v>175</v>
      </c>
      <c r="H74" s="14"/>
    </row>
    <row r="75" ht="28.5" customHeight="1">
      <c r="A75" s="31" t="s">
        <v>105</v>
      </c>
      <c r="B75" s="14" t="s">
        <v>202</v>
      </c>
      <c r="C75" s="32" t="s">
        <v>56</v>
      </c>
      <c r="D75" s="33">
        <v>0.1125</v>
      </c>
      <c r="E75" s="31" t="s">
        <v>137</v>
      </c>
      <c r="F75" s="31" t="s">
        <v>140</v>
      </c>
      <c r="G75" s="14" t="s">
        <v>175</v>
      </c>
      <c r="H75" s="14" t="s">
        <v>195</v>
      </c>
    </row>
    <row r="76" ht="28.5" customHeight="1">
      <c r="A76" s="31" t="s">
        <v>105</v>
      </c>
      <c r="B76" s="14" t="s">
        <v>203</v>
      </c>
      <c r="C76" s="32" t="s">
        <v>79</v>
      </c>
      <c r="D76" s="33">
        <v>0.1125</v>
      </c>
      <c r="E76" s="31" t="s">
        <v>137</v>
      </c>
      <c r="F76" s="31" t="s">
        <v>134</v>
      </c>
      <c r="G76" s="14" t="s">
        <v>148</v>
      </c>
      <c r="H76" s="14"/>
    </row>
    <row r="77" ht="28.5" customHeight="1">
      <c r="A77" s="31" t="s">
        <v>105</v>
      </c>
      <c r="B77" s="14" t="s">
        <v>178</v>
      </c>
      <c r="C77" s="32" t="s">
        <v>88</v>
      </c>
      <c r="D77" s="33">
        <v>0.1125</v>
      </c>
      <c r="E77" s="31" t="s">
        <v>137</v>
      </c>
      <c r="F77" s="31" t="s">
        <v>134</v>
      </c>
      <c r="G77" s="14" t="s">
        <v>148</v>
      </c>
      <c r="H77" s="14"/>
    </row>
    <row r="78" ht="28.5" customHeight="1">
      <c r="A78" s="31" t="s">
        <v>105</v>
      </c>
      <c r="B78" s="14" t="s">
        <v>204</v>
      </c>
      <c r="C78" s="32" t="s">
        <v>38</v>
      </c>
      <c r="D78" s="33">
        <v>0.10694444444444444</v>
      </c>
      <c r="E78" s="31" t="s">
        <v>137</v>
      </c>
      <c r="F78" s="31" t="s">
        <v>134</v>
      </c>
      <c r="G78" s="14" t="s">
        <v>205</v>
      </c>
      <c r="H78" s="14" t="s">
        <v>26</v>
      </c>
    </row>
    <row r="79" ht="28.5" customHeight="1">
      <c r="A79" s="31" t="s">
        <v>105</v>
      </c>
      <c r="B79" s="14" t="s">
        <v>206</v>
      </c>
      <c r="C79" s="32" t="s">
        <v>43</v>
      </c>
      <c r="D79" s="33">
        <v>0.10416666666666667</v>
      </c>
      <c r="E79" s="31" t="s">
        <v>137</v>
      </c>
      <c r="F79" s="31" t="s">
        <v>134</v>
      </c>
      <c r="G79" s="14" t="s">
        <v>148</v>
      </c>
      <c r="H79" s="14"/>
    </row>
    <row r="80" ht="28.5" customHeight="1">
      <c r="A80" s="31" t="s">
        <v>105</v>
      </c>
      <c r="B80" s="14" t="s">
        <v>154</v>
      </c>
      <c r="C80" s="32" t="s">
        <v>74</v>
      </c>
      <c r="D80" s="33">
        <v>0.1</v>
      </c>
      <c r="E80" s="31" t="s">
        <v>137</v>
      </c>
      <c r="F80" s="31" t="s">
        <v>140</v>
      </c>
      <c r="G80" s="14" t="s">
        <v>175</v>
      </c>
      <c r="H80" s="14"/>
    </row>
    <row r="81" ht="28.5" customHeight="1">
      <c r="A81" s="31" t="s">
        <v>105</v>
      </c>
      <c r="B81" s="14" t="s">
        <v>207</v>
      </c>
      <c r="C81" s="32" t="s">
        <v>106</v>
      </c>
      <c r="D81" s="33">
        <v>0.09166666666666666</v>
      </c>
      <c r="E81" s="31" t="s">
        <v>137</v>
      </c>
      <c r="F81" s="31" t="s">
        <v>145</v>
      </c>
      <c r="G81" s="14" t="s">
        <v>148</v>
      </c>
      <c r="H81" s="14"/>
    </row>
    <row r="82" ht="28.5" customHeight="1">
      <c r="A82" s="31" t="s">
        <v>105</v>
      </c>
      <c r="B82" s="14" t="s">
        <v>208</v>
      </c>
      <c r="C82" s="32" t="s">
        <v>76</v>
      </c>
      <c r="D82" s="33">
        <v>0.06736111111111111</v>
      </c>
      <c r="E82" s="31" t="s">
        <v>137</v>
      </c>
      <c r="F82" s="31" t="s">
        <v>134</v>
      </c>
      <c r="G82" s="14" t="s">
        <v>148</v>
      </c>
      <c r="H82" s="14"/>
    </row>
    <row r="83" ht="28.5" customHeight="1">
      <c r="A83" s="31" t="s">
        <v>105</v>
      </c>
      <c r="B83" s="14" t="s">
        <v>209</v>
      </c>
      <c r="C83" s="32" t="s">
        <v>54</v>
      </c>
      <c r="D83" s="33">
        <v>0.06388888888888888</v>
      </c>
      <c r="E83" s="31" t="s">
        <v>137</v>
      </c>
      <c r="F83" s="31" t="s">
        <v>134</v>
      </c>
      <c r="G83" s="14" t="s">
        <v>175</v>
      </c>
      <c r="H83" s="14"/>
    </row>
    <row r="84" ht="28.5" customHeight="1">
      <c r="A84" s="31" t="s">
        <v>105</v>
      </c>
      <c r="B84" s="14" t="s">
        <v>210</v>
      </c>
      <c r="C84" s="32" t="s">
        <v>6</v>
      </c>
      <c r="D84" s="33">
        <v>0.05138888888888889</v>
      </c>
      <c r="E84" s="31" t="s">
        <v>137</v>
      </c>
      <c r="F84" s="31" t="s">
        <v>134</v>
      </c>
      <c r="G84" s="14" t="s">
        <v>148</v>
      </c>
      <c r="H84" s="14"/>
    </row>
    <row r="85" ht="28.5" customHeight="1">
      <c r="A85" s="31" t="s">
        <v>105</v>
      </c>
      <c r="B85" s="14" t="s">
        <v>211</v>
      </c>
      <c r="C85" s="32" t="s">
        <v>75</v>
      </c>
      <c r="D85" s="36">
        <v>0.04097222222222222</v>
      </c>
      <c r="E85" s="31" t="s">
        <v>137</v>
      </c>
      <c r="F85" s="31" t="s">
        <v>134</v>
      </c>
      <c r="G85" s="14" t="s">
        <v>175</v>
      </c>
      <c r="H85" s="14" t="s">
        <v>195</v>
      </c>
    </row>
    <row r="86" ht="28.5" customHeight="1">
      <c r="A86" s="31" t="s">
        <v>114</v>
      </c>
      <c r="B86" s="14" t="s">
        <v>212</v>
      </c>
      <c r="C86" s="32" t="s">
        <v>8</v>
      </c>
      <c r="D86" s="36">
        <v>0.035416666666666666</v>
      </c>
      <c r="E86" s="31" t="s">
        <v>137</v>
      </c>
      <c r="F86" s="31" t="s">
        <v>140</v>
      </c>
      <c r="G86" s="14" t="s">
        <v>213</v>
      </c>
      <c r="H86" s="14" t="s">
        <v>26</v>
      </c>
    </row>
    <row r="87" ht="28.5" customHeight="1">
      <c r="A87" s="31" t="s">
        <v>105</v>
      </c>
      <c r="B87" s="14" t="s">
        <v>181</v>
      </c>
      <c r="C87" s="32" t="s">
        <v>71</v>
      </c>
      <c r="D87" s="36">
        <v>0.02638888888888889</v>
      </c>
      <c r="E87" s="31" t="s">
        <v>137</v>
      </c>
      <c r="F87" s="31" t="s">
        <v>145</v>
      </c>
      <c r="G87" s="14" t="s">
        <v>148</v>
      </c>
      <c r="H87" s="14"/>
    </row>
    <row r="88" ht="28.5" customHeight="1">
      <c r="A88" s="31" t="s">
        <v>114</v>
      </c>
      <c r="B88" s="14" t="s">
        <v>120</v>
      </c>
      <c r="C88" s="32" t="s">
        <v>108</v>
      </c>
      <c r="D88" s="31" t="s">
        <v>144</v>
      </c>
      <c r="E88" s="31" t="s">
        <v>137</v>
      </c>
      <c r="F88" s="31" t="s">
        <v>140</v>
      </c>
      <c r="G88" s="14" t="s">
        <v>214</v>
      </c>
      <c r="H88" s="14" t="s">
        <v>26</v>
      </c>
    </row>
    <row r="89" ht="28.5" customHeight="1">
      <c r="A89" s="31" t="s">
        <v>159</v>
      </c>
      <c r="B89" s="14" t="s">
        <v>174</v>
      </c>
      <c r="C89" s="32" t="s">
        <v>20</v>
      </c>
      <c r="D89" s="31" t="s">
        <v>144</v>
      </c>
      <c r="E89" s="31" t="s">
        <v>137</v>
      </c>
      <c r="F89" s="31" t="s">
        <v>140</v>
      </c>
      <c r="G89" s="14" t="s">
        <v>22</v>
      </c>
      <c r="H89" s="14"/>
    </row>
    <row r="90" ht="28.5" customHeight="1">
      <c r="A90" s="31" t="s">
        <v>114</v>
      </c>
      <c r="B90" s="14" t="s">
        <v>215</v>
      </c>
      <c r="C90" s="32" t="s">
        <v>28</v>
      </c>
      <c r="D90" s="31" t="s">
        <v>144</v>
      </c>
      <c r="E90" s="31" t="s">
        <v>137</v>
      </c>
      <c r="F90" s="31" t="s">
        <v>140</v>
      </c>
      <c r="G90" s="14" t="s">
        <v>29</v>
      </c>
      <c r="H90" s="14"/>
    </row>
    <row r="91" ht="28.5" customHeight="1">
      <c r="A91" s="31" t="s">
        <v>159</v>
      </c>
      <c r="B91" s="14" t="s">
        <v>120</v>
      </c>
      <c r="C91" s="32" t="s">
        <v>30</v>
      </c>
      <c r="D91" s="31" t="s">
        <v>144</v>
      </c>
      <c r="E91" s="31" t="s">
        <v>137</v>
      </c>
      <c r="F91" s="31" t="s">
        <v>140</v>
      </c>
      <c r="G91" s="14" t="s">
        <v>216</v>
      </c>
      <c r="H91" s="14"/>
    </row>
    <row r="92" ht="28.5" customHeight="1">
      <c r="A92" s="31" t="s">
        <v>114</v>
      </c>
      <c r="B92" s="14" t="s">
        <v>217</v>
      </c>
      <c r="C92" s="32" t="s">
        <v>32</v>
      </c>
      <c r="D92" s="31" t="s">
        <v>144</v>
      </c>
      <c r="E92" s="31" t="s">
        <v>137</v>
      </c>
      <c r="F92" s="31" t="s">
        <v>134</v>
      </c>
      <c r="G92" s="14" t="s">
        <v>33</v>
      </c>
      <c r="H92" s="14"/>
    </row>
    <row r="93" ht="28.5" customHeight="1">
      <c r="A93" s="31" t="s">
        <v>105</v>
      </c>
      <c r="B93" s="14" t="s">
        <v>218</v>
      </c>
      <c r="C93" s="32" t="s">
        <v>34</v>
      </c>
      <c r="D93" s="31" t="s">
        <v>144</v>
      </c>
      <c r="E93" s="31" t="s">
        <v>137</v>
      </c>
      <c r="F93" s="31" t="s">
        <v>140</v>
      </c>
      <c r="G93" s="14" t="s">
        <v>35</v>
      </c>
      <c r="H93" s="14"/>
    </row>
    <row r="94" ht="28.5" customHeight="1">
      <c r="A94" s="31" t="s">
        <v>114</v>
      </c>
      <c r="B94" s="14" t="s">
        <v>219</v>
      </c>
      <c r="C94" s="32" t="s">
        <v>45</v>
      </c>
      <c r="D94" s="31" t="s">
        <v>144</v>
      </c>
      <c r="E94" s="31" t="s">
        <v>137</v>
      </c>
      <c r="F94" s="31" t="s">
        <v>134</v>
      </c>
      <c r="G94" s="14" t="s">
        <v>220</v>
      </c>
      <c r="H94" s="14"/>
    </row>
    <row r="95" ht="28.5" customHeight="1">
      <c r="A95" s="31" t="s">
        <v>114</v>
      </c>
      <c r="B95" s="14" t="s">
        <v>221</v>
      </c>
      <c r="C95" s="32" t="s">
        <v>67</v>
      </c>
      <c r="D95" s="31" t="s">
        <v>144</v>
      </c>
      <c r="E95" s="31" t="s">
        <v>137</v>
      </c>
      <c r="F95" s="31" t="s">
        <v>134</v>
      </c>
      <c r="G95" s="14" t="s">
        <v>68</v>
      </c>
      <c r="H95" s="14"/>
    </row>
    <row r="96" ht="28.5" customHeight="1">
      <c r="A96" s="31" t="s">
        <v>105</v>
      </c>
      <c r="B96" s="14" t="s">
        <v>222</v>
      </c>
      <c r="C96" s="32" t="s">
        <v>223</v>
      </c>
      <c r="D96" s="31" t="s">
        <v>144</v>
      </c>
      <c r="E96" s="31" t="s">
        <v>130</v>
      </c>
      <c r="F96" s="31" t="s">
        <v>134</v>
      </c>
      <c r="G96" s="14" t="s">
        <v>224</v>
      </c>
      <c r="H96" s="14" t="s">
        <v>225</v>
      </c>
    </row>
    <row r="97" ht="28.5" customHeight="1">
      <c r="A97" s="31" t="s">
        <v>105</v>
      </c>
      <c r="B97" s="14" t="s">
        <v>226</v>
      </c>
      <c r="C97" s="32" t="s">
        <v>227</v>
      </c>
      <c r="D97" s="31" t="s">
        <v>144</v>
      </c>
      <c r="E97" s="31" t="s">
        <v>137</v>
      </c>
      <c r="F97" s="31" t="s">
        <v>134</v>
      </c>
      <c r="G97" s="14" t="s">
        <v>228</v>
      </c>
      <c r="H97" s="14"/>
    </row>
    <row r="98" ht="28.5" customHeight="1">
      <c r="A98" s="31" t="s">
        <v>105</v>
      </c>
      <c r="B98" s="14" t="s">
        <v>229</v>
      </c>
      <c r="C98" s="32" t="s">
        <v>230</v>
      </c>
      <c r="D98" s="31" t="s">
        <v>144</v>
      </c>
      <c r="E98" s="31" t="s">
        <v>137</v>
      </c>
      <c r="F98" s="31" t="s">
        <v>134</v>
      </c>
      <c r="G98" s="14" t="s">
        <v>231</v>
      </c>
      <c r="H98" s="14"/>
    </row>
    <row r="99" ht="15.75" customHeight="1">
      <c r="A99" s="37"/>
      <c r="B99" s="38"/>
      <c r="C99" s="38"/>
      <c r="D99" s="37"/>
      <c r="E99" s="37"/>
      <c r="F99" s="37"/>
      <c r="G99" s="38"/>
      <c r="H99" s="38"/>
    </row>
    <row r="100" ht="15.75" customHeight="1">
      <c r="A100" s="37"/>
      <c r="B100" s="38"/>
      <c r="C100" s="38"/>
      <c r="D100" s="37"/>
      <c r="E100" s="37"/>
      <c r="F100" s="37"/>
      <c r="G100" s="38"/>
      <c r="H100" s="38"/>
    </row>
    <row r="101" ht="15.75" customHeight="1">
      <c r="A101" s="37"/>
      <c r="B101" s="38"/>
      <c r="C101" s="38"/>
      <c r="D101" s="37"/>
      <c r="E101" s="37"/>
      <c r="F101" s="37"/>
      <c r="G101" s="38"/>
      <c r="H101" s="38"/>
    </row>
    <row r="102" ht="15.75" customHeight="1">
      <c r="A102" s="37"/>
      <c r="B102" s="38"/>
      <c r="C102" s="38"/>
      <c r="D102" s="37"/>
      <c r="E102" s="37"/>
      <c r="F102" s="37"/>
      <c r="G102" s="38"/>
      <c r="H102" s="38"/>
    </row>
    <row r="103" ht="15.75" customHeight="1">
      <c r="A103" s="37"/>
      <c r="B103" s="38"/>
      <c r="C103" s="38"/>
      <c r="D103" s="37"/>
      <c r="E103" s="37"/>
      <c r="F103" s="37"/>
      <c r="G103" s="38"/>
      <c r="H103" s="38"/>
    </row>
    <row r="104" ht="15.75" customHeight="1">
      <c r="A104" s="37"/>
      <c r="B104" s="38"/>
      <c r="C104" s="38"/>
      <c r="D104" s="37"/>
      <c r="E104" s="37"/>
      <c r="F104" s="37"/>
      <c r="G104" s="38"/>
      <c r="H104" s="38"/>
    </row>
    <row r="105" ht="15.75" customHeight="1">
      <c r="A105" s="37"/>
      <c r="B105" s="38"/>
      <c r="C105" s="38"/>
      <c r="D105" s="37"/>
      <c r="E105" s="37"/>
      <c r="F105" s="37"/>
      <c r="G105" s="38"/>
      <c r="H105" s="38"/>
    </row>
    <row r="106" ht="15.75" customHeight="1">
      <c r="A106" s="37"/>
      <c r="B106" s="38"/>
      <c r="C106" s="38"/>
      <c r="D106" s="37"/>
      <c r="E106" s="37"/>
      <c r="F106" s="37"/>
      <c r="G106" s="38"/>
      <c r="H106" s="38"/>
    </row>
    <row r="107" ht="15.75" customHeight="1">
      <c r="A107" s="37"/>
      <c r="B107" s="38"/>
      <c r="C107" s="38"/>
      <c r="D107" s="37"/>
      <c r="E107" s="37"/>
      <c r="F107" s="37"/>
      <c r="G107" s="38"/>
      <c r="H107" s="38"/>
    </row>
    <row r="108" ht="15.75" customHeight="1">
      <c r="A108" s="37"/>
      <c r="B108" s="38"/>
      <c r="C108" s="38"/>
      <c r="D108" s="37"/>
      <c r="E108" s="37"/>
      <c r="F108" s="37"/>
      <c r="G108" s="38"/>
      <c r="H108" s="38"/>
    </row>
    <row r="109" ht="15.75" customHeight="1">
      <c r="A109" s="37"/>
      <c r="B109" s="38"/>
      <c r="C109" s="38"/>
      <c r="D109" s="37"/>
      <c r="E109" s="37"/>
      <c r="F109" s="37"/>
      <c r="G109" s="38"/>
      <c r="H109" s="38"/>
    </row>
    <row r="110" ht="15.75" customHeight="1">
      <c r="A110" s="37"/>
      <c r="B110" s="38"/>
      <c r="C110" s="38"/>
      <c r="D110" s="37"/>
      <c r="E110" s="37"/>
      <c r="F110" s="37"/>
      <c r="G110" s="38"/>
      <c r="H110" s="38"/>
    </row>
    <row r="111" ht="15.75" customHeight="1">
      <c r="A111" s="37"/>
      <c r="B111" s="38"/>
      <c r="C111" s="38"/>
      <c r="D111" s="37"/>
      <c r="E111" s="37"/>
      <c r="F111" s="37"/>
      <c r="G111" s="38"/>
      <c r="H111" s="38"/>
    </row>
    <row r="112" ht="15.75" customHeight="1">
      <c r="A112" s="37"/>
      <c r="B112" s="38"/>
      <c r="C112" s="38"/>
      <c r="D112" s="37"/>
      <c r="E112" s="37"/>
      <c r="F112" s="37"/>
      <c r="G112" s="38"/>
      <c r="H112" s="38"/>
    </row>
    <row r="113" ht="15.75" customHeight="1">
      <c r="A113" s="37"/>
      <c r="B113" s="38"/>
      <c r="C113" s="38"/>
      <c r="D113" s="37"/>
      <c r="E113" s="37"/>
      <c r="F113" s="37"/>
      <c r="G113" s="38"/>
      <c r="H113" s="38"/>
    </row>
    <row r="114" ht="15.75" customHeight="1">
      <c r="A114" s="37"/>
      <c r="B114" s="38"/>
      <c r="C114" s="38"/>
      <c r="D114" s="37"/>
      <c r="E114" s="37"/>
      <c r="F114" s="37"/>
      <c r="G114" s="38"/>
      <c r="H114" s="38"/>
    </row>
    <row r="115" ht="15.75" customHeight="1">
      <c r="A115" s="37"/>
      <c r="B115" s="38"/>
      <c r="C115" s="38"/>
      <c r="D115" s="37"/>
      <c r="E115" s="37"/>
      <c r="F115" s="37"/>
      <c r="G115" s="38"/>
      <c r="H115" s="38"/>
    </row>
    <row r="116" ht="15.75" customHeight="1">
      <c r="A116" s="37"/>
      <c r="B116" s="38"/>
      <c r="C116" s="38"/>
      <c r="D116" s="37"/>
      <c r="E116" s="37"/>
      <c r="F116" s="37"/>
      <c r="G116" s="38"/>
      <c r="H116" s="38"/>
    </row>
    <row r="117" ht="15.75" customHeight="1">
      <c r="A117" s="37"/>
      <c r="B117" s="38"/>
      <c r="C117" s="38"/>
      <c r="D117" s="37"/>
      <c r="E117" s="37"/>
      <c r="F117" s="37"/>
      <c r="G117" s="38"/>
      <c r="H117" s="38"/>
    </row>
    <row r="118" ht="15.75" customHeight="1">
      <c r="A118" s="37"/>
      <c r="B118" s="38"/>
      <c r="C118" s="38"/>
      <c r="D118" s="37"/>
      <c r="E118" s="37"/>
      <c r="F118" s="37"/>
      <c r="G118" s="38"/>
      <c r="H118" s="38"/>
    </row>
    <row r="119" ht="15.75" customHeight="1">
      <c r="A119" s="37"/>
      <c r="B119" s="38"/>
      <c r="C119" s="38"/>
      <c r="D119" s="37"/>
      <c r="E119" s="37"/>
      <c r="F119" s="37"/>
      <c r="G119" s="38"/>
      <c r="H119" s="38"/>
    </row>
    <row r="120" ht="15.75" customHeight="1">
      <c r="A120" s="37"/>
      <c r="B120" s="38"/>
      <c r="C120" s="38"/>
      <c r="D120" s="37"/>
      <c r="E120" s="37"/>
      <c r="F120" s="37"/>
      <c r="G120" s="38"/>
      <c r="H120" s="38"/>
    </row>
    <row r="121" ht="15.75" customHeight="1">
      <c r="A121" s="37"/>
      <c r="B121" s="38"/>
      <c r="C121" s="38"/>
      <c r="D121" s="37"/>
      <c r="E121" s="37"/>
      <c r="F121" s="37"/>
      <c r="G121" s="38"/>
      <c r="H121" s="38"/>
    </row>
    <row r="122" ht="15.75" customHeight="1">
      <c r="A122" s="37"/>
      <c r="B122" s="38"/>
      <c r="C122" s="38"/>
      <c r="D122" s="37"/>
      <c r="E122" s="37"/>
      <c r="F122" s="37"/>
      <c r="G122" s="38"/>
      <c r="H122" s="38"/>
    </row>
    <row r="123" ht="15.75" customHeight="1">
      <c r="A123" s="37"/>
      <c r="B123" s="38"/>
      <c r="C123" s="38"/>
      <c r="D123" s="37"/>
      <c r="E123" s="37"/>
      <c r="F123" s="37"/>
      <c r="G123" s="38"/>
      <c r="H123" s="38"/>
    </row>
    <row r="124" ht="15.75" customHeight="1">
      <c r="A124" s="37"/>
      <c r="B124" s="38"/>
      <c r="C124" s="38"/>
      <c r="D124" s="37"/>
      <c r="E124" s="37"/>
      <c r="F124" s="37"/>
      <c r="G124" s="38"/>
      <c r="H124" s="38"/>
    </row>
    <row r="125" ht="15.75" customHeight="1">
      <c r="A125" s="37"/>
      <c r="B125" s="38"/>
      <c r="C125" s="38"/>
      <c r="D125" s="37"/>
      <c r="E125" s="37"/>
      <c r="F125" s="37"/>
      <c r="G125" s="38"/>
      <c r="H125" s="38"/>
    </row>
    <row r="126" ht="15.75" customHeight="1">
      <c r="A126" s="37"/>
      <c r="B126" s="38"/>
      <c r="C126" s="38"/>
      <c r="D126" s="37"/>
      <c r="E126" s="37"/>
      <c r="F126" s="37"/>
      <c r="G126" s="38"/>
      <c r="H126" s="38"/>
    </row>
    <row r="127" ht="15.75" customHeight="1">
      <c r="A127" s="37"/>
      <c r="B127" s="38"/>
      <c r="C127" s="38"/>
      <c r="D127" s="37"/>
      <c r="E127" s="37"/>
      <c r="F127" s="37"/>
      <c r="G127" s="38"/>
      <c r="H127" s="38"/>
    </row>
    <row r="128" ht="15.75" customHeight="1">
      <c r="A128" s="37"/>
      <c r="B128" s="38"/>
      <c r="C128" s="38"/>
      <c r="D128" s="37"/>
      <c r="E128" s="37"/>
      <c r="F128" s="37"/>
      <c r="G128" s="38"/>
      <c r="H128" s="38"/>
    </row>
    <row r="129" ht="15.75" customHeight="1">
      <c r="A129" s="37"/>
      <c r="B129" s="38"/>
      <c r="C129" s="38"/>
      <c r="D129" s="37"/>
      <c r="E129" s="37"/>
      <c r="F129" s="37"/>
      <c r="G129" s="38"/>
      <c r="H129" s="38"/>
    </row>
    <row r="130" ht="15.75" customHeight="1">
      <c r="A130" s="37"/>
      <c r="B130" s="38"/>
      <c r="C130" s="38"/>
      <c r="D130" s="37"/>
      <c r="E130" s="37"/>
      <c r="F130" s="37"/>
      <c r="G130" s="38"/>
      <c r="H130" s="38"/>
    </row>
    <row r="131" ht="15.75" customHeight="1">
      <c r="A131" s="37"/>
      <c r="B131" s="38"/>
      <c r="C131" s="38"/>
      <c r="D131" s="37"/>
      <c r="E131" s="37"/>
      <c r="F131" s="37"/>
      <c r="G131" s="38"/>
      <c r="H131" s="38"/>
    </row>
    <row r="132" ht="15.75" customHeight="1">
      <c r="A132" s="37"/>
      <c r="B132" s="38"/>
      <c r="C132" s="38"/>
      <c r="D132" s="37"/>
      <c r="E132" s="37"/>
      <c r="F132" s="37"/>
      <c r="G132" s="38"/>
      <c r="H132" s="38"/>
    </row>
    <row r="133" ht="15.75" customHeight="1">
      <c r="A133" s="37"/>
      <c r="B133" s="38"/>
      <c r="C133" s="38"/>
      <c r="D133" s="37"/>
      <c r="E133" s="37"/>
      <c r="F133" s="37"/>
      <c r="G133" s="38"/>
      <c r="H133" s="38"/>
    </row>
    <row r="134" ht="15.75" customHeight="1">
      <c r="A134" s="37"/>
      <c r="B134" s="38"/>
      <c r="C134" s="38"/>
      <c r="D134" s="37"/>
      <c r="E134" s="37"/>
      <c r="F134" s="37"/>
      <c r="G134" s="38"/>
      <c r="H134" s="38"/>
    </row>
    <row r="135" ht="15.75" customHeight="1">
      <c r="A135" s="37"/>
      <c r="B135" s="38"/>
      <c r="C135" s="38"/>
      <c r="D135" s="37"/>
      <c r="E135" s="37"/>
      <c r="F135" s="37"/>
      <c r="G135" s="38"/>
      <c r="H135" s="38"/>
    </row>
    <row r="136" ht="15.75" customHeight="1">
      <c r="A136" s="37"/>
      <c r="B136" s="38"/>
      <c r="C136" s="38"/>
      <c r="D136" s="37"/>
      <c r="E136" s="37"/>
      <c r="F136" s="37"/>
      <c r="G136" s="38"/>
      <c r="H136" s="38"/>
    </row>
    <row r="137" ht="15.75" customHeight="1">
      <c r="A137" s="37"/>
      <c r="B137" s="38"/>
      <c r="C137" s="38"/>
      <c r="D137" s="37"/>
      <c r="E137" s="37"/>
      <c r="F137" s="37"/>
      <c r="G137" s="38"/>
      <c r="H137" s="38"/>
    </row>
    <row r="138" ht="15.75" customHeight="1">
      <c r="A138" s="37"/>
      <c r="B138" s="38"/>
      <c r="C138" s="38"/>
      <c r="D138" s="37"/>
      <c r="E138" s="37"/>
      <c r="F138" s="37"/>
      <c r="G138" s="38"/>
      <c r="H138" s="38"/>
    </row>
    <row r="139" ht="15.75" customHeight="1">
      <c r="A139" s="37"/>
      <c r="B139" s="38"/>
      <c r="C139" s="38"/>
      <c r="D139" s="37"/>
      <c r="E139" s="37"/>
      <c r="F139" s="37"/>
      <c r="G139" s="38"/>
      <c r="H139" s="38"/>
    </row>
    <row r="140" ht="15.75" customHeight="1">
      <c r="A140" s="37"/>
      <c r="B140" s="38"/>
      <c r="C140" s="38"/>
      <c r="D140" s="37"/>
      <c r="E140" s="37"/>
      <c r="F140" s="37"/>
      <c r="G140" s="38"/>
      <c r="H140" s="38"/>
    </row>
    <row r="141" ht="15.75" customHeight="1">
      <c r="A141" s="37"/>
      <c r="B141" s="38"/>
      <c r="C141" s="38"/>
      <c r="D141" s="37"/>
      <c r="E141" s="37"/>
      <c r="F141" s="37"/>
      <c r="G141" s="38"/>
      <c r="H141" s="38"/>
    </row>
    <row r="142" ht="15.75" customHeight="1">
      <c r="A142" s="37"/>
      <c r="B142" s="38"/>
      <c r="C142" s="38"/>
      <c r="D142" s="37"/>
      <c r="E142" s="37"/>
      <c r="F142" s="37"/>
      <c r="G142" s="38"/>
      <c r="H142" s="38"/>
    </row>
    <row r="143" ht="15.75" customHeight="1">
      <c r="A143" s="37"/>
      <c r="B143" s="38"/>
      <c r="C143" s="38"/>
      <c r="D143" s="37"/>
      <c r="E143" s="37"/>
      <c r="F143" s="37"/>
      <c r="G143" s="38"/>
      <c r="H143" s="38"/>
    </row>
    <row r="144" ht="15.75" customHeight="1">
      <c r="A144" s="37"/>
      <c r="B144" s="38"/>
      <c r="C144" s="38"/>
      <c r="D144" s="37"/>
      <c r="E144" s="37"/>
      <c r="F144" s="37"/>
      <c r="G144" s="38"/>
      <c r="H144" s="38"/>
    </row>
    <row r="145" ht="15.75" customHeight="1">
      <c r="A145" s="37"/>
      <c r="B145" s="38"/>
      <c r="C145" s="38"/>
      <c r="D145" s="37"/>
      <c r="E145" s="37"/>
      <c r="F145" s="37"/>
      <c r="G145" s="38"/>
      <c r="H145" s="38"/>
    </row>
    <row r="146" ht="15.75" customHeight="1">
      <c r="A146" s="37"/>
      <c r="B146" s="38"/>
      <c r="C146" s="38"/>
      <c r="D146" s="37"/>
      <c r="E146" s="37"/>
      <c r="F146" s="37"/>
      <c r="G146" s="38"/>
      <c r="H146" s="38"/>
    </row>
    <row r="147" ht="15.75" customHeight="1">
      <c r="A147" s="37"/>
      <c r="B147" s="38"/>
      <c r="C147" s="38"/>
      <c r="D147" s="37"/>
      <c r="E147" s="37"/>
      <c r="F147" s="37"/>
      <c r="G147" s="38"/>
      <c r="H147" s="38"/>
    </row>
    <row r="148" ht="15.75" customHeight="1">
      <c r="A148" s="37"/>
      <c r="B148" s="38"/>
      <c r="C148" s="38"/>
      <c r="D148" s="37"/>
      <c r="E148" s="37"/>
      <c r="F148" s="37"/>
      <c r="G148" s="38"/>
      <c r="H148" s="38"/>
    </row>
    <row r="149" ht="15.75" customHeight="1">
      <c r="A149" s="37"/>
      <c r="B149" s="38"/>
      <c r="C149" s="38"/>
      <c r="D149" s="37"/>
      <c r="E149" s="37"/>
      <c r="F149" s="37"/>
      <c r="G149" s="38"/>
      <c r="H149" s="38"/>
    </row>
    <row r="150" ht="15.75" customHeight="1">
      <c r="A150" s="37"/>
      <c r="B150" s="38"/>
      <c r="C150" s="38"/>
      <c r="D150" s="37"/>
      <c r="E150" s="37"/>
      <c r="F150" s="37"/>
      <c r="G150" s="38"/>
      <c r="H150" s="38"/>
    </row>
    <row r="151" ht="15.75" customHeight="1">
      <c r="A151" s="37"/>
      <c r="B151" s="38"/>
      <c r="C151" s="38"/>
      <c r="D151" s="37"/>
      <c r="E151" s="37"/>
      <c r="F151" s="37"/>
      <c r="G151" s="38"/>
      <c r="H151" s="38"/>
    </row>
    <row r="152" ht="15.75" customHeight="1">
      <c r="A152" s="37"/>
      <c r="B152" s="38"/>
      <c r="C152" s="38"/>
      <c r="D152" s="37"/>
      <c r="E152" s="37"/>
      <c r="F152" s="37"/>
      <c r="G152" s="38"/>
      <c r="H152" s="38"/>
    </row>
    <row r="153" ht="15.75" customHeight="1">
      <c r="A153" s="37"/>
      <c r="B153" s="38"/>
      <c r="C153" s="38"/>
      <c r="D153" s="37"/>
      <c r="E153" s="37"/>
      <c r="F153" s="37"/>
      <c r="G153" s="38"/>
      <c r="H153" s="38"/>
    </row>
    <row r="154" ht="15.75" customHeight="1">
      <c r="A154" s="37"/>
      <c r="B154" s="38"/>
      <c r="C154" s="38"/>
      <c r="D154" s="37"/>
      <c r="E154" s="37"/>
      <c r="F154" s="37"/>
      <c r="G154" s="38"/>
      <c r="H154" s="38"/>
    </row>
    <row r="155" ht="15.75" customHeight="1">
      <c r="A155" s="37"/>
      <c r="B155" s="38"/>
      <c r="C155" s="38"/>
      <c r="D155" s="37"/>
      <c r="E155" s="37"/>
      <c r="F155" s="37"/>
      <c r="G155" s="38"/>
      <c r="H155" s="38"/>
    </row>
    <row r="156" ht="15.75" customHeight="1">
      <c r="A156" s="37"/>
      <c r="B156" s="38"/>
      <c r="C156" s="38"/>
      <c r="D156" s="37"/>
      <c r="E156" s="37"/>
      <c r="F156" s="37"/>
      <c r="G156" s="38"/>
      <c r="H156" s="38"/>
    </row>
    <row r="157" ht="15.75" customHeight="1">
      <c r="A157" s="37"/>
      <c r="B157" s="38"/>
      <c r="C157" s="38"/>
      <c r="D157" s="37"/>
      <c r="E157" s="37"/>
      <c r="F157" s="37"/>
      <c r="G157" s="38"/>
      <c r="H157" s="38"/>
    </row>
    <row r="158" ht="15.75" customHeight="1">
      <c r="A158" s="37"/>
      <c r="B158" s="38"/>
      <c r="C158" s="38"/>
      <c r="D158" s="37"/>
      <c r="E158" s="37"/>
      <c r="F158" s="37"/>
      <c r="G158" s="38"/>
      <c r="H158" s="38"/>
    </row>
    <row r="159" ht="15.75" customHeight="1">
      <c r="A159" s="37"/>
      <c r="B159" s="38"/>
      <c r="C159" s="38"/>
      <c r="D159" s="37"/>
      <c r="E159" s="37"/>
      <c r="F159" s="37"/>
      <c r="G159" s="38"/>
      <c r="H159" s="38"/>
    </row>
    <row r="160" ht="15.75" customHeight="1">
      <c r="A160" s="37"/>
      <c r="B160" s="38"/>
      <c r="C160" s="38"/>
      <c r="D160" s="37"/>
      <c r="E160" s="37"/>
      <c r="F160" s="37"/>
      <c r="G160" s="38"/>
      <c r="H160" s="38"/>
    </row>
    <row r="161" ht="15.75" customHeight="1">
      <c r="A161" s="37"/>
      <c r="B161" s="38"/>
      <c r="C161" s="38"/>
      <c r="D161" s="37"/>
      <c r="E161" s="37"/>
      <c r="F161" s="37"/>
      <c r="G161" s="38"/>
      <c r="H161" s="38"/>
    </row>
    <row r="162" ht="15.75" customHeight="1">
      <c r="A162" s="37"/>
      <c r="B162" s="38"/>
      <c r="C162" s="38"/>
      <c r="D162" s="37"/>
      <c r="E162" s="37"/>
      <c r="F162" s="37"/>
      <c r="G162" s="38"/>
      <c r="H162" s="38"/>
    </row>
    <row r="163" ht="15.75" customHeight="1">
      <c r="A163" s="37"/>
      <c r="B163" s="38"/>
      <c r="C163" s="38"/>
      <c r="D163" s="37"/>
      <c r="E163" s="37"/>
      <c r="F163" s="37"/>
      <c r="G163" s="38"/>
      <c r="H163" s="38"/>
    </row>
    <row r="164" ht="15.75" customHeight="1">
      <c r="A164" s="37"/>
      <c r="B164" s="38"/>
      <c r="C164" s="38"/>
      <c r="D164" s="37"/>
      <c r="E164" s="37"/>
      <c r="F164" s="37"/>
      <c r="G164" s="38"/>
      <c r="H164" s="38"/>
    </row>
    <row r="165" ht="15.75" customHeight="1">
      <c r="A165" s="37"/>
      <c r="B165" s="38"/>
      <c r="C165" s="38"/>
      <c r="D165" s="37"/>
      <c r="E165" s="37"/>
      <c r="F165" s="37"/>
      <c r="G165" s="38"/>
      <c r="H165" s="38"/>
    </row>
    <row r="166" ht="15.75" customHeight="1">
      <c r="A166" s="37"/>
      <c r="B166" s="38"/>
      <c r="C166" s="38"/>
      <c r="D166" s="37"/>
      <c r="E166" s="37"/>
      <c r="F166" s="37"/>
      <c r="G166" s="38"/>
      <c r="H166" s="38"/>
    </row>
    <row r="167" ht="15.75" customHeight="1">
      <c r="A167" s="37"/>
      <c r="B167" s="38"/>
      <c r="C167" s="38"/>
      <c r="D167" s="37"/>
      <c r="E167" s="37"/>
      <c r="F167" s="37"/>
      <c r="G167" s="38"/>
      <c r="H167" s="38"/>
    </row>
    <row r="168" ht="15.75" customHeight="1">
      <c r="A168" s="37"/>
      <c r="B168" s="38"/>
      <c r="C168" s="38"/>
      <c r="D168" s="37"/>
      <c r="E168" s="37"/>
      <c r="F168" s="37"/>
      <c r="G168" s="38"/>
      <c r="H168" s="38"/>
    </row>
    <row r="169" ht="15.75" customHeight="1">
      <c r="A169" s="37"/>
      <c r="B169" s="38"/>
      <c r="C169" s="38"/>
      <c r="D169" s="37"/>
      <c r="E169" s="37"/>
      <c r="F169" s="37"/>
      <c r="G169" s="38"/>
      <c r="H169" s="38"/>
    </row>
    <row r="170" ht="15.75" customHeight="1">
      <c r="A170" s="37"/>
      <c r="B170" s="38"/>
      <c r="C170" s="38"/>
      <c r="D170" s="37"/>
      <c r="E170" s="37"/>
      <c r="F170" s="37"/>
      <c r="G170" s="38"/>
      <c r="H170" s="38"/>
    </row>
    <row r="171" ht="15.75" customHeight="1">
      <c r="A171" s="37"/>
      <c r="B171" s="38"/>
      <c r="C171" s="38"/>
      <c r="D171" s="37"/>
      <c r="E171" s="37"/>
      <c r="F171" s="37"/>
      <c r="G171" s="38"/>
      <c r="H171" s="38"/>
    </row>
    <row r="172" ht="15.75" customHeight="1">
      <c r="A172" s="37"/>
      <c r="B172" s="38"/>
      <c r="C172" s="38"/>
      <c r="D172" s="37"/>
      <c r="E172" s="37"/>
      <c r="F172" s="37"/>
      <c r="G172" s="38"/>
      <c r="H172" s="38"/>
    </row>
    <row r="173" ht="15.75" customHeight="1">
      <c r="A173" s="37"/>
      <c r="B173" s="38"/>
      <c r="C173" s="38"/>
      <c r="D173" s="37"/>
      <c r="E173" s="37"/>
      <c r="F173" s="37"/>
      <c r="G173" s="38"/>
      <c r="H173" s="38"/>
    </row>
    <row r="174" ht="15.75" customHeight="1">
      <c r="A174" s="37"/>
      <c r="B174" s="38"/>
      <c r="C174" s="38"/>
      <c r="D174" s="37"/>
      <c r="E174" s="37"/>
      <c r="F174" s="37"/>
      <c r="G174" s="38"/>
      <c r="H174" s="38"/>
    </row>
    <row r="175" ht="15.75" customHeight="1">
      <c r="A175" s="37"/>
      <c r="B175" s="38"/>
      <c r="C175" s="38"/>
      <c r="D175" s="37"/>
      <c r="E175" s="37"/>
      <c r="F175" s="37"/>
      <c r="G175" s="38"/>
      <c r="H175" s="38"/>
    </row>
    <row r="176" ht="15.75" customHeight="1">
      <c r="A176" s="37"/>
      <c r="B176" s="38"/>
      <c r="C176" s="38"/>
      <c r="D176" s="37"/>
      <c r="E176" s="37"/>
      <c r="F176" s="37"/>
      <c r="G176" s="38"/>
      <c r="H176" s="38"/>
    </row>
    <row r="177" ht="15.75" customHeight="1">
      <c r="A177" s="37"/>
      <c r="B177" s="38"/>
      <c r="C177" s="38"/>
      <c r="D177" s="37"/>
      <c r="E177" s="37"/>
      <c r="F177" s="37"/>
      <c r="G177" s="38"/>
      <c r="H177" s="38"/>
    </row>
    <row r="178" ht="15.75" customHeight="1">
      <c r="A178" s="37"/>
      <c r="B178" s="38"/>
      <c r="C178" s="38"/>
      <c r="D178" s="37"/>
      <c r="E178" s="37"/>
      <c r="F178" s="37"/>
      <c r="G178" s="38"/>
      <c r="H178" s="38"/>
    </row>
    <row r="179" ht="15.75" customHeight="1">
      <c r="A179" s="37"/>
      <c r="B179" s="38"/>
      <c r="C179" s="38"/>
      <c r="D179" s="37"/>
      <c r="E179" s="37"/>
      <c r="F179" s="37"/>
      <c r="G179" s="38"/>
      <c r="H179" s="38"/>
    </row>
    <row r="180" ht="15.75" customHeight="1">
      <c r="A180" s="37"/>
      <c r="B180" s="38"/>
      <c r="C180" s="38"/>
      <c r="D180" s="37"/>
      <c r="E180" s="37"/>
      <c r="F180" s="37"/>
      <c r="G180" s="38"/>
      <c r="H180" s="38"/>
    </row>
    <row r="181" ht="15.75" customHeight="1">
      <c r="A181" s="37"/>
      <c r="B181" s="38"/>
      <c r="C181" s="38"/>
      <c r="D181" s="37"/>
      <c r="E181" s="37"/>
      <c r="F181" s="37"/>
      <c r="G181" s="38"/>
      <c r="H181" s="38"/>
    </row>
    <row r="182" ht="15.75" customHeight="1">
      <c r="A182" s="37"/>
      <c r="B182" s="38"/>
      <c r="C182" s="38"/>
      <c r="D182" s="37"/>
      <c r="E182" s="37"/>
      <c r="F182" s="37"/>
      <c r="G182" s="38"/>
      <c r="H182" s="38"/>
    </row>
    <row r="183" ht="15.75" customHeight="1">
      <c r="A183" s="37"/>
      <c r="B183" s="38"/>
      <c r="C183" s="38"/>
      <c r="D183" s="37"/>
      <c r="E183" s="37"/>
      <c r="F183" s="37"/>
      <c r="G183" s="38"/>
      <c r="H183" s="38"/>
    </row>
    <row r="184" ht="15.75" customHeight="1">
      <c r="A184" s="37"/>
      <c r="B184" s="38"/>
      <c r="C184" s="38"/>
      <c r="D184" s="37"/>
      <c r="E184" s="37"/>
      <c r="F184" s="37"/>
      <c r="G184" s="38"/>
      <c r="H184" s="38"/>
    </row>
    <row r="185" ht="15.75" customHeight="1">
      <c r="A185" s="37"/>
      <c r="B185" s="38"/>
      <c r="C185" s="38"/>
      <c r="D185" s="37"/>
      <c r="E185" s="37"/>
      <c r="F185" s="37"/>
      <c r="G185" s="38"/>
      <c r="H185" s="38"/>
    </row>
    <row r="186" ht="15.75" customHeight="1">
      <c r="A186" s="37"/>
      <c r="B186" s="38"/>
      <c r="C186" s="38"/>
      <c r="D186" s="37"/>
      <c r="E186" s="37"/>
      <c r="F186" s="37"/>
      <c r="G186" s="38"/>
      <c r="H186" s="38"/>
    </row>
    <row r="187" ht="15.75" customHeight="1">
      <c r="A187" s="37"/>
      <c r="B187" s="38"/>
      <c r="C187" s="38"/>
      <c r="D187" s="37"/>
      <c r="E187" s="37"/>
      <c r="F187" s="37"/>
      <c r="G187" s="38"/>
      <c r="H187" s="38"/>
    </row>
    <row r="188" ht="15.75" customHeight="1">
      <c r="A188" s="37"/>
      <c r="B188" s="38"/>
      <c r="C188" s="38"/>
      <c r="D188" s="37"/>
      <c r="E188" s="37"/>
      <c r="F188" s="37"/>
      <c r="G188" s="38"/>
      <c r="H188" s="38"/>
    </row>
    <row r="189" ht="15.75" customHeight="1">
      <c r="A189" s="37"/>
      <c r="B189" s="38"/>
      <c r="C189" s="38"/>
      <c r="D189" s="37"/>
      <c r="E189" s="37"/>
      <c r="F189" s="37"/>
      <c r="G189" s="38"/>
      <c r="H189" s="38"/>
    </row>
    <row r="190" ht="15.75" customHeight="1">
      <c r="A190" s="37"/>
      <c r="B190" s="38"/>
      <c r="C190" s="38"/>
      <c r="D190" s="37"/>
      <c r="E190" s="37"/>
      <c r="F190" s="37"/>
      <c r="G190" s="38"/>
      <c r="H190" s="38"/>
    </row>
    <row r="191" ht="15.75" customHeight="1">
      <c r="A191" s="37"/>
      <c r="B191" s="38"/>
      <c r="C191" s="38"/>
      <c r="D191" s="37"/>
      <c r="E191" s="37"/>
      <c r="F191" s="37"/>
      <c r="G191" s="38"/>
      <c r="H191" s="38"/>
    </row>
    <row r="192" ht="15.75" customHeight="1">
      <c r="A192" s="37"/>
      <c r="B192" s="38"/>
      <c r="C192" s="38"/>
      <c r="D192" s="37"/>
      <c r="E192" s="37"/>
      <c r="F192" s="37"/>
      <c r="G192" s="38"/>
      <c r="H192" s="38"/>
    </row>
    <row r="193" ht="15.75" customHeight="1">
      <c r="A193" s="37"/>
      <c r="B193" s="38"/>
      <c r="C193" s="38"/>
      <c r="D193" s="37"/>
      <c r="E193" s="37"/>
      <c r="F193" s="37"/>
      <c r="G193" s="38"/>
      <c r="H193" s="38"/>
    </row>
    <row r="194" ht="15.75" customHeight="1">
      <c r="A194" s="37"/>
      <c r="B194" s="38"/>
      <c r="C194" s="38"/>
      <c r="D194" s="37"/>
      <c r="E194" s="37"/>
      <c r="F194" s="37"/>
      <c r="G194" s="38"/>
      <c r="H194" s="38"/>
    </row>
    <row r="195" ht="15.75" customHeight="1">
      <c r="A195" s="37"/>
      <c r="B195" s="38"/>
      <c r="C195" s="38"/>
      <c r="D195" s="37"/>
      <c r="E195" s="37"/>
      <c r="F195" s="37"/>
      <c r="G195" s="38"/>
      <c r="H195" s="38"/>
    </row>
    <row r="196" ht="15.75" customHeight="1">
      <c r="A196" s="37"/>
      <c r="B196" s="38"/>
      <c r="C196" s="38"/>
      <c r="D196" s="37"/>
      <c r="E196" s="37"/>
      <c r="F196" s="37"/>
      <c r="G196" s="38"/>
      <c r="H196" s="38"/>
    </row>
    <row r="197" ht="15.75" customHeight="1">
      <c r="A197" s="37"/>
      <c r="B197" s="38"/>
      <c r="C197" s="38"/>
      <c r="D197" s="37"/>
      <c r="E197" s="37"/>
      <c r="F197" s="37"/>
      <c r="G197" s="38"/>
      <c r="H197" s="38"/>
    </row>
    <row r="198" ht="15.75" customHeight="1">
      <c r="A198" s="37"/>
      <c r="B198" s="38"/>
      <c r="C198" s="38"/>
      <c r="D198" s="37"/>
      <c r="E198" s="37"/>
      <c r="F198" s="37"/>
      <c r="G198" s="38"/>
      <c r="H198" s="38"/>
    </row>
    <row r="199" ht="15.75" customHeight="1">
      <c r="A199" s="37"/>
      <c r="B199" s="38"/>
      <c r="C199" s="38"/>
      <c r="D199" s="37"/>
      <c r="E199" s="37"/>
      <c r="F199" s="37"/>
      <c r="G199" s="38"/>
      <c r="H199" s="38"/>
    </row>
    <row r="200" ht="15.75" customHeight="1">
      <c r="A200" s="37"/>
      <c r="B200" s="38"/>
      <c r="C200" s="38"/>
      <c r="D200" s="37"/>
      <c r="E200" s="37"/>
      <c r="F200" s="37"/>
      <c r="G200" s="38"/>
      <c r="H200" s="38"/>
    </row>
    <row r="201" ht="15.75" customHeight="1">
      <c r="A201" s="37"/>
      <c r="B201" s="38"/>
      <c r="C201" s="38"/>
      <c r="D201" s="37"/>
      <c r="E201" s="37"/>
      <c r="F201" s="37"/>
      <c r="G201" s="38"/>
      <c r="H201" s="38"/>
    </row>
    <row r="202" ht="15.75" customHeight="1">
      <c r="A202" s="37"/>
      <c r="B202" s="38"/>
      <c r="C202" s="38"/>
      <c r="D202" s="37"/>
      <c r="E202" s="37"/>
      <c r="F202" s="37"/>
      <c r="G202" s="38"/>
      <c r="H202" s="38"/>
    </row>
    <row r="203" ht="15.75" customHeight="1">
      <c r="A203" s="37"/>
      <c r="B203" s="38"/>
      <c r="C203" s="38"/>
      <c r="D203" s="37"/>
      <c r="E203" s="37"/>
      <c r="F203" s="37"/>
      <c r="G203" s="38"/>
      <c r="H203" s="38"/>
    </row>
    <row r="204" ht="15.75" customHeight="1">
      <c r="A204" s="37"/>
      <c r="B204" s="38"/>
      <c r="C204" s="38"/>
      <c r="D204" s="37"/>
      <c r="E204" s="37"/>
      <c r="F204" s="37"/>
      <c r="G204" s="38"/>
      <c r="H204" s="38"/>
    </row>
    <row r="205" ht="15.75" customHeight="1">
      <c r="A205" s="37"/>
      <c r="B205" s="38"/>
      <c r="C205" s="38"/>
      <c r="D205" s="37"/>
      <c r="E205" s="37"/>
      <c r="F205" s="37"/>
      <c r="G205" s="38"/>
      <c r="H205" s="38"/>
    </row>
    <row r="206" ht="15.75" customHeight="1">
      <c r="A206" s="37"/>
      <c r="B206" s="38"/>
      <c r="C206" s="38"/>
      <c r="D206" s="37"/>
      <c r="E206" s="37"/>
      <c r="F206" s="37"/>
      <c r="G206" s="38"/>
      <c r="H206" s="38"/>
    </row>
    <row r="207" ht="15.75" customHeight="1">
      <c r="A207" s="37"/>
      <c r="B207" s="38"/>
      <c r="C207" s="38"/>
      <c r="D207" s="37"/>
      <c r="E207" s="37"/>
      <c r="F207" s="37"/>
      <c r="G207" s="38"/>
      <c r="H207" s="38"/>
    </row>
    <row r="208" ht="15.75" customHeight="1">
      <c r="A208" s="37"/>
      <c r="B208" s="38"/>
      <c r="C208" s="38"/>
      <c r="D208" s="37"/>
      <c r="E208" s="37"/>
      <c r="F208" s="37"/>
      <c r="G208" s="38"/>
      <c r="H208" s="38"/>
    </row>
    <row r="209" ht="15.75" customHeight="1">
      <c r="A209" s="37"/>
      <c r="B209" s="38"/>
      <c r="C209" s="38"/>
      <c r="D209" s="37"/>
      <c r="E209" s="37"/>
      <c r="F209" s="37"/>
      <c r="G209" s="38"/>
      <c r="H209" s="38"/>
    </row>
    <row r="210" ht="15.75" customHeight="1">
      <c r="A210" s="37"/>
      <c r="B210" s="38"/>
      <c r="C210" s="38"/>
      <c r="D210" s="37"/>
      <c r="E210" s="37"/>
      <c r="F210" s="37"/>
      <c r="G210" s="38"/>
      <c r="H210" s="38"/>
    </row>
    <row r="211" ht="15.75" customHeight="1">
      <c r="A211" s="37"/>
      <c r="B211" s="38"/>
      <c r="C211" s="38"/>
      <c r="D211" s="37"/>
      <c r="E211" s="37"/>
      <c r="F211" s="37"/>
      <c r="G211" s="38"/>
      <c r="H211" s="38"/>
    </row>
    <row r="212" ht="15.75" customHeight="1">
      <c r="A212" s="37"/>
      <c r="B212" s="38"/>
      <c r="C212" s="38"/>
      <c r="D212" s="37"/>
      <c r="E212" s="37"/>
      <c r="F212" s="37"/>
      <c r="G212" s="38"/>
      <c r="H212" s="38"/>
    </row>
    <row r="213" ht="15.75" customHeight="1">
      <c r="A213" s="37"/>
      <c r="B213" s="38"/>
      <c r="C213" s="38"/>
      <c r="D213" s="37"/>
      <c r="E213" s="37"/>
      <c r="F213" s="37"/>
      <c r="G213" s="38"/>
      <c r="H213" s="38"/>
    </row>
    <row r="214" ht="15.75" customHeight="1">
      <c r="A214" s="37"/>
      <c r="B214" s="38"/>
      <c r="C214" s="38"/>
      <c r="D214" s="37"/>
      <c r="E214" s="37"/>
      <c r="F214" s="37"/>
      <c r="G214" s="38"/>
      <c r="H214" s="38"/>
    </row>
    <row r="215" ht="15.75" customHeight="1">
      <c r="A215" s="37"/>
      <c r="B215" s="38"/>
      <c r="C215" s="38"/>
      <c r="D215" s="37"/>
      <c r="E215" s="37"/>
      <c r="F215" s="37"/>
      <c r="G215" s="38"/>
      <c r="H215" s="38"/>
    </row>
    <row r="216" ht="15.75" customHeight="1">
      <c r="A216" s="37"/>
      <c r="B216" s="38"/>
      <c r="C216" s="38"/>
      <c r="D216" s="37"/>
      <c r="E216" s="37"/>
      <c r="F216" s="37"/>
      <c r="G216" s="38"/>
      <c r="H216" s="38"/>
    </row>
    <row r="217" ht="15.75" customHeight="1">
      <c r="A217" s="37"/>
      <c r="B217" s="38"/>
      <c r="C217" s="38"/>
      <c r="D217" s="37"/>
      <c r="E217" s="37"/>
      <c r="F217" s="37"/>
      <c r="G217" s="38"/>
      <c r="H217" s="38"/>
    </row>
    <row r="218" ht="15.75" customHeight="1">
      <c r="A218" s="37"/>
      <c r="B218" s="38"/>
      <c r="C218" s="38"/>
      <c r="D218" s="37"/>
      <c r="E218" s="37"/>
      <c r="F218" s="37"/>
      <c r="G218" s="38"/>
      <c r="H218" s="38"/>
    </row>
    <row r="219" ht="15.75" customHeight="1">
      <c r="A219" s="37"/>
      <c r="B219" s="38"/>
      <c r="C219" s="38"/>
      <c r="D219" s="37"/>
      <c r="E219" s="37"/>
      <c r="F219" s="37"/>
      <c r="G219" s="38"/>
      <c r="H219" s="38"/>
    </row>
    <row r="220" ht="15.75" customHeight="1">
      <c r="A220" s="37"/>
      <c r="B220" s="38"/>
      <c r="C220" s="38"/>
      <c r="D220" s="37"/>
      <c r="E220" s="37"/>
      <c r="F220" s="37"/>
      <c r="G220" s="38"/>
      <c r="H220" s="38"/>
    </row>
    <row r="221" ht="15.75" customHeight="1">
      <c r="A221" s="37"/>
      <c r="B221" s="38"/>
      <c r="C221" s="38"/>
      <c r="D221" s="37"/>
      <c r="E221" s="37"/>
      <c r="F221" s="37"/>
      <c r="G221" s="38"/>
      <c r="H221" s="38"/>
    </row>
    <row r="222" ht="15.75" customHeight="1">
      <c r="A222" s="37"/>
      <c r="B222" s="38"/>
      <c r="C222" s="38"/>
      <c r="D222" s="37"/>
      <c r="E222" s="37"/>
      <c r="F222" s="37"/>
      <c r="G222" s="38"/>
      <c r="H222" s="38"/>
    </row>
    <row r="223" ht="15.75" customHeight="1">
      <c r="A223" s="37"/>
      <c r="B223" s="38"/>
      <c r="C223" s="38"/>
      <c r="D223" s="37"/>
      <c r="E223" s="37"/>
      <c r="F223" s="37"/>
      <c r="G223" s="38"/>
      <c r="H223" s="38"/>
    </row>
    <row r="224" ht="15.75" customHeight="1">
      <c r="A224" s="37"/>
      <c r="B224" s="38"/>
      <c r="C224" s="38"/>
      <c r="D224" s="37"/>
      <c r="E224" s="37"/>
      <c r="F224" s="37"/>
      <c r="G224" s="38"/>
      <c r="H224" s="38"/>
    </row>
    <row r="225" ht="15.75" customHeight="1">
      <c r="A225" s="37"/>
      <c r="B225" s="38"/>
      <c r="C225" s="38"/>
      <c r="D225" s="37"/>
      <c r="E225" s="37"/>
      <c r="F225" s="37"/>
      <c r="G225" s="38"/>
      <c r="H225" s="38"/>
    </row>
    <row r="226" ht="15.75" customHeight="1">
      <c r="A226" s="37"/>
      <c r="B226" s="38"/>
      <c r="C226" s="38"/>
      <c r="D226" s="37"/>
      <c r="E226" s="37"/>
      <c r="F226" s="37"/>
      <c r="G226" s="38"/>
      <c r="H226" s="38"/>
    </row>
    <row r="227" ht="15.75" customHeight="1">
      <c r="A227" s="37"/>
      <c r="B227" s="38"/>
      <c r="C227" s="38"/>
      <c r="D227" s="37"/>
      <c r="E227" s="37"/>
      <c r="F227" s="37"/>
      <c r="G227" s="38"/>
      <c r="H227" s="38"/>
    </row>
    <row r="228" ht="15.75" customHeight="1">
      <c r="A228" s="37"/>
      <c r="B228" s="38"/>
      <c r="C228" s="38"/>
      <c r="D228" s="37"/>
      <c r="E228" s="37"/>
      <c r="F228" s="37"/>
      <c r="G228" s="38"/>
      <c r="H228" s="38"/>
    </row>
    <row r="229" ht="15.75" customHeight="1">
      <c r="A229" s="37"/>
      <c r="B229" s="38"/>
      <c r="C229" s="38"/>
      <c r="D229" s="37"/>
      <c r="E229" s="37"/>
      <c r="F229" s="37"/>
      <c r="G229" s="38"/>
      <c r="H229" s="38"/>
    </row>
    <row r="230" ht="15.75" customHeight="1">
      <c r="A230" s="37"/>
      <c r="B230" s="38"/>
      <c r="C230" s="38"/>
      <c r="D230" s="37"/>
      <c r="E230" s="37"/>
      <c r="F230" s="37"/>
      <c r="G230" s="38"/>
      <c r="H230" s="38"/>
    </row>
    <row r="231" ht="15.75" customHeight="1">
      <c r="A231" s="37"/>
      <c r="B231" s="38"/>
      <c r="C231" s="38"/>
      <c r="D231" s="37"/>
      <c r="E231" s="37"/>
      <c r="F231" s="37"/>
      <c r="G231" s="38"/>
      <c r="H231" s="38"/>
    </row>
    <row r="232" ht="15.75" customHeight="1">
      <c r="A232" s="37"/>
      <c r="B232" s="38"/>
      <c r="C232" s="38"/>
      <c r="D232" s="37"/>
      <c r="E232" s="37"/>
      <c r="F232" s="37"/>
      <c r="G232" s="38"/>
      <c r="H232" s="38"/>
    </row>
    <row r="233" ht="15.75" customHeight="1">
      <c r="A233" s="37"/>
      <c r="B233" s="38"/>
      <c r="C233" s="38"/>
      <c r="D233" s="37"/>
      <c r="E233" s="37"/>
      <c r="F233" s="37"/>
      <c r="G233" s="38"/>
      <c r="H233" s="38"/>
    </row>
    <row r="234" ht="15.75" customHeight="1">
      <c r="A234" s="37"/>
      <c r="B234" s="38"/>
      <c r="C234" s="38"/>
      <c r="D234" s="37"/>
      <c r="E234" s="37"/>
      <c r="F234" s="37"/>
      <c r="G234" s="38"/>
      <c r="H234" s="38"/>
    </row>
    <row r="235" ht="15.75" customHeight="1">
      <c r="A235" s="37"/>
      <c r="B235" s="38"/>
      <c r="C235" s="38"/>
      <c r="D235" s="37"/>
      <c r="E235" s="37"/>
      <c r="F235" s="37"/>
      <c r="G235" s="38"/>
      <c r="H235" s="38"/>
    </row>
    <row r="236" ht="15.75" customHeight="1">
      <c r="A236" s="37"/>
      <c r="B236" s="38"/>
      <c r="C236" s="38"/>
      <c r="D236" s="37"/>
      <c r="E236" s="37"/>
      <c r="F236" s="37"/>
      <c r="G236" s="38"/>
      <c r="H236" s="38"/>
    </row>
    <row r="237" ht="15.75" customHeight="1">
      <c r="A237" s="37"/>
      <c r="B237" s="38"/>
      <c r="C237" s="38"/>
      <c r="D237" s="37"/>
      <c r="E237" s="37"/>
      <c r="F237" s="37"/>
      <c r="G237" s="38"/>
      <c r="H237" s="38"/>
    </row>
    <row r="238" ht="15.75" customHeight="1">
      <c r="A238" s="37"/>
      <c r="B238" s="38"/>
      <c r="C238" s="38"/>
      <c r="D238" s="37"/>
      <c r="E238" s="37"/>
      <c r="F238" s="37"/>
      <c r="G238" s="38"/>
      <c r="H238" s="38"/>
    </row>
    <row r="239" ht="15.75" customHeight="1">
      <c r="A239" s="37"/>
      <c r="B239" s="38"/>
      <c r="C239" s="38"/>
      <c r="D239" s="37"/>
      <c r="E239" s="37"/>
      <c r="F239" s="37"/>
      <c r="G239" s="38"/>
      <c r="H239" s="38"/>
    </row>
    <row r="240" ht="15.75" customHeight="1">
      <c r="A240" s="37"/>
      <c r="B240" s="38"/>
      <c r="C240" s="38"/>
      <c r="D240" s="37"/>
      <c r="E240" s="37"/>
      <c r="F240" s="37"/>
      <c r="G240" s="38"/>
      <c r="H240" s="38"/>
    </row>
    <row r="241" ht="15.75" customHeight="1">
      <c r="A241" s="37"/>
      <c r="B241" s="38"/>
      <c r="C241" s="38"/>
      <c r="D241" s="37"/>
      <c r="E241" s="37"/>
      <c r="F241" s="37"/>
      <c r="G241" s="38"/>
      <c r="H241" s="38"/>
    </row>
    <row r="242" ht="15.75" customHeight="1">
      <c r="A242" s="37"/>
      <c r="B242" s="38"/>
      <c r="C242" s="38"/>
      <c r="D242" s="37"/>
      <c r="E242" s="37"/>
      <c r="F242" s="37"/>
      <c r="G242" s="38"/>
      <c r="H242" s="38"/>
    </row>
    <row r="243" ht="15.75" customHeight="1">
      <c r="A243" s="37"/>
      <c r="B243" s="38"/>
      <c r="C243" s="38"/>
      <c r="D243" s="37"/>
      <c r="E243" s="37"/>
      <c r="F243" s="37"/>
      <c r="G243" s="38"/>
      <c r="H243" s="38"/>
    </row>
    <row r="244" ht="15.75" customHeight="1">
      <c r="A244" s="37"/>
      <c r="B244" s="38"/>
      <c r="C244" s="38"/>
      <c r="D244" s="37"/>
      <c r="E244" s="37"/>
      <c r="F244" s="37"/>
      <c r="G244" s="38"/>
      <c r="H244" s="38"/>
    </row>
    <row r="245" ht="15.75" customHeight="1">
      <c r="A245" s="37"/>
      <c r="B245" s="38"/>
      <c r="C245" s="38"/>
      <c r="D245" s="37"/>
      <c r="E245" s="37"/>
      <c r="F245" s="37"/>
      <c r="G245" s="38"/>
      <c r="H245" s="38"/>
    </row>
    <row r="246" ht="15.75" customHeight="1">
      <c r="A246" s="37"/>
      <c r="B246" s="38"/>
      <c r="C246" s="38"/>
      <c r="D246" s="37"/>
      <c r="E246" s="37"/>
      <c r="F246" s="37"/>
      <c r="G246" s="38"/>
      <c r="H246" s="38"/>
    </row>
    <row r="247" ht="15.75" customHeight="1">
      <c r="A247" s="37"/>
      <c r="B247" s="38"/>
      <c r="C247" s="38"/>
      <c r="D247" s="37"/>
      <c r="E247" s="37"/>
      <c r="F247" s="37"/>
      <c r="G247" s="38"/>
      <c r="H247" s="38"/>
    </row>
    <row r="248" ht="15.75" customHeight="1">
      <c r="A248" s="37"/>
      <c r="B248" s="38"/>
      <c r="C248" s="38"/>
      <c r="D248" s="37"/>
      <c r="E248" s="37"/>
      <c r="F248" s="37"/>
      <c r="G248" s="38"/>
      <c r="H248" s="38"/>
    </row>
    <row r="249" ht="15.75" customHeight="1">
      <c r="A249" s="37"/>
      <c r="B249" s="38"/>
      <c r="C249" s="38"/>
      <c r="D249" s="37"/>
      <c r="E249" s="37"/>
      <c r="F249" s="37"/>
      <c r="G249" s="38"/>
      <c r="H249" s="38"/>
    </row>
    <row r="250" ht="15.75" customHeight="1">
      <c r="A250" s="37"/>
      <c r="B250" s="38"/>
      <c r="C250" s="38"/>
      <c r="D250" s="37"/>
      <c r="E250" s="37"/>
      <c r="F250" s="37"/>
      <c r="G250" s="38"/>
      <c r="H250" s="38"/>
    </row>
    <row r="251" ht="15.75" customHeight="1">
      <c r="A251" s="37"/>
      <c r="B251" s="38"/>
      <c r="C251" s="38"/>
      <c r="D251" s="37"/>
      <c r="E251" s="37"/>
      <c r="F251" s="37"/>
      <c r="G251" s="38"/>
      <c r="H251" s="38"/>
    </row>
    <row r="252" ht="15.75" customHeight="1">
      <c r="A252" s="37"/>
      <c r="B252" s="38"/>
      <c r="C252" s="38"/>
      <c r="D252" s="37"/>
      <c r="E252" s="37"/>
      <c r="F252" s="37"/>
      <c r="G252" s="38"/>
      <c r="H252" s="38"/>
    </row>
    <row r="253" ht="15.75" customHeight="1">
      <c r="A253" s="37"/>
      <c r="B253" s="38"/>
      <c r="C253" s="38"/>
      <c r="D253" s="37"/>
      <c r="E253" s="37"/>
      <c r="F253" s="37"/>
      <c r="G253" s="38"/>
      <c r="H253" s="38"/>
    </row>
    <row r="254" ht="15.75" customHeight="1">
      <c r="A254" s="37"/>
      <c r="B254" s="38"/>
      <c r="C254" s="38"/>
      <c r="D254" s="37"/>
      <c r="E254" s="37"/>
      <c r="F254" s="37"/>
      <c r="G254" s="38"/>
      <c r="H254" s="38"/>
    </row>
    <row r="255" ht="15.75" customHeight="1">
      <c r="A255" s="37"/>
      <c r="B255" s="38"/>
      <c r="C255" s="38"/>
      <c r="D255" s="37"/>
      <c r="E255" s="37"/>
      <c r="F255" s="37"/>
      <c r="G255" s="38"/>
      <c r="H255" s="38"/>
    </row>
    <row r="256" ht="15.75" customHeight="1">
      <c r="A256" s="37"/>
      <c r="B256" s="38"/>
      <c r="C256" s="38"/>
      <c r="D256" s="37"/>
      <c r="E256" s="37"/>
      <c r="F256" s="37"/>
      <c r="G256" s="38"/>
      <c r="H256" s="38"/>
    </row>
    <row r="257" ht="15.75" customHeight="1">
      <c r="A257" s="37"/>
      <c r="B257" s="38"/>
      <c r="C257" s="38"/>
      <c r="D257" s="37"/>
      <c r="E257" s="37"/>
      <c r="F257" s="37"/>
      <c r="G257" s="38"/>
      <c r="H257" s="38"/>
    </row>
    <row r="258" ht="15.75" customHeight="1">
      <c r="A258" s="37"/>
      <c r="B258" s="38"/>
      <c r="C258" s="38"/>
      <c r="D258" s="37"/>
      <c r="E258" s="37"/>
      <c r="F258" s="37"/>
      <c r="G258" s="38"/>
      <c r="H258" s="38"/>
    </row>
    <row r="259" ht="15.75" customHeight="1">
      <c r="A259" s="37"/>
      <c r="B259" s="38"/>
      <c r="C259" s="38"/>
      <c r="D259" s="37"/>
      <c r="E259" s="37"/>
      <c r="F259" s="37"/>
      <c r="G259" s="38"/>
      <c r="H259" s="38"/>
    </row>
    <row r="260" ht="15.75" customHeight="1">
      <c r="A260" s="37"/>
      <c r="B260" s="38"/>
      <c r="C260" s="38"/>
      <c r="D260" s="37"/>
      <c r="E260" s="37"/>
      <c r="F260" s="37"/>
      <c r="G260" s="38"/>
      <c r="H260" s="38"/>
    </row>
    <row r="261" ht="15.75" customHeight="1">
      <c r="A261" s="37"/>
      <c r="B261" s="38"/>
      <c r="C261" s="38"/>
      <c r="D261" s="37"/>
      <c r="E261" s="37"/>
      <c r="F261" s="37"/>
      <c r="G261" s="38"/>
      <c r="H261" s="38"/>
    </row>
    <row r="262" ht="15.75" customHeight="1">
      <c r="A262" s="37"/>
      <c r="B262" s="38"/>
      <c r="C262" s="38"/>
      <c r="D262" s="37"/>
      <c r="E262" s="37"/>
      <c r="F262" s="37"/>
      <c r="G262" s="38"/>
      <c r="H262" s="38"/>
    </row>
    <row r="263" ht="15.75" customHeight="1">
      <c r="A263" s="37"/>
      <c r="B263" s="38"/>
      <c r="C263" s="38"/>
      <c r="D263" s="37"/>
      <c r="E263" s="37"/>
      <c r="F263" s="37"/>
      <c r="G263" s="38"/>
      <c r="H263" s="38"/>
    </row>
    <row r="264" ht="15.75" customHeight="1">
      <c r="A264" s="37"/>
      <c r="B264" s="38"/>
      <c r="C264" s="38"/>
      <c r="D264" s="37"/>
      <c r="E264" s="37"/>
      <c r="F264" s="37"/>
      <c r="G264" s="38"/>
      <c r="H264" s="38"/>
    </row>
    <row r="265" ht="15.75" customHeight="1">
      <c r="A265" s="37"/>
      <c r="B265" s="38"/>
      <c r="C265" s="38"/>
      <c r="D265" s="37"/>
      <c r="E265" s="37"/>
      <c r="F265" s="37"/>
      <c r="G265" s="38"/>
      <c r="H265" s="38"/>
    </row>
    <row r="266" ht="15.75" customHeight="1">
      <c r="A266" s="37"/>
      <c r="B266" s="38"/>
      <c r="C266" s="38"/>
      <c r="D266" s="37"/>
      <c r="E266" s="37"/>
      <c r="F266" s="37"/>
      <c r="G266" s="38"/>
      <c r="H266" s="38"/>
    </row>
    <row r="267" ht="15.75" customHeight="1">
      <c r="A267" s="37"/>
      <c r="B267" s="38"/>
      <c r="C267" s="38"/>
      <c r="D267" s="37"/>
      <c r="E267" s="37"/>
      <c r="F267" s="37"/>
      <c r="G267" s="38"/>
      <c r="H267" s="38"/>
    </row>
    <row r="268" ht="15.75" customHeight="1">
      <c r="A268" s="37"/>
      <c r="B268" s="38"/>
      <c r="C268" s="38"/>
      <c r="D268" s="37"/>
      <c r="E268" s="37"/>
      <c r="F268" s="37"/>
      <c r="G268" s="38"/>
      <c r="H268" s="38"/>
    </row>
    <row r="269" ht="15.75" customHeight="1">
      <c r="A269" s="37"/>
      <c r="B269" s="38"/>
      <c r="C269" s="38"/>
      <c r="D269" s="37"/>
      <c r="E269" s="37"/>
      <c r="F269" s="37"/>
      <c r="G269" s="38"/>
      <c r="H269" s="38"/>
    </row>
    <row r="270" ht="15.75" customHeight="1">
      <c r="A270" s="37"/>
      <c r="B270" s="38"/>
      <c r="C270" s="38"/>
      <c r="D270" s="37"/>
      <c r="E270" s="37"/>
      <c r="F270" s="37"/>
      <c r="G270" s="38"/>
      <c r="H270" s="38"/>
    </row>
    <row r="271" ht="15.75" customHeight="1">
      <c r="A271" s="37"/>
      <c r="B271" s="38"/>
      <c r="C271" s="38"/>
      <c r="D271" s="37"/>
      <c r="E271" s="37"/>
      <c r="F271" s="37"/>
      <c r="G271" s="38"/>
      <c r="H271" s="38"/>
    </row>
    <row r="272" ht="15.75" customHeight="1">
      <c r="A272" s="37"/>
      <c r="B272" s="38"/>
      <c r="C272" s="38"/>
      <c r="D272" s="37"/>
      <c r="E272" s="37"/>
      <c r="F272" s="37"/>
      <c r="G272" s="38"/>
      <c r="H272" s="38"/>
    </row>
    <row r="273" ht="15.75" customHeight="1">
      <c r="A273" s="37"/>
      <c r="B273" s="38"/>
      <c r="C273" s="38"/>
      <c r="D273" s="37"/>
      <c r="E273" s="37"/>
      <c r="F273" s="37"/>
      <c r="G273" s="38"/>
      <c r="H273" s="38"/>
    </row>
    <row r="274" ht="15.75" customHeight="1">
      <c r="A274" s="37"/>
      <c r="B274" s="38"/>
      <c r="C274" s="38"/>
      <c r="D274" s="37"/>
      <c r="E274" s="37"/>
      <c r="F274" s="37"/>
      <c r="G274" s="38"/>
      <c r="H274" s="38"/>
    </row>
    <row r="275" ht="15.75" customHeight="1">
      <c r="A275" s="37"/>
      <c r="B275" s="38"/>
      <c r="C275" s="38"/>
      <c r="D275" s="37"/>
      <c r="E275" s="37"/>
      <c r="F275" s="37"/>
      <c r="G275" s="38"/>
      <c r="H275" s="38"/>
    </row>
    <row r="276" ht="15.75" customHeight="1">
      <c r="A276" s="37"/>
      <c r="B276" s="38"/>
      <c r="C276" s="38"/>
      <c r="D276" s="37"/>
      <c r="E276" s="37"/>
      <c r="F276" s="37"/>
      <c r="G276" s="38"/>
      <c r="H276" s="38"/>
    </row>
    <row r="277" ht="15.75" customHeight="1">
      <c r="A277" s="37"/>
      <c r="B277" s="38"/>
      <c r="C277" s="38"/>
      <c r="D277" s="37"/>
      <c r="E277" s="37"/>
      <c r="F277" s="37"/>
      <c r="G277" s="38"/>
      <c r="H277" s="38"/>
    </row>
    <row r="278" ht="15.75" customHeight="1">
      <c r="A278" s="37"/>
      <c r="B278" s="38"/>
      <c r="C278" s="38"/>
      <c r="D278" s="37"/>
      <c r="E278" s="37"/>
      <c r="F278" s="37"/>
      <c r="G278" s="38"/>
      <c r="H278" s="38"/>
    </row>
    <row r="279" ht="15.75" customHeight="1">
      <c r="A279" s="37"/>
      <c r="B279" s="38"/>
      <c r="C279" s="38"/>
      <c r="D279" s="37"/>
      <c r="E279" s="37"/>
      <c r="F279" s="37"/>
      <c r="G279" s="38"/>
      <c r="H279" s="38"/>
    </row>
    <row r="280" ht="15.75" customHeight="1">
      <c r="A280" s="37"/>
      <c r="B280" s="38"/>
      <c r="C280" s="38"/>
      <c r="D280" s="37"/>
      <c r="E280" s="37"/>
      <c r="F280" s="37"/>
      <c r="G280" s="38"/>
      <c r="H280" s="38"/>
    </row>
    <row r="281" ht="15.75" customHeight="1">
      <c r="A281" s="37"/>
      <c r="B281" s="38"/>
      <c r="C281" s="38"/>
      <c r="D281" s="37"/>
      <c r="E281" s="37"/>
      <c r="F281" s="37"/>
      <c r="G281" s="38"/>
      <c r="H281" s="38"/>
    </row>
    <row r="282" ht="15.75" customHeight="1">
      <c r="A282" s="37"/>
      <c r="B282" s="38"/>
      <c r="C282" s="38"/>
      <c r="D282" s="37"/>
      <c r="E282" s="37"/>
      <c r="F282" s="37"/>
      <c r="G282" s="38"/>
      <c r="H282" s="38"/>
    </row>
    <row r="283" ht="15.75" customHeight="1">
      <c r="A283" s="37"/>
      <c r="B283" s="38"/>
      <c r="C283" s="38"/>
      <c r="D283" s="37"/>
      <c r="E283" s="37"/>
      <c r="F283" s="37"/>
      <c r="G283" s="38"/>
      <c r="H283" s="38"/>
    </row>
    <row r="284" ht="15.75" customHeight="1">
      <c r="A284" s="37"/>
      <c r="B284" s="38"/>
      <c r="C284" s="38"/>
      <c r="D284" s="37"/>
      <c r="E284" s="37"/>
      <c r="F284" s="37"/>
      <c r="G284" s="38"/>
      <c r="H284" s="38"/>
    </row>
    <row r="285" ht="15.75" customHeight="1">
      <c r="A285" s="37"/>
      <c r="B285" s="38"/>
      <c r="C285" s="38"/>
      <c r="D285" s="37"/>
      <c r="E285" s="37"/>
      <c r="F285" s="37"/>
      <c r="G285" s="38"/>
      <c r="H285" s="38"/>
    </row>
    <row r="286" ht="15.75" customHeight="1">
      <c r="A286" s="37"/>
      <c r="B286" s="38"/>
      <c r="C286" s="38"/>
      <c r="D286" s="37"/>
      <c r="E286" s="37"/>
      <c r="F286" s="37"/>
      <c r="G286" s="38"/>
      <c r="H286" s="38"/>
    </row>
    <row r="287" ht="15.75" customHeight="1">
      <c r="A287" s="37"/>
      <c r="B287" s="38"/>
      <c r="C287" s="38"/>
      <c r="D287" s="37"/>
      <c r="E287" s="37"/>
      <c r="F287" s="37"/>
      <c r="G287" s="38"/>
      <c r="H287" s="38"/>
    </row>
    <row r="288" ht="15.75" customHeight="1">
      <c r="A288" s="37"/>
      <c r="B288" s="38"/>
      <c r="C288" s="38"/>
      <c r="D288" s="37"/>
      <c r="E288" s="37"/>
      <c r="F288" s="37"/>
      <c r="G288" s="38"/>
      <c r="H288" s="38"/>
    </row>
    <row r="289" ht="15.75" customHeight="1">
      <c r="A289" s="37"/>
      <c r="B289" s="38"/>
      <c r="C289" s="38"/>
      <c r="D289" s="37"/>
      <c r="E289" s="37"/>
      <c r="F289" s="37"/>
      <c r="G289" s="38"/>
      <c r="H289" s="38"/>
    </row>
    <row r="290" ht="15.75" customHeight="1">
      <c r="A290" s="37"/>
      <c r="B290" s="38"/>
      <c r="C290" s="38"/>
      <c r="D290" s="37"/>
      <c r="E290" s="37"/>
      <c r="F290" s="37"/>
      <c r="G290" s="38"/>
      <c r="H290" s="38"/>
    </row>
    <row r="291" ht="15.75" customHeight="1">
      <c r="A291" s="37"/>
      <c r="B291" s="38"/>
      <c r="C291" s="38"/>
      <c r="D291" s="37"/>
      <c r="E291" s="37"/>
      <c r="F291" s="37"/>
      <c r="G291" s="38"/>
      <c r="H291" s="38"/>
    </row>
    <row r="292" ht="15.75" customHeight="1">
      <c r="A292" s="37"/>
      <c r="B292" s="38"/>
      <c r="C292" s="38"/>
      <c r="D292" s="37"/>
      <c r="E292" s="37"/>
      <c r="F292" s="37"/>
      <c r="G292" s="38"/>
      <c r="H292" s="38"/>
    </row>
    <row r="293" ht="15.75" customHeight="1">
      <c r="A293" s="37"/>
      <c r="B293" s="38"/>
      <c r="C293" s="38"/>
      <c r="D293" s="37"/>
      <c r="E293" s="37"/>
      <c r="F293" s="37"/>
      <c r="G293" s="38"/>
      <c r="H293" s="38"/>
    </row>
    <row r="294" ht="15.75" customHeight="1">
      <c r="A294" s="39"/>
      <c r="B294" s="23"/>
      <c r="C294" s="23"/>
      <c r="D294" s="23"/>
      <c r="E294" s="39"/>
      <c r="F294" s="39"/>
      <c r="G294" s="23"/>
      <c r="H294" s="23"/>
    </row>
    <row r="295" ht="15.75" customHeight="1">
      <c r="A295" s="39"/>
      <c r="B295" s="23"/>
      <c r="C295" s="23"/>
      <c r="D295" s="23"/>
      <c r="E295" s="39"/>
      <c r="F295" s="39"/>
      <c r="G295" s="23"/>
      <c r="H295" s="23"/>
    </row>
    <row r="296" ht="15.75" customHeight="1">
      <c r="A296" s="39"/>
      <c r="B296" s="23"/>
      <c r="C296" s="23"/>
      <c r="D296" s="23"/>
      <c r="E296" s="39"/>
      <c r="F296" s="39"/>
      <c r="G296" s="23"/>
      <c r="H296" s="23"/>
    </row>
    <row r="297" ht="15.75" customHeight="1">
      <c r="A297" s="39"/>
      <c r="B297" s="23"/>
      <c r="C297" s="23"/>
      <c r="D297" s="23"/>
      <c r="E297" s="39"/>
      <c r="F297" s="39"/>
      <c r="G297" s="23"/>
      <c r="H297" s="23"/>
    </row>
    <row r="298" ht="15.75" customHeight="1">
      <c r="A298" s="40"/>
      <c r="E298" s="40"/>
      <c r="F298" s="40"/>
    </row>
    <row r="299" ht="15.75" customHeight="1">
      <c r="A299" s="41"/>
      <c r="E299" s="41"/>
      <c r="F299" s="41"/>
    </row>
    <row r="300" ht="15.75" customHeight="1">
      <c r="A300" s="41"/>
      <c r="E300" s="41"/>
      <c r="F300" s="41"/>
    </row>
    <row r="301" ht="15.75" customHeight="1">
      <c r="A301" s="41"/>
      <c r="E301" s="41"/>
      <c r="F301" s="41"/>
    </row>
    <row r="302" ht="15.75" customHeight="1">
      <c r="A302" s="41"/>
      <c r="E302" s="41"/>
      <c r="F302" s="41"/>
    </row>
    <row r="303" ht="15.75" customHeight="1">
      <c r="A303" s="41"/>
      <c r="E303" s="41"/>
      <c r="F303" s="41"/>
    </row>
    <row r="304" ht="15.75" customHeight="1">
      <c r="A304" s="41"/>
      <c r="E304" s="41"/>
      <c r="F304" s="41"/>
    </row>
    <row r="305" ht="15.75" customHeight="1">
      <c r="A305" s="41"/>
      <c r="E305" s="41"/>
      <c r="F305" s="41"/>
    </row>
    <row r="306" ht="15.75" customHeight="1">
      <c r="A306" s="41"/>
      <c r="E306" s="41"/>
      <c r="F306" s="41"/>
    </row>
    <row r="307" ht="15.75" customHeight="1">
      <c r="A307" s="41"/>
      <c r="E307" s="41"/>
      <c r="F307" s="41"/>
    </row>
    <row r="308" ht="15.75" customHeight="1">
      <c r="A308" s="41"/>
      <c r="E308" s="41"/>
      <c r="F308" s="41"/>
    </row>
    <row r="309" ht="15.75" customHeight="1">
      <c r="A309" s="41"/>
      <c r="E309" s="41"/>
      <c r="F309" s="41"/>
    </row>
    <row r="310" ht="15.75" customHeight="1">
      <c r="A310" s="41"/>
      <c r="E310" s="41"/>
      <c r="F310" s="41"/>
    </row>
    <row r="311" ht="15.75" customHeight="1">
      <c r="A311" s="41"/>
      <c r="E311" s="41"/>
      <c r="F311" s="41"/>
    </row>
    <row r="312" ht="15.75" customHeight="1">
      <c r="A312" s="41"/>
      <c r="E312" s="41"/>
      <c r="F312" s="41"/>
    </row>
    <row r="313" ht="15.75" customHeight="1">
      <c r="A313" s="41"/>
      <c r="E313" s="41"/>
      <c r="F313" s="41"/>
    </row>
    <row r="314" ht="15.75" customHeight="1">
      <c r="A314" s="41"/>
      <c r="E314" s="41"/>
      <c r="F314" s="41"/>
    </row>
    <row r="315" ht="15.75" customHeight="1">
      <c r="A315" s="41"/>
      <c r="E315" s="41"/>
      <c r="F315" s="41"/>
    </row>
    <row r="316" ht="15.75" customHeight="1">
      <c r="A316" s="41"/>
      <c r="E316" s="41"/>
      <c r="F316" s="41"/>
    </row>
    <row r="317" ht="15.75" customHeight="1">
      <c r="A317" s="41"/>
      <c r="E317" s="41"/>
      <c r="F317" s="41"/>
    </row>
    <row r="318" ht="15.75" customHeight="1">
      <c r="A318" s="41"/>
      <c r="E318" s="41"/>
      <c r="F318" s="41"/>
    </row>
    <row r="319" ht="15.75" customHeight="1">
      <c r="A319" s="41"/>
      <c r="E319" s="41"/>
      <c r="F319" s="41"/>
    </row>
    <row r="320" ht="15.75" customHeight="1">
      <c r="A320" s="41"/>
      <c r="E320" s="41"/>
      <c r="F320" s="41"/>
    </row>
    <row r="321" ht="15.75" customHeight="1">
      <c r="A321" s="41"/>
      <c r="E321" s="41"/>
      <c r="F321" s="41"/>
    </row>
    <row r="322" ht="15.75" customHeight="1">
      <c r="A322" s="41"/>
      <c r="E322" s="41"/>
      <c r="F322" s="41"/>
    </row>
    <row r="323" ht="15.75" customHeight="1">
      <c r="A323" s="41"/>
      <c r="E323" s="41"/>
      <c r="F323" s="41"/>
    </row>
    <row r="324" ht="15.75" customHeight="1">
      <c r="A324" s="41"/>
      <c r="E324" s="41"/>
      <c r="F324" s="41"/>
    </row>
    <row r="325" ht="15.75" customHeight="1">
      <c r="A325" s="41"/>
      <c r="E325" s="41"/>
      <c r="F325" s="41"/>
    </row>
    <row r="326" ht="15.75" customHeight="1">
      <c r="A326" s="41"/>
      <c r="E326" s="41"/>
      <c r="F326" s="41"/>
    </row>
    <row r="327" ht="15.75" customHeight="1">
      <c r="A327" s="41"/>
      <c r="E327" s="41"/>
      <c r="F327" s="41"/>
    </row>
    <row r="328" ht="15.75" customHeight="1">
      <c r="A328" s="41"/>
      <c r="E328" s="41"/>
      <c r="F328" s="41"/>
    </row>
    <row r="329" ht="15.75" customHeight="1">
      <c r="A329" s="41"/>
      <c r="E329" s="41"/>
      <c r="F329" s="41"/>
    </row>
    <row r="330" ht="15.75" customHeight="1">
      <c r="A330" s="41"/>
      <c r="E330" s="41"/>
      <c r="F330" s="41"/>
    </row>
    <row r="331" ht="15.75" customHeight="1">
      <c r="A331" s="41"/>
      <c r="E331" s="41"/>
      <c r="F331" s="41"/>
    </row>
    <row r="332" ht="15.75" customHeight="1">
      <c r="A332" s="41"/>
      <c r="E332" s="41"/>
      <c r="F332" s="41"/>
    </row>
    <row r="333" ht="15.75" customHeight="1">
      <c r="A333" s="41"/>
      <c r="E333" s="41"/>
      <c r="F333" s="41"/>
    </row>
    <row r="334" ht="15.75" customHeight="1">
      <c r="A334" s="41"/>
      <c r="E334" s="41"/>
      <c r="F334" s="41"/>
    </row>
    <row r="335" ht="15.75" customHeight="1">
      <c r="A335" s="41"/>
      <c r="E335" s="41"/>
      <c r="F335" s="41"/>
    </row>
    <row r="336" ht="15.75" customHeight="1">
      <c r="A336" s="41"/>
      <c r="E336" s="41"/>
      <c r="F336" s="41"/>
    </row>
    <row r="337" ht="15.75" customHeight="1">
      <c r="A337" s="41"/>
      <c r="E337" s="41"/>
      <c r="F337" s="41"/>
    </row>
    <row r="338" ht="15.75" customHeight="1">
      <c r="A338" s="41"/>
      <c r="E338" s="41"/>
      <c r="F338" s="41"/>
    </row>
    <row r="339" ht="15.75" customHeight="1">
      <c r="A339" s="41"/>
      <c r="E339" s="41"/>
      <c r="F339" s="41"/>
    </row>
    <row r="340" ht="15.75" customHeight="1">
      <c r="A340" s="41"/>
      <c r="E340" s="41"/>
      <c r="F340" s="41"/>
    </row>
    <row r="341" ht="15.75" customHeight="1">
      <c r="A341" s="41"/>
      <c r="E341" s="41"/>
      <c r="F341" s="41"/>
    </row>
    <row r="342" ht="15.75" customHeight="1">
      <c r="A342" s="41"/>
      <c r="E342" s="41"/>
      <c r="F342" s="41"/>
    </row>
    <row r="343" ht="15.75" customHeight="1">
      <c r="A343" s="41"/>
      <c r="E343" s="41"/>
      <c r="F343" s="41"/>
    </row>
    <row r="344" ht="15.75" customHeight="1">
      <c r="A344" s="41"/>
      <c r="E344" s="41"/>
      <c r="F344" s="41"/>
    </row>
    <row r="345" ht="15.75" customHeight="1">
      <c r="A345" s="41"/>
      <c r="E345" s="41"/>
      <c r="F345" s="41"/>
    </row>
    <row r="346" ht="15.75" customHeight="1">
      <c r="A346" s="41"/>
      <c r="E346" s="41"/>
      <c r="F346" s="41"/>
    </row>
    <row r="347" ht="15.75" customHeight="1">
      <c r="A347" s="41"/>
      <c r="E347" s="41"/>
      <c r="F347" s="41"/>
    </row>
    <row r="348" ht="15.75" customHeight="1">
      <c r="A348" s="41"/>
      <c r="E348" s="41"/>
      <c r="F348" s="41"/>
    </row>
    <row r="349" ht="15.75" customHeight="1">
      <c r="A349" s="41"/>
      <c r="E349" s="41"/>
      <c r="F349" s="41"/>
    </row>
    <row r="350" ht="15.75" customHeight="1">
      <c r="A350" s="41"/>
      <c r="E350" s="41"/>
      <c r="F350" s="41"/>
    </row>
    <row r="351" ht="15.75" customHeight="1">
      <c r="A351" s="41"/>
      <c r="E351" s="41"/>
      <c r="F351" s="41"/>
    </row>
    <row r="352" ht="15.75" customHeight="1">
      <c r="A352" s="41"/>
      <c r="E352" s="41"/>
      <c r="F352" s="41"/>
    </row>
    <row r="353" ht="15.75" customHeight="1">
      <c r="A353" s="41"/>
      <c r="E353" s="41"/>
      <c r="F353" s="41"/>
    </row>
    <row r="354" ht="15.75" customHeight="1">
      <c r="A354" s="41"/>
      <c r="E354" s="41"/>
      <c r="F354" s="41"/>
    </row>
    <row r="355" ht="15.75" customHeight="1">
      <c r="A355" s="41"/>
      <c r="E355" s="41"/>
      <c r="F355" s="41"/>
    </row>
    <row r="356" ht="15.75" customHeight="1">
      <c r="A356" s="41"/>
      <c r="E356" s="41"/>
      <c r="F356" s="41"/>
    </row>
    <row r="357" ht="15.75" customHeight="1">
      <c r="A357" s="41"/>
      <c r="E357" s="41"/>
      <c r="F357" s="41"/>
    </row>
    <row r="358" ht="15.75" customHeight="1">
      <c r="A358" s="41"/>
      <c r="E358" s="41"/>
      <c r="F358" s="41"/>
    </row>
    <row r="359" ht="15.75" customHeight="1">
      <c r="A359" s="41"/>
      <c r="E359" s="41"/>
      <c r="F359" s="41"/>
    </row>
    <row r="360" ht="15.75" customHeight="1">
      <c r="A360" s="41"/>
      <c r="E360" s="41"/>
      <c r="F360" s="41"/>
    </row>
    <row r="361" ht="15.75" customHeight="1">
      <c r="A361" s="41"/>
      <c r="E361" s="41"/>
      <c r="F361" s="41"/>
    </row>
    <row r="362" ht="15.75" customHeight="1">
      <c r="A362" s="41"/>
      <c r="E362" s="41"/>
      <c r="F362" s="41"/>
    </row>
    <row r="363" ht="15.75" customHeight="1">
      <c r="A363" s="41"/>
      <c r="E363" s="41"/>
      <c r="F363" s="41"/>
    </row>
    <row r="364" ht="15.75" customHeight="1">
      <c r="A364" s="41"/>
      <c r="E364" s="41"/>
      <c r="F364" s="41"/>
    </row>
    <row r="365" ht="15.75" customHeight="1">
      <c r="A365" s="41"/>
      <c r="E365" s="41"/>
      <c r="F365" s="41"/>
    </row>
    <row r="366" ht="15.75" customHeight="1">
      <c r="A366" s="41"/>
      <c r="E366" s="41"/>
      <c r="F366" s="41"/>
    </row>
    <row r="367" ht="15.75" customHeight="1">
      <c r="A367" s="41"/>
      <c r="E367" s="41"/>
      <c r="F367" s="41"/>
    </row>
    <row r="368" ht="15.75" customHeight="1">
      <c r="A368" s="41"/>
      <c r="E368" s="41"/>
      <c r="F368" s="41"/>
    </row>
    <row r="369" ht="15.75" customHeight="1">
      <c r="A369" s="41"/>
      <c r="E369" s="41"/>
      <c r="F369" s="41"/>
    </row>
    <row r="370" ht="15.75" customHeight="1">
      <c r="A370" s="41"/>
      <c r="E370" s="41"/>
      <c r="F370" s="41"/>
    </row>
    <row r="371" ht="15.75" customHeight="1">
      <c r="A371" s="41"/>
      <c r="E371" s="41"/>
      <c r="F371" s="41"/>
    </row>
    <row r="372" ht="15.75" customHeight="1">
      <c r="A372" s="41"/>
      <c r="E372" s="41"/>
      <c r="F372" s="41"/>
    </row>
    <row r="373" ht="15.75" customHeight="1">
      <c r="A373" s="41"/>
      <c r="E373" s="41"/>
      <c r="F373" s="41"/>
    </row>
    <row r="374" ht="15.75" customHeight="1">
      <c r="A374" s="41"/>
      <c r="E374" s="41"/>
      <c r="F374" s="41"/>
    </row>
    <row r="375" ht="15.75" customHeight="1">
      <c r="A375" s="41"/>
      <c r="E375" s="41"/>
      <c r="F375" s="41"/>
    </row>
    <row r="376" ht="15.75" customHeight="1">
      <c r="A376" s="41"/>
      <c r="E376" s="41"/>
      <c r="F376" s="41"/>
    </row>
    <row r="377" ht="15.75" customHeight="1">
      <c r="A377" s="41"/>
      <c r="E377" s="41"/>
      <c r="F377" s="41"/>
    </row>
    <row r="378" ht="15.75" customHeight="1">
      <c r="A378" s="41"/>
      <c r="E378" s="41"/>
      <c r="F378" s="41"/>
    </row>
    <row r="379" ht="15.75" customHeight="1">
      <c r="A379" s="41"/>
      <c r="E379" s="41"/>
      <c r="F379" s="41"/>
    </row>
    <row r="380" ht="15.75" customHeight="1">
      <c r="A380" s="41"/>
      <c r="E380" s="41"/>
      <c r="F380" s="41"/>
    </row>
    <row r="381" ht="15.75" customHeight="1">
      <c r="A381" s="41"/>
      <c r="E381" s="41"/>
      <c r="F381" s="41"/>
    </row>
    <row r="382" ht="15.75" customHeight="1">
      <c r="A382" s="41"/>
      <c r="E382" s="41"/>
      <c r="F382" s="41"/>
    </row>
    <row r="383" ht="15.75" customHeight="1">
      <c r="A383" s="41"/>
      <c r="E383" s="41"/>
      <c r="F383" s="41"/>
    </row>
    <row r="384" ht="15.75" customHeight="1">
      <c r="A384" s="41"/>
      <c r="E384" s="41"/>
      <c r="F384" s="41"/>
    </row>
    <row r="385" ht="15.75" customHeight="1">
      <c r="A385" s="41"/>
      <c r="E385" s="41"/>
      <c r="F385" s="41"/>
    </row>
    <row r="386" ht="15.75" customHeight="1">
      <c r="A386" s="41"/>
      <c r="E386" s="41"/>
      <c r="F386" s="41"/>
    </row>
    <row r="387" ht="15.75" customHeight="1">
      <c r="A387" s="41"/>
      <c r="E387" s="41"/>
      <c r="F387" s="41"/>
    </row>
    <row r="388" ht="15.75" customHeight="1">
      <c r="A388" s="41"/>
      <c r="E388" s="41"/>
      <c r="F388" s="41"/>
    </row>
    <row r="389" ht="15.75" customHeight="1">
      <c r="A389" s="41"/>
      <c r="E389" s="41"/>
      <c r="F389" s="41"/>
    </row>
    <row r="390" ht="15.75" customHeight="1">
      <c r="A390" s="41"/>
      <c r="E390" s="41"/>
      <c r="F390" s="41"/>
    </row>
    <row r="391" ht="15.75" customHeight="1">
      <c r="A391" s="41"/>
      <c r="E391" s="41"/>
      <c r="F391" s="41"/>
    </row>
    <row r="392" ht="15.75" customHeight="1">
      <c r="A392" s="41"/>
      <c r="E392" s="41"/>
      <c r="F392" s="41"/>
    </row>
    <row r="393" ht="15.75" customHeight="1">
      <c r="A393" s="41"/>
      <c r="E393" s="41"/>
      <c r="F393" s="41"/>
    </row>
    <row r="394" ht="15.75" customHeight="1">
      <c r="A394" s="41"/>
      <c r="E394" s="41"/>
      <c r="F394" s="41"/>
    </row>
    <row r="395" ht="15.75" customHeight="1">
      <c r="A395" s="41"/>
      <c r="E395" s="41"/>
      <c r="F395" s="41"/>
    </row>
    <row r="396" ht="15.75" customHeight="1">
      <c r="A396" s="41"/>
      <c r="E396" s="41"/>
      <c r="F396" s="41"/>
    </row>
    <row r="397" ht="15.75" customHeight="1">
      <c r="A397" s="41"/>
      <c r="E397" s="41"/>
      <c r="F397" s="41"/>
    </row>
    <row r="398" ht="15.75" customHeight="1">
      <c r="A398" s="41"/>
      <c r="E398" s="41"/>
      <c r="F398" s="41"/>
    </row>
    <row r="399" ht="15.75" customHeight="1">
      <c r="A399" s="41"/>
      <c r="E399" s="41"/>
      <c r="F399" s="41"/>
    </row>
    <row r="400" ht="15.75" customHeight="1">
      <c r="A400" s="41"/>
      <c r="E400" s="41"/>
      <c r="F400" s="41"/>
    </row>
    <row r="401" ht="15.75" customHeight="1">
      <c r="A401" s="41"/>
      <c r="E401" s="41"/>
      <c r="F401" s="41"/>
    </row>
    <row r="402" ht="15.75" customHeight="1">
      <c r="A402" s="41"/>
      <c r="E402" s="41"/>
      <c r="F402" s="41"/>
    </row>
    <row r="403" ht="15.75" customHeight="1">
      <c r="A403" s="41"/>
      <c r="E403" s="41"/>
      <c r="F403" s="41"/>
    </row>
    <row r="404" ht="15.75" customHeight="1">
      <c r="A404" s="41"/>
      <c r="E404" s="41"/>
      <c r="F404" s="41"/>
    </row>
    <row r="405" ht="15.75" customHeight="1">
      <c r="A405" s="41"/>
      <c r="E405" s="41"/>
      <c r="F405" s="41"/>
    </row>
    <row r="406" ht="15.75" customHeight="1">
      <c r="A406" s="41"/>
      <c r="E406" s="41"/>
      <c r="F406" s="41"/>
    </row>
    <row r="407" ht="15.75" customHeight="1">
      <c r="A407" s="41"/>
      <c r="E407" s="41"/>
      <c r="F407" s="41"/>
    </row>
    <row r="408" ht="15.75" customHeight="1">
      <c r="A408" s="41"/>
      <c r="E408" s="41"/>
      <c r="F408" s="41"/>
    </row>
    <row r="409" ht="15.75" customHeight="1">
      <c r="A409" s="41"/>
      <c r="E409" s="41"/>
      <c r="F409" s="41"/>
    </row>
    <row r="410" ht="15.75" customHeight="1">
      <c r="A410" s="41"/>
      <c r="E410" s="41"/>
      <c r="F410" s="41"/>
    </row>
    <row r="411" ht="15.75" customHeight="1">
      <c r="A411" s="41"/>
      <c r="E411" s="41"/>
      <c r="F411" s="41"/>
    </row>
    <row r="412" ht="15.75" customHeight="1">
      <c r="A412" s="41"/>
      <c r="E412" s="41"/>
      <c r="F412" s="41"/>
    </row>
    <row r="413" ht="15.75" customHeight="1">
      <c r="A413" s="41"/>
      <c r="E413" s="41"/>
      <c r="F413" s="41"/>
    </row>
    <row r="414" ht="15.75" customHeight="1">
      <c r="A414" s="41"/>
      <c r="E414" s="41"/>
      <c r="F414" s="41"/>
    </row>
    <row r="415" ht="15.75" customHeight="1">
      <c r="A415" s="41"/>
      <c r="E415" s="41"/>
      <c r="F415" s="41"/>
    </row>
    <row r="416" ht="15.75" customHeight="1">
      <c r="A416" s="41"/>
      <c r="E416" s="41"/>
      <c r="F416" s="41"/>
    </row>
    <row r="417" ht="15.75" customHeight="1">
      <c r="A417" s="41"/>
      <c r="E417" s="41"/>
      <c r="F417" s="41"/>
    </row>
    <row r="418" ht="15.75" customHeight="1">
      <c r="A418" s="41"/>
      <c r="E418" s="41"/>
      <c r="F418" s="41"/>
    </row>
    <row r="419" ht="15.75" customHeight="1">
      <c r="A419" s="41"/>
      <c r="E419" s="41"/>
      <c r="F419" s="41"/>
    </row>
    <row r="420" ht="15.75" customHeight="1">
      <c r="A420" s="41"/>
      <c r="E420" s="41"/>
      <c r="F420" s="41"/>
    </row>
    <row r="421" ht="15.75" customHeight="1">
      <c r="A421" s="41"/>
      <c r="E421" s="41"/>
      <c r="F421" s="41"/>
    </row>
    <row r="422" ht="15.75" customHeight="1">
      <c r="A422" s="41"/>
      <c r="E422" s="41"/>
      <c r="F422" s="41"/>
    </row>
    <row r="423" ht="15.75" customHeight="1">
      <c r="A423" s="41"/>
      <c r="E423" s="41"/>
      <c r="F423" s="41"/>
    </row>
    <row r="424" ht="15.75" customHeight="1">
      <c r="A424" s="41"/>
      <c r="E424" s="41"/>
      <c r="F424" s="41"/>
    </row>
    <row r="425" ht="15.75" customHeight="1">
      <c r="A425" s="41"/>
      <c r="E425" s="41"/>
      <c r="F425" s="41"/>
    </row>
    <row r="426" ht="15.75" customHeight="1">
      <c r="A426" s="41"/>
      <c r="E426" s="41"/>
      <c r="F426" s="41"/>
    </row>
    <row r="427" ht="15.75" customHeight="1">
      <c r="A427" s="41"/>
      <c r="E427" s="41"/>
      <c r="F427" s="41"/>
    </row>
    <row r="428" ht="15.75" customHeight="1">
      <c r="A428" s="41"/>
      <c r="E428" s="41"/>
      <c r="F428" s="41"/>
    </row>
    <row r="429" ht="15.75" customHeight="1">
      <c r="A429" s="41"/>
      <c r="E429" s="41"/>
      <c r="F429" s="41"/>
    </row>
    <row r="430" ht="15.75" customHeight="1">
      <c r="A430" s="41"/>
      <c r="E430" s="41"/>
      <c r="F430" s="41"/>
    </row>
    <row r="431" ht="15.75" customHeight="1">
      <c r="A431" s="41"/>
      <c r="E431" s="41"/>
      <c r="F431" s="41"/>
    </row>
    <row r="432" ht="15.75" customHeight="1">
      <c r="A432" s="41"/>
      <c r="E432" s="41"/>
      <c r="F432" s="41"/>
    </row>
    <row r="433" ht="15.75" customHeight="1">
      <c r="A433" s="41"/>
      <c r="E433" s="41"/>
      <c r="F433" s="41"/>
    </row>
    <row r="434" ht="15.75" customHeight="1">
      <c r="A434" s="41"/>
      <c r="E434" s="41"/>
      <c r="F434" s="41"/>
    </row>
    <row r="435" ht="15.75" customHeight="1">
      <c r="A435" s="41"/>
      <c r="E435" s="41"/>
      <c r="F435" s="41"/>
    </row>
    <row r="436" ht="15.75" customHeight="1">
      <c r="A436" s="41"/>
      <c r="E436" s="41"/>
      <c r="F436" s="41"/>
    </row>
    <row r="437" ht="15.75" customHeight="1">
      <c r="A437" s="41"/>
      <c r="E437" s="41"/>
      <c r="F437" s="41"/>
    </row>
    <row r="438" ht="15.75" customHeight="1">
      <c r="A438" s="41"/>
      <c r="E438" s="41"/>
      <c r="F438" s="41"/>
    </row>
    <row r="439" ht="15.75" customHeight="1">
      <c r="A439" s="41"/>
      <c r="E439" s="41"/>
      <c r="F439" s="41"/>
    </row>
    <row r="440" ht="15.75" customHeight="1">
      <c r="A440" s="41"/>
      <c r="E440" s="41"/>
      <c r="F440" s="41"/>
    </row>
    <row r="441" ht="15.75" customHeight="1">
      <c r="A441" s="41"/>
      <c r="E441" s="41"/>
      <c r="F441" s="41"/>
    </row>
    <row r="442" ht="15.75" customHeight="1">
      <c r="A442" s="41"/>
      <c r="E442" s="41"/>
      <c r="F442" s="41"/>
    </row>
    <row r="443" ht="15.75" customHeight="1">
      <c r="A443" s="41"/>
      <c r="E443" s="41"/>
      <c r="F443" s="41"/>
    </row>
    <row r="444" ht="15.75" customHeight="1">
      <c r="A444" s="41"/>
      <c r="E444" s="41"/>
      <c r="F444" s="41"/>
    </row>
    <row r="445" ht="15.75" customHeight="1">
      <c r="A445" s="41"/>
      <c r="E445" s="41"/>
      <c r="F445" s="41"/>
    </row>
    <row r="446" ht="15.75" customHeight="1">
      <c r="A446" s="41"/>
      <c r="E446" s="41"/>
      <c r="F446" s="41"/>
    </row>
    <row r="447" ht="15.75" customHeight="1">
      <c r="A447" s="41"/>
      <c r="E447" s="41"/>
      <c r="F447" s="41"/>
    </row>
    <row r="448" ht="15.75" customHeight="1">
      <c r="A448" s="41"/>
      <c r="E448" s="41"/>
      <c r="F448" s="41"/>
    </row>
    <row r="449" ht="15.75" customHeight="1">
      <c r="A449" s="41"/>
      <c r="E449" s="41"/>
      <c r="F449" s="41"/>
    </row>
    <row r="450" ht="15.75" customHeight="1">
      <c r="A450" s="41"/>
      <c r="E450" s="41"/>
      <c r="F450" s="41"/>
    </row>
    <row r="451" ht="15.75" customHeight="1">
      <c r="A451" s="41"/>
      <c r="E451" s="41"/>
      <c r="F451" s="41"/>
    </row>
    <row r="452" ht="15.75" customHeight="1">
      <c r="A452" s="41"/>
      <c r="E452" s="41"/>
      <c r="F452" s="41"/>
    </row>
    <row r="453" ht="15.75" customHeight="1">
      <c r="A453" s="41"/>
      <c r="E453" s="41"/>
      <c r="F453" s="41"/>
    </row>
    <row r="454" ht="15.75" customHeight="1">
      <c r="A454" s="41"/>
      <c r="E454" s="41"/>
      <c r="F454" s="41"/>
    </row>
    <row r="455" ht="15.75" customHeight="1">
      <c r="A455" s="41"/>
      <c r="E455" s="41"/>
      <c r="F455" s="41"/>
    </row>
    <row r="456" ht="15.75" customHeight="1">
      <c r="A456" s="41"/>
      <c r="E456" s="41"/>
      <c r="F456" s="41"/>
    </row>
    <row r="457" ht="15.75" customHeight="1">
      <c r="A457" s="41"/>
      <c r="E457" s="41"/>
      <c r="F457" s="41"/>
    </row>
    <row r="458" ht="15.75" customHeight="1">
      <c r="A458" s="41"/>
      <c r="E458" s="41"/>
      <c r="F458" s="41"/>
    </row>
    <row r="459" ht="15.75" customHeight="1">
      <c r="A459" s="41"/>
      <c r="E459" s="41"/>
      <c r="F459" s="41"/>
    </row>
    <row r="460" ht="15.75" customHeight="1">
      <c r="A460" s="41"/>
      <c r="E460" s="41"/>
      <c r="F460" s="41"/>
    </row>
    <row r="461" ht="15.75" customHeight="1">
      <c r="A461" s="41"/>
      <c r="E461" s="41"/>
      <c r="F461" s="41"/>
    </row>
    <row r="462" ht="15.75" customHeight="1">
      <c r="A462" s="41"/>
      <c r="E462" s="41"/>
      <c r="F462" s="41"/>
    </row>
    <row r="463" ht="15.75" customHeight="1">
      <c r="A463" s="41"/>
      <c r="E463" s="41"/>
      <c r="F463" s="41"/>
    </row>
    <row r="464" ht="15.75" customHeight="1">
      <c r="A464" s="41"/>
      <c r="E464" s="41"/>
      <c r="F464" s="41"/>
    </row>
    <row r="465" ht="15.75" customHeight="1">
      <c r="A465" s="41"/>
      <c r="E465" s="41"/>
      <c r="F465" s="41"/>
    </row>
    <row r="466" ht="15.75" customHeight="1">
      <c r="A466" s="41"/>
      <c r="E466" s="41"/>
      <c r="F466" s="41"/>
    </row>
    <row r="467" ht="15.75" customHeight="1">
      <c r="A467" s="41"/>
      <c r="E467" s="41"/>
      <c r="F467" s="41"/>
    </row>
    <row r="468" ht="15.75" customHeight="1">
      <c r="A468" s="41"/>
      <c r="E468" s="41"/>
      <c r="F468" s="41"/>
    </row>
    <row r="469" ht="15.75" customHeight="1">
      <c r="A469" s="41"/>
      <c r="E469" s="41"/>
      <c r="F469" s="41"/>
    </row>
    <row r="470" ht="15.75" customHeight="1">
      <c r="A470" s="41"/>
      <c r="E470" s="41"/>
      <c r="F470" s="41"/>
    </row>
    <row r="471" ht="15.75" customHeight="1">
      <c r="A471" s="41"/>
      <c r="E471" s="41"/>
      <c r="F471" s="41"/>
    </row>
    <row r="472" ht="15.75" customHeight="1">
      <c r="A472" s="41"/>
      <c r="E472" s="41"/>
      <c r="F472" s="41"/>
    </row>
    <row r="473" ht="15.75" customHeight="1">
      <c r="A473" s="41"/>
      <c r="E473" s="41"/>
      <c r="F473" s="41"/>
    </row>
    <row r="474" ht="15.75" customHeight="1">
      <c r="A474" s="41"/>
      <c r="E474" s="41"/>
      <c r="F474" s="41"/>
    </row>
    <row r="475" ht="15.75" customHeight="1">
      <c r="A475" s="41"/>
      <c r="E475" s="41"/>
      <c r="F475" s="41"/>
    </row>
    <row r="476" ht="15.75" customHeight="1">
      <c r="A476" s="41"/>
      <c r="E476" s="41"/>
      <c r="F476" s="41"/>
    </row>
    <row r="477" ht="15.75" customHeight="1">
      <c r="A477" s="41"/>
      <c r="E477" s="41"/>
      <c r="F477" s="41"/>
    </row>
    <row r="478" ht="15.75" customHeight="1">
      <c r="A478" s="41"/>
      <c r="E478" s="41"/>
      <c r="F478" s="41"/>
    </row>
    <row r="479" ht="15.75" customHeight="1">
      <c r="A479" s="41"/>
      <c r="E479" s="41"/>
      <c r="F479" s="41"/>
    </row>
    <row r="480" ht="15.75" customHeight="1">
      <c r="A480" s="41"/>
      <c r="E480" s="41"/>
      <c r="F480" s="41"/>
    </row>
    <row r="481" ht="15.75" customHeight="1">
      <c r="A481" s="41"/>
      <c r="E481" s="41"/>
      <c r="F481" s="41"/>
    </row>
    <row r="482" ht="15.75" customHeight="1">
      <c r="A482" s="41"/>
      <c r="E482" s="41"/>
      <c r="F482" s="41"/>
    </row>
    <row r="483" ht="15.75" customHeight="1">
      <c r="A483" s="41"/>
      <c r="E483" s="41"/>
      <c r="F483" s="41"/>
    </row>
    <row r="484" ht="15.75" customHeight="1">
      <c r="A484" s="41"/>
      <c r="E484" s="41"/>
      <c r="F484" s="41"/>
    </row>
    <row r="485" ht="15.75" customHeight="1">
      <c r="A485" s="41"/>
      <c r="E485" s="41"/>
      <c r="F485" s="41"/>
    </row>
    <row r="486" ht="15.75" customHeight="1">
      <c r="A486" s="41"/>
      <c r="E486" s="41"/>
      <c r="F486" s="41"/>
    </row>
    <row r="487" ht="15.75" customHeight="1">
      <c r="A487" s="41"/>
      <c r="E487" s="41"/>
      <c r="F487" s="41"/>
    </row>
    <row r="488" ht="15.75" customHeight="1">
      <c r="A488" s="41"/>
      <c r="E488" s="41"/>
      <c r="F488" s="41"/>
    </row>
    <row r="489" ht="15.75" customHeight="1">
      <c r="A489" s="41"/>
      <c r="E489" s="41"/>
      <c r="F489" s="41"/>
    </row>
    <row r="490" ht="15.75" customHeight="1">
      <c r="A490" s="41"/>
      <c r="E490" s="41"/>
      <c r="F490" s="41"/>
    </row>
    <row r="491" ht="15.75" customHeight="1">
      <c r="A491" s="41"/>
      <c r="E491" s="41"/>
      <c r="F491" s="41"/>
    </row>
    <row r="492" ht="15.75" customHeight="1">
      <c r="A492" s="41"/>
      <c r="E492" s="41"/>
      <c r="F492" s="41"/>
    </row>
    <row r="493" ht="15.75" customHeight="1">
      <c r="A493" s="41"/>
      <c r="E493" s="41"/>
      <c r="F493" s="41"/>
    </row>
    <row r="494" ht="15.75" customHeight="1">
      <c r="A494" s="41"/>
      <c r="E494" s="41"/>
      <c r="F494" s="41"/>
    </row>
    <row r="495" ht="15.75" customHeight="1">
      <c r="A495" s="41"/>
      <c r="E495" s="41"/>
      <c r="F495" s="41"/>
    </row>
    <row r="496" ht="15.75" customHeight="1">
      <c r="A496" s="41"/>
      <c r="E496" s="41"/>
      <c r="F496" s="41"/>
    </row>
    <row r="497" ht="15.75" customHeight="1">
      <c r="A497" s="41"/>
      <c r="E497" s="41"/>
      <c r="F497" s="41"/>
    </row>
    <row r="498" ht="15.75" customHeight="1">
      <c r="A498" s="41"/>
      <c r="E498" s="41"/>
      <c r="F498" s="41"/>
    </row>
    <row r="499" ht="15.75" customHeight="1">
      <c r="A499" s="41"/>
      <c r="E499" s="41"/>
      <c r="F499" s="41"/>
    </row>
    <row r="500" ht="15.75" customHeight="1">
      <c r="A500" s="41"/>
      <c r="E500" s="41"/>
      <c r="F500" s="41"/>
    </row>
    <row r="501" ht="15.75" customHeight="1">
      <c r="A501" s="41"/>
      <c r="E501" s="41"/>
      <c r="F501" s="41"/>
    </row>
    <row r="502" ht="15.75" customHeight="1">
      <c r="A502" s="41"/>
      <c r="E502" s="41"/>
      <c r="F502" s="41"/>
    </row>
    <row r="503" ht="15.75" customHeight="1">
      <c r="A503" s="41"/>
      <c r="E503" s="41"/>
      <c r="F503" s="41"/>
    </row>
    <row r="504" ht="15.75" customHeight="1">
      <c r="A504" s="41"/>
      <c r="E504" s="41"/>
      <c r="F504" s="41"/>
    </row>
    <row r="505" ht="15.75" customHeight="1">
      <c r="A505" s="41"/>
      <c r="E505" s="41"/>
      <c r="F505" s="41"/>
    </row>
    <row r="506" ht="15.75" customHeight="1">
      <c r="A506" s="41"/>
      <c r="E506" s="41"/>
      <c r="F506" s="41"/>
    </row>
    <row r="507" ht="15.75" customHeight="1">
      <c r="A507" s="41"/>
      <c r="E507" s="41"/>
      <c r="F507" s="41"/>
    </row>
    <row r="508" ht="15.75" customHeight="1">
      <c r="A508" s="41"/>
      <c r="E508" s="41"/>
      <c r="F508" s="41"/>
    </row>
    <row r="509" ht="15.75" customHeight="1">
      <c r="A509" s="41"/>
      <c r="E509" s="41"/>
      <c r="F509" s="41"/>
    </row>
    <row r="510" ht="15.75" customHeight="1">
      <c r="A510" s="41"/>
      <c r="E510" s="41"/>
      <c r="F510" s="41"/>
    </row>
    <row r="511" ht="15.75" customHeight="1">
      <c r="A511" s="41"/>
      <c r="E511" s="41"/>
      <c r="F511" s="41"/>
    </row>
    <row r="512" ht="15.75" customHeight="1">
      <c r="A512" s="41"/>
      <c r="E512" s="41"/>
      <c r="F512" s="41"/>
    </row>
    <row r="513" ht="15.75" customHeight="1">
      <c r="A513" s="41"/>
      <c r="E513" s="41"/>
      <c r="F513" s="41"/>
    </row>
    <row r="514" ht="15.75" customHeight="1">
      <c r="A514" s="41"/>
      <c r="E514" s="41"/>
      <c r="F514" s="41"/>
    </row>
    <row r="515" ht="15.75" customHeight="1">
      <c r="A515" s="41"/>
      <c r="E515" s="41"/>
      <c r="F515" s="41"/>
    </row>
    <row r="516" ht="15.75" customHeight="1">
      <c r="A516" s="41"/>
      <c r="E516" s="41"/>
      <c r="F516" s="41"/>
    </row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4:D4"/>
    <mergeCell ref="E4:F4"/>
    <mergeCell ref="A1:H1"/>
    <mergeCell ref="A2:H2"/>
    <mergeCell ref="A3:B3"/>
    <mergeCell ref="C3:D3"/>
    <mergeCell ref="E3:F3"/>
    <mergeCell ref="G3:H3"/>
    <mergeCell ref="A4:B4"/>
    <mergeCell ref="G4:H4"/>
  </mergeCells>
  <dataValidations>
    <dataValidation type="list" allowBlank="1" sqref="E17:E516">
      <formula1>"현재 플레이,과거 플레이"</formula1>
    </dataValidation>
    <dataValidation type="list" allowBlank="1" sqref="A17:A516">
      <formula1>"PC,Mobile,Console,PC / Mobile,기타"</formula1>
    </dataValidation>
    <dataValidation type="list" allowBlank="1" sqref="F17:F516">
      <formula1>"상,중,하"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4.0"/>
    <col customWidth="1" min="2" max="3" width="45.0"/>
    <col customWidth="1" min="4" max="4" width="42.63"/>
    <col customWidth="1" min="5" max="6" width="8.63"/>
  </cols>
  <sheetData>
    <row r="1" ht="30.0" customHeight="1">
      <c r="A1" s="1" t="s">
        <v>0</v>
      </c>
    </row>
    <row r="2" ht="18.0" customHeight="1">
      <c r="A2" s="2" t="s">
        <v>1</v>
      </c>
    </row>
    <row r="3" ht="22.5" customHeight="1">
      <c r="A3" s="3" t="s">
        <v>2</v>
      </c>
      <c r="B3" s="3" t="s">
        <v>3</v>
      </c>
      <c r="C3" s="3" t="s">
        <v>4</v>
      </c>
      <c r="D3" s="3" t="s">
        <v>5</v>
      </c>
    </row>
    <row r="4" ht="148.5" customHeight="1">
      <c r="A4" s="4" t="s">
        <v>6</v>
      </c>
      <c r="B4" s="5"/>
      <c r="C4" s="5"/>
      <c r="D4" s="6" t="s">
        <v>7</v>
      </c>
    </row>
    <row r="5" ht="148.5" customHeight="1">
      <c r="A5" s="7" t="s">
        <v>8</v>
      </c>
      <c r="B5" s="8"/>
      <c r="C5" s="8"/>
      <c r="D5" s="10" t="s">
        <v>10</v>
      </c>
    </row>
    <row r="6" ht="148.5" customHeight="1">
      <c r="A6" s="11" t="s">
        <v>11</v>
      </c>
      <c r="B6" s="12"/>
      <c r="C6" s="12"/>
      <c r="D6" s="14" t="s">
        <v>14</v>
      </c>
    </row>
    <row r="7" ht="148.5" customHeight="1">
      <c r="A7" s="7" t="s">
        <v>15</v>
      </c>
      <c r="B7" s="8"/>
      <c r="C7" s="8"/>
      <c r="D7" s="10" t="s">
        <v>17</v>
      </c>
    </row>
    <row r="8" ht="148.5" customHeight="1">
      <c r="A8" s="11" t="s">
        <v>18</v>
      </c>
      <c r="B8" s="12"/>
      <c r="C8" s="12"/>
      <c r="D8" s="14" t="s">
        <v>19</v>
      </c>
    </row>
    <row r="9" ht="148.5" customHeight="1">
      <c r="A9" s="7" t="s">
        <v>20</v>
      </c>
      <c r="B9" s="8"/>
      <c r="C9" s="8"/>
      <c r="D9" s="10" t="s">
        <v>22</v>
      </c>
    </row>
    <row r="10" ht="148.5" customHeight="1">
      <c r="A10" s="11" t="s">
        <v>23</v>
      </c>
      <c r="B10" s="12"/>
      <c r="C10" s="12"/>
      <c r="D10" s="14" t="s">
        <v>24</v>
      </c>
    </row>
    <row r="11" ht="148.5" customHeight="1">
      <c r="A11" s="7" t="s">
        <v>25</v>
      </c>
      <c r="B11" s="8"/>
      <c r="C11" s="8"/>
      <c r="D11" s="10" t="s">
        <v>26</v>
      </c>
    </row>
    <row r="12" ht="148.5" customHeight="1">
      <c r="A12" s="11" t="s">
        <v>28</v>
      </c>
      <c r="B12" s="12"/>
      <c r="C12" s="12"/>
      <c r="D12" s="14" t="s">
        <v>29</v>
      </c>
    </row>
    <row r="13" ht="148.5" customHeight="1">
      <c r="A13" s="7" t="s">
        <v>30</v>
      </c>
      <c r="B13" s="8"/>
      <c r="C13" s="8"/>
      <c r="D13" s="10" t="s">
        <v>31</v>
      </c>
    </row>
    <row r="14" ht="148.5" customHeight="1">
      <c r="A14" s="11" t="s">
        <v>32</v>
      </c>
      <c r="B14" s="12"/>
      <c r="C14" s="12"/>
      <c r="D14" s="14" t="s">
        <v>33</v>
      </c>
    </row>
    <row r="15" ht="148.5" customHeight="1">
      <c r="A15" s="7" t="s">
        <v>34</v>
      </c>
      <c r="B15" s="8"/>
      <c r="C15" s="8"/>
      <c r="D15" s="10" t="s">
        <v>35</v>
      </c>
    </row>
    <row r="16" ht="148.5" customHeight="1">
      <c r="A16" s="11" t="s">
        <v>36</v>
      </c>
      <c r="B16" s="12"/>
      <c r="C16" s="12"/>
      <c r="D16" s="14" t="s">
        <v>37</v>
      </c>
    </row>
    <row r="17" ht="148.5" customHeight="1">
      <c r="A17" s="7" t="s">
        <v>38</v>
      </c>
      <c r="B17" s="8"/>
      <c r="C17" s="8"/>
      <c r="D17" s="10" t="s">
        <v>26</v>
      </c>
    </row>
    <row r="18" ht="148.5" customHeight="1">
      <c r="A18" s="11" t="s">
        <v>39</v>
      </c>
      <c r="B18" s="12"/>
      <c r="C18" s="12"/>
      <c r="D18" s="14" t="s">
        <v>7</v>
      </c>
    </row>
    <row r="19" ht="148.5" customHeight="1">
      <c r="A19" s="7" t="s">
        <v>40</v>
      </c>
      <c r="B19" s="8"/>
      <c r="C19" s="8"/>
      <c r="D19" s="10" t="s">
        <v>7</v>
      </c>
    </row>
    <row r="20" ht="148.5" customHeight="1">
      <c r="A20" s="11" t="s">
        <v>41</v>
      </c>
      <c r="B20" s="12"/>
      <c r="C20" s="12"/>
      <c r="D20" s="14" t="s">
        <v>7</v>
      </c>
    </row>
    <row r="21" ht="148.5" customHeight="1">
      <c r="A21" s="7" t="s">
        <v>42</v>
      </c>
      <c r="B21" s="8"/>
      <c r="C21" s="8"/>
      <c r="D21" s="10" t="s">
        <v>7</v>
      </c>
    </row>
    <row r="22" ht="148.5" customHeight="1">
      <c r="A22" s="11" t="s">
        <v>43</v>
      </c>
      <c r="B22" s="12"/>
      <c r="C22" s="12"/>
      <c r="D22" s="14" t="s">
        <v>7</v>
      </c>
    </row>
    <row r="23" ht="148.5" customHeight="1">
      <c r="A23" s="7" t="s">
        <v>44</v>
      </c>
      <c r="B23" s="8"/>
      <c r="C23" s="8"/>
      <c r="D23" s="10" t="s">
        <v>7</v>
      </c>
    </row>
    <row r="24" ht="148.5" customHeight="1">
      <c r="A24" s="11" t="s">
        <v>45</v>
      </c>
      <c r="B24" s="12"/>
      <c r="C24" s="12"/>
      <c r="D24" s="14" t="s">
        <v>46</v>
      </c>
    </row>
    <row r="25" ht="148.5" customHeight="1">
      <c r="A25" s="7" t="s">
        <v>47</v>
      </c>
      <c r="B25" s="8"/>
      <c r="C25" s="8"/>
      <c r="D25" s="10" t="s">
        <v>48</v>
      </c>
    </row>
    <row r="26" ht="148.5" customHeight="1">
      <c r="A26" s="11" t="s">
        <v>49</v>
      </c>
      <c r="B26" s="12"/>
      <c r="C26" s="12"/>
      <c r="D26" s="14" t="s">
        <v>7</v>
      </c>
    </row>
    <row r="27" ht="148.5" customHeight="1">
      <c r="A27" s="7" t="s">
        <v>50</v>
      </c>
      <c r="B27" s="8"/>
      <c r="C27" s="8"/>
      <c r="D27" s="10" t="s">
        <v>7</v>
      </c>
    </row>
    <row r="28" ht="148.5" customHeight="1">
      <c r="A28" s="11" t="s">
        <v>51</v>
      </c>
      <c r="B28" s="12"/>
      <c r="C28" s="12"/>
      <c r="D28" s="14" t="s">
        <v>7</v>
      </c>
    </row>
    <row r="29" ht="148.5" customHeight="1">
      <c r="A29" s="7" t="s">
        <v>52</v>
      </c>
      <c r="B29" s="8"/>
      <c r="C29" s="8"/>
      <c r="D29" s="10" t="s">
        <v>53</v>
      </c>
    </row>
    <row r="30" ht="148.5" customHeight="1">
      <c r="A30" s="11" t="s">
        <v>54</v>
      </c>
      <c r="B30" s="12"/>
      <c r="C30" s="12"/>
      <c r="D30" s="14" t="s">
        <v>7</v>
      </c>
    </row>
    <row r="31" ht="148.5" customHeight="1">
      <c r="A31" s="7" t="s">
        <v>55</v>
      </c>
      <c r="B31" s="8"/>
      <c r="C31" s="8"/>
      <c r="D31" s="10" t="s">
        <v>7</v>
      </c>
    </row>
    <row r="32" ht="148.5" customHeight="1">
      <c r="A32" s="11" t="s">
        <v>56</v>
      </c>
      <c r="B32" s="12"/>
      <c r="C32" s="12"/>
      <c r="D32" s="14" t="s">
        <v>7</v>
      </c>
    </row>
    <row r="33" ht="148.5" customHeight="1">
      <c r="A33" s="7" t="s">
        <v>57</v>
      </c>
      <c r="B33" s="8"/>
      <c r="C33" s="8"/>
      <c r="D33" s="10" t="s">
        <v>58</v>
      </c>
    </row>
    <row r="34" ht="148.5" customHeight="1">
      <c r="A34" s="11" t="s">
        <v>59</v>
      </c>
      <c r="B34" s="12"/>
      <c r="C34" s="12"/>
      <c r="D34" s="14" t="s">
        <v>7</v>
      </c>
    </row>
    <row r="35" ht="148.5" customHeight="1">
      <c r="A35" s="7" t="s">
        <v>60</v>
      </c>
      <c r="B35" s="8"/>
      <c r="C35" s="8"/>
      <c r="D35" s="10" t="s">
        <v>61</v>
      </c>
    </row>
    <row r="36" ht="148.5" customHeight="1">
      <c r="A36" s="11" t="s">
        <v>62</v>
      </c>
      <c r="B36" s="12"/>
      <c r="C36" s="12"/>
      <c r="D36" s="14" t="s">
        <v>7</v>
      </c>
    </row>
    <row r="37" ht="148.5" customHeight="1">
      <c r="A37" s="7" t="s">
        <v>63</v>
      </c>
      <c r="B37" s="8"/>
      <c r="C37" s="8"/>
      <c r="D37" s="10" t="s">
        <v>7</v>
      </c>
    </row>
    <row r="38" ht="148.5" customHeight="1">
      <c r="A38" s="11" t="s">
        <v>64</v>
      </c>
      <c r="B38" s="12"/>
      <c r="C38" s="12"/>
      <c r="D38" s="14" t="s">
        <v>7</v>
      </c>
    </row>
    <row r="39" ht="148.5" customHeight="1">
      <c r="A39" s="7" t="s">
        <v>65</v>
      </c>
      <c r="B39" s="8"/>
      <c r="C39" s="8"/>
      <c r="D39" s="10" t="s">
        <v>7</v>
      </c>
    </row>
    <row r="40" ht="148.5" customHeight="1">
      <c r="A40" s="11" t="s">
        <v>66</v>
      </c>
      <c r="B40" s="12"/>
      <c r="C40" s="12"/>
      <c r="D40" s="14" t="s">
        <v>7</v>
      </c>
    </row>
    <row r="41" ht="148.5" customHeight="1">
      <c r="A41" s="7" t="s">
        <v>67</v>
      </c>
      <c r="B41" s="8"/>
      <c r="C41" s="8"/>
      <c r="D41" s="10" t="s">
        <v>68</v>
      </c>
    </row>
    <row r="42" ht="148.5" customHeight="1">
      <c r="A42" s="11" t="s">
        <v>69</v>
      </c>
      <c r="B42" s="12"/>
      <c r="C42" s="12"/>
      <c r="D42" s="14" t="s">
        <v>7</v>
      </c>
    </row>
    <row r="43" ht="148.5" customHeight="1">
      <c r="A43" s="7" t="s">
        <v>70</v>
      </c>
      <c r="B43" s="8"/>
      <c r="C43" s="8"/>
      <c r="D43" s="10" t="s">
        <v>7</v>
      </c>
    </row>
    <row r="44" ht="148.5" customHeight="1">
      <c r="A44" s="11" t="s">
        <v>71</v>
      </c>
      <c r="B44" s="12"/>
      <c r="C44" s="12"/>
      <c r="D44" s="14" t="s">
        <v>7</v>
      </c>
    </row>
    <row r="45" ht="148.5" customHeight="1">
      <c r="A45" s="7" t="s">
        <v>72</v>
      </c>
      <c r="B45" s="8"/>
      <c r="C45" s="8"/>
      <c r="D45" s="10" t="s">
        <v>7</v>
      </c>
    </row>
    <row r="46" ht="148.5" customHeight="1">
      <c r="A46" s="11" t="s">
        <v>73</v>
      </c>
      <c r="B46" s="12"/>
      <c r="C46" s="12"/>
      <c r="D46" s="14" t="s">
        <v>7</v>
      </c>
    </row>
    <row r="47" ht="148.5" customHeight="1">
      <c r="A47" s="7" t="s">
        <v>74</v>
      </c>
      <c r="B47" s="8"/>
      <c r="C47" s="8"/>
      <c r="D47" s="10" t="s">
        <v>7</v>
      </c>
    </row>
    <row r="48" ht="148.5" customHeight="1">
      <c r="A48" s="11" t="s">
        <v>75</v>
      </c>
      <c r="B48" s="12"/>
      <c r="C48" s="12"/>
      <c r="D48" s="14" t="s">
        <v>7</v>
      </c>
    </row>
    <row r="49" ht="148.5" customHeight="1">
      <c r="A49" s="7" t="s">
        <v>76</v>
      </c>
      <c r="B49" s="8"/>
      <c r="C49" s="8"/>
      <c r="D49" s="10" t="s">
        <v>7</v>
      </c>
    </row>
    <row r="50" ht="148.5" customHeight="1">
      <c r="A50" s="11" t="s">
        <v>77</v>
      </c>
      <c r="B50" s="12"/>
      <c r="C50" s="12"/>
      <c r="D50" s="14" t="s">
        <v>7</v>
      </c>
    </row>
    <row r="51" ht="148.5" customHeight="1">
      <c r="A51" s="7" t="s">
        <v>78</v>
      </c>
      <c r="B51" s="8"/>
      <c r="C51" s="8"/>
      <c r="D51" s="10" t="s">
        <v>7</v>
      </c>
    </row>
    <row r="52" ht="148.5" customHeight="1">
      <c r="A52" s="11" t="s">
        <v>79</v>
      </c>
      <c r="B52" s="12"/>
      <c r="C52" s="12"/>
      <c r="D52" s="14" t="s">
        <v>7</v>
      </c>
    </row>
    <row r="53" ht="148.5" customHeight="1">
      <c r="A53" s="7" t="s">
        <v>80</v>
      </c>
      <c r="B53" s="8"/>
      <c r="C53" s="8"/>
      <c r="D53" s="10" t="s">
        <v>7</v>
      </c>
    </row>
    <row r="54" ht="148.5" customHeight="1">
      <c r="A54" s="11" t="s">
        <v>81</v>
      </c>
      <c r="B54" s="12"/>
      <c r="C54" s="12"/>
      <c r="D54" s="14" t="s">
        <v>7</v>
      </c>
    </row>
    <row r="55" ht="148.5" customHeight="1">
      <c r="A55" s="7" t="s">
        <v>82</v>
      </c>
      <c r="B55" s="8"/>
      <c r="C55" s="8"/>
      <c r="D55" s="10" t="s">
        <v>83</v>
      </c>
    </row>
    <row r="56" ht="148.5" customHeight="1">
      <c r="A56" s="11" t="s">
        <v>84</v>
      </c>
      <c r="B56" s="12"/>
      <c r="C56" s="12"/>
      <c r="D56" s="14" t="s">
        <v>7</v>
      </c>
    </row>
    <row r="57" ht="148.5" customHeight="1">
      <c r="A57" s="7" t="s">
        <v>85</v>
      </c>
      <c r="B57" s="8"/>
      <c r="C57" s="8"/>
      <c r="D57" s="10" t="s">
        <v>7</v>
      </c>
    </row>
    <row r="58" ht="148.5" customHeight="1">
      <c r="A58" s="11" t="s">
        <v>86</v>
      </c>
      <c r="B58" s="12"/>
      <c r="C58" s="12"/>
      <c r="D58" s="14" t="s">
        <v>7</v>
      </c>
    </row>
    <row r="59" ht="148.5" customHeight="1">
      <c r="A59" s="7" t="s">
        <v>87</v>
      </c>
      <c r="B59" s="8"/>
      <c r="C59" s="8"/>
      <c r="D59" s="10" t="s">
        <v>7</v>
      </c>
    </row>
    <row r="60" ht="148.5" customHeight="1">
      <c r="A60" s="11" t="s">
        <v>88</v>
      </c>
      <c r="B60" s="12"/>
      <c r="C60" s="12"/>
      <c r="D60" s="14" t="s">
        <v>7</v>
      </c>
    </row>
    <row r="61" ht="148.5" customHeight="1">
      <c r="A61" s="7" t="s">
        <v>89</v>
      </c>
      <c r="B61" s="8"/>
      <c r="C61" s="8"/>
      <c r="D61" s="10" t="s">
        <v>7</v>
      </c>
    </row>
    <row r="62" ht="148.5" customHeight="1">
      <c r="A62" s="11" t="s">
        <v>90</v>
      </c>
      <c r="B62" s="12"/>
      <c r="C62" s="12"/>
      <c r="D62" s="14" t="s">
        <v>7</v>
      </c>
    </row>
    <row r="63" ht="148.5" customHeight="1">
      <c r="A63" s="7" t="s">
        <v>91</v>
      </c>
      <c r="B63" s="8"/>
      <c r="C63" s="8"/>
      <c r="D63" s="10" t="s">
        <v>7</v>
      </c>
    </row>
    <row r="64" ht="148.5" customHeight="1">
      <c r="A64" s="11" t="s">
        <v>92</v>
      </c>
      <c r="B64" s="12"/>
      <c r="C64" s="12"/>
      <c r="D64" s="14" t="s">
        <v>7</v>
      </c>
    </row>
    <row r="65" ht="148.5" customHeight="1">
      <c r="A65" s="7" t="s">
        <v>93</v>
      </c>
      <c r="B65" s="8"/>
      <c r="C65" s="8"/>
      <c r="D65" s="10" t="s">
        <v>7</v>
      </c>
    </row>
    <row r="66" ht="148.5" customHeight="1">
      <c r="A66" s="11" t="s">
        <v>94</v>
      </c>
      <c r="B66" s="12"/>
      <c r="C66" s="12"/>
      <c r="D66" s="14" t="s">
        <v>7</v>
      </c>
    </row>
    <row r="67" ht="148.5" customHeight="1">
      <c r="A67" s="7" t="s">
        <v>95</v>
      </c>
      <c r="B67" s="8"/>
      <c r="C67" s="8"/>
      <c r="D67" s="10" t="s">
        <v>96</v>
      </c>
    </row>
    <row r="68" ht="148.5" customHeight="1">
      <c r="A68" s="11" t="s">
        <v>97</v>
      </c>
      <c r="B68" s="12"/>
      <c r="C68" s="12"/>
      <c r="D68" s="14" t="s">
        <v>7</v>
      </c>
    </row>
    <row r="69" ht="148.5" customHeight="1">
      <c r="A69" s="7" t="s">
        <v>98</v>
      </c>
      <c r="B69" s="8"/>
      <c r="C69" s="8"/>
      <c r="D69" s="10" t="s">
        <v>7</v>
      </c>
    </row>
    <row r="70" ht="148.5" customHeight="1">
      <c r="A70" s="11" t="s">
        <v>99</v>
      </c>
      <c r="B70" s="12"/>
      <c r="C70" s="12"/>
      <c r="D70" s="14" t="s">
        <v>7</v>
      </c>
    </row>
    <row r="71" ht="148.5" customHeight="1">
      <c r="A71" s="7" t="s">
        <v>100</v>
      </c>
      <c r="B71" s="8"/>
      <c r="C71" s="8"/>
      <c r="D71" s="10" t="s">
        <v>7</v>
      </c>
    </row>
    <row r="72" ht="148.5" customHeight="1">
      <c r="A72" s="11" t="s">
        <v>101</v>
      </c>
      <c r="B72" s="12"/>
      <c r="C72" s="12"/>
      <c r="D72" s="14" t="s">
        <v>7</v>
      </c>
    </row>
    <row r="73" ht="148.5" customHeight="1">
      <c r="A73" s="7" t="s">
        <v>102</v>
      </c>
      <c r="B73" s="8"/>
      <c r="C73" s="8"/>
      <c r="D73" s="10" t="s">
        <v>7</v>
      </c>
    </row>
    <row r="74" ht="148.5" customHeight="1">
      <c r="A74" s="11" t="s">
        <v>103</v>
      </c>
      <c r="B74" s="12"/>
      <c r="C74" s="12"/>
      <c r="D74" s="14" t="s">
        <v>7</v>
      </c>
    </row>
    <row r="75" ht="148.5" customHeight="1">
      <c r="A75" s="7" t="s">
        <v>104</v>
      </c>
      <c r="B75" s="8"/>
      <c r="C75" s="8"/>
      <c r="D75" s="10" t="s">
        <v>7</v>
      </c>
    </row>
    <row r="76" ht="148.5" customHeight="1">
      <c r="A76" s="11" t="s">
        <v>106</v>
      </c>
      <c r="B76" s="12"/>
      <c r="C76" s="12"/>
      <c r="D76" s="14" t="s">
        <v>7</v>
      </c>
    </row>
    <row r="77" ht="148.5" customHeight="1">
      <c r="A77" s="7" t="s">
        <v>107</v>
      </c>
      <c r="B77" s="8"/>
      <c r="C77" s="8"/>
      <c r="D77" s="10" t="s">
        <v>7</v>
      </c>
    </row>
    <row r="78" ht="148.5" customHeight="1">
      <c r="A78" s="11" t="s">
        <v>108</v>
      </c>
      <c r="B78" s="12"/>
      <c r="C78" s="12"/>
      <c r="D78" s="14" t="s">
        <v>109</v>
      </c>
    </row>
    <row r="79" ht="148.5" customHeight="1">
      <c r="A79" s="7" t="s">
        <v>110</v>
      </c>
      <c r="B79" s="8"/>
      <c r="C79" s="8"/>
      <c r="D79" s="10" t="s">
        <v>7</v>
      </c>
    </row>
    <row r="80" ht="148.5" customHeight="1">
      <c r="A80" s="20" t="s">
        <v>111</v>
      </c>
      <c r="B80" s="21"/>
      <c r="C80" s="21"/>
      <c r="D80" s="22" t="s">
        <v>7</v>
      </c>
    </row>
    <row r="81" ht="148.5" customHeight="1">
      <c r="A81" s="24" t="s">
        <v>113</v>
      </c>
      <c r="D81" s="25" t="s">
        <v>115</v>
      </c>
    </row>
    <row r="82" ht="148.5" customHeight="1">
      <c r="A82" s="24" t="s">
        <v>116</v>
      </c>
      <c r="D82" s="26" t="s">
        <v>117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1"/>
    <mergeCell ref="A2:D2"/>
  </mergeCells>
  <printOptions/>
  <pageMargins bottom="0.75" footer="0.0" header="0.0" left="0.7" right="0.7" top="0.75"/>
  <pageSetup orientation="landscape"/>
  <drawing r:id="rId1"/>
</worksheet>
</file>