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ka\Desktop\IIT_Projects\Business_Data_Management\"/>
    </mc:Choice>
  </mc:AlternateContent>
  <xr:revisionPtr revIDLastSave="0" documentId="13_ncr:1_{BF0E0825-E838-4DD7-A441-8F822D385601}" xr6:coauthVersionLast="47" xr6:coauthVersionMax="47" xr10:uidLastSave="{00000000-0000-0000-0000-000000000000}"/>
  <bookViews>
    <workbookView xWindow="-108" yWindow="-108" windowWidth="23256" windowHeight="12456" activeTab="1" xr2:uid="{C3A87EBD-8F5D-4BD4-B02E-416E37B7E6DF}"/>
  </bookViews>
  <sheets>
    <sheet name="Item Description" sheetId="4" r:id="rId1"/>
    <sheet name="Cleaned Data" sheetId="1" r:id="rId2"/>
    <sheet name="Pivot Table" sheetId="8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1" l="1"/>
  <c r="G3" i="1"/>
  <c r="G4" i="1"/>
  <c r="G5" i="1"/>
  <c r="G7" i="1"/>
  <c r="G8" i="1"/>
  <c r="G6" i="1"/>
  <c r="G9" i="1"/>
  <c r="G10" i="1"/>
  <c r="G11" i="1"/>
  <c r="G18" i="1"/>
  <c r="G19" i="1"/>
  <c r="G12" i="1"/>
  <c r="G13" i="1"/>
  <c r="G14" i="1"/>
  <c r="G20" i="1"/>
  <c r="G15" i="1"/>
  <c r="G21" i="1"/>
  <c r="G16" i="1"/>
  <c r="G24" i="1"/>
  <c r="G25" i="1"/>
  <c r="G17" i="1"/>
  <c r="G26" i="1"/>
  <c r="G22" i="1"/>
  <c r="G27" i="1"/>
  <c r="G23" i="1"/>
  <c r="G28" i="1"/>
  <c r="G30" i="1"/>
  <c r="G33" i="1"/>
  <c r="G31" i="1"/>
  <c r="G29" i="1"/>
  <c r="G32" i="1"/>
  <c r="G34" i="1"/>
  <c r="G35" i="1"/>
  <c r="G36" i="1"/>
  <c r="G37" i="1"/>
  <c r="G38" i="1"/>
  <c r="G41" i="1"/>
  <c r="G39" i="1"/>
  <c r="G40" i="1"/>
  <c r="G42" i="1"/>
  <c r="G43" i="1"/>
  <c r="G44" i="1"/>
  <c r="G46" i="1"/>
  <c r="G45" i="1"/>
  <c r="G47" i="1"/>
  <c r="G48" i="1"/>
  <c r="G52" i="1"/>
  <c r="G49" i="1"/>
  <c r="G50" i="1"/>
  <c r="G51" i="1"/>
  <c r="G53" i="1"/>
  <c r="G54" i="1"/>
  <c r="G2" i="1"/>
  <c r="A47" i="1"/>
  <c r="A48" i="1"/>
  <c r="A46" i="1"/>
</calcChain>
</file>

<file path=xl/sharedStrings.xml><?xml version="1.0" encoding="utf-8"?>
<sst xmlns="http://schemas.openxmlformats.org/spreadsheetml/2006/main" count="188" uniqueCount="76">
  <si>
    <t>Date</t>
  </si>
  <si>
    <t>HSN Code</t>
  </si>
  <si>
    <t xml:space="preserve">Rate </t>
  </si>
  <si>
    <t>Quantity</t>
  </si>
  <si>
    <t>Amount</t>
  </si>
  <si>
    <t>Shaft C-50 Card</t>
  </si>
  <si>
    <t>Shaft Long</t>
  </si>
  <si>
    <t>Apron Shaft</t>
  </si>
  <si>
    <t>Pulley 18-T</t>
  </si>
  <si>
    <t>Pulley 57-T</t>
  </si>
  <si>
    <t>Impeller A-10</t>
  </si>
  <si>
    <t>Gear Box</t>
  </si>
  <si>
    <t>Hand Grinder</t>
  </si>
  <si>
    <t>Stone Cutting</t>
  </si>
  <si>
    <t>Chain Wheel 34-T</t>
  </si>
  <si>
    <t>Chain Wheel 39-T</t>
  </si>
  <si>
    <t>Spur Gear 18T</t>
  </si>
  <si>
    <t>Chain Wheel 25-T</t>
  </si>
  <si>
    <t>Feed Roll Gear 42-T</t>
  </si>
  <si>
    <t>Feed Roll Gear 51-T</t>
  </si>
  <si>
    <t>Chain Wheel 37-T</t>
  </si>
  <si>
    <t>Shaft SE-12</t>
  </si>
  <si>
    <t>Bottle Brush</t>
  </si>
  <si>
    <t>Impeller Fan</t>
  </si>
  <si>
    <t>Feed Roll Shaft</t>
  </si>
  <si>
    <t>Flact Comb Shaft</t>
  </si>
  <si>
    <t>Lap Former Shaft</t>
  </si>
  <si>
    <t xml:space="preserve"> Coupling Shaft</t>
  </si>
  <si>
    <t>Impeller</t>
  </si>
  <si>
    <t>Shaft</t>
  </si>
  <si>
    <t>Pulley</t>
  </si>
  <si>
    <t>Gear</t>
  </si>
  <si>
    <t>Wheel</t>
  </si>
  <si>
    <t>Brush</t>
  </si>
  <si>
    <t>Gear Box Luwa</t>
  </si>
  <si>
    <t>Bottle Brush 18</t>
  </si>
  <si>
    <t>Bottle Brush Nylon</t>
  </si>
  <si>
    <t>Bearing Seat Brush</t>
  </si>
  <si>
    <t>Feed Roller</t>
  </si>
  <si>
    <t>Roller</t>
  </si>
  <si>
    <t>Bobbin Wheel 38-T</t>
  </si>
  <si>
    <t>Bottle Cleaning Brush</t>
  </si>
  <si>
    <t>Brass Brush</t>
  </si>
  <si>
    <t>Bottom Sliding BKT D40</t>
  </si>
  <si>
    <t>Beater Pulley</t>
  </si>
  <si>
    <t>Unilap Plate</t>
  </si>
  <si>
    <t>Bottom Sliding BKT SB2</t>
  </si>
  <si>
    <t>Plate</t>
  </si>
  <si>
    <t>Internal Gear</t>
  </si>
  <si>
    <t>Impeller Blade</t>
  </si>
  <si>
    <t>Platform Brush</t>
  </si>
  <si>
    <t>Motor Gear</t>
  </si>
  <si>
    <t>Pinion gear</t>
  </si>
  <si>
    <t xml:space="preserve"> Padder Roller</t>
  </si>
  <si>
    <t>Pulley-21</t>
  </si>
  <si>
    <t>Washer Wheel</t>
  </si>
  <si>
    <t>Cover Wheel</t>
  </si>
  <si>
    <t>Can Wheel</t>
  </si>
  <si>
    <t>Bottom Roller</t>
  </si>
  <si>
    <t>Bracket</t>
  </si>
  <si>
    <t>Others</t>
  </si>
  <si>
    <t>Rate</t>
  </si>
  <si>
    <t>Row Labels</t>
  </si>
  <si>
    <t>Grand Total</t>
  </si>
  <si>
    <t>Sum of Amount</t>
  </si>
  <si>
    <t>Item Name</t>
  </si>
  <si>
    <t>Item Type</t>
  </si>
  <si>
    <t>Item Type - Impeller</t>
  </si>
  <si>
    <r>
      <rPr>
        <b/>
        <u/>
        <sz val="20"/>
        <color theme="1"/>
        <rFont val="Calibri"/>
        <family val="2"/>
        <scheme val="minor"/>
      </rPr>
      <t>Item Type</t>
    </r>
    <r>
      <rPr>
        <b/>
        <sz val="20"/>
        <color theme="1"/>
        <rFont val="Calibri"/>
        <family val="2"/>
        <scheme val="minor"/>
      </rPr>
      <t xml:space="preserve"> - Shaft</t>
    </r>
  </si>
  <si>
    <r>
      <rPr>
        <b/>
        <u/>
        <sz val="20"/>
        <color theme="1"/>
        <rFont val="Calibri"/>
        <family val="2"/>
        <scheme val="minor"/>
      </rPr>
      <t>Item Type</t>
    </r>
    <r>
      <rPr>
        <b/>
        <sz val="20"/>
        <color theme="1"/>
        <rFont val="Calibri"/>
        <family val="2"/>
        <scheme val="minor"/>
      </rPr>
      <t xml:space="preserve"> - Others</t>
    </r>
  </si>
  <si>
    <r>
      <rPr>
        <b/>
        <u/>
        <sz val="20"/>
        <color theme="1"/>
        <rFont val="Calibri"/>
        <family val="2"/>
        <scheme val="minor"/>
      </rPr>
      <t>Item Type</t>
    </r>
    <r>
      <rPr>
        <b/>
        <sz val="20"/>
        <color theme="1"/>
        <rFont val="Calibri"/>
        <family val="2"/>
        <scheme val="minor"/>
      </rPr>
      <t xml:space="preserve"> - Pulley</t>
    </r>
  </si>
  <si>
    <r>
      <rPr>
        <b/>
        <u/>
        <sz val="20"/>
        <color theme="1"/>
        <rFont val="Calibri"/>
        <family val="2"/>
        <scheme val="minor"/>
      </rPr>
      <t>Item Type</t>
    </r>
    <r>
      <rPr>
        <b/>
        <sz val="20"/>
        <color theme="1"/>
        <rFont val="Calibri"/>
        <family val="2"/>
        <scheme val="minor"/>
      </rPr>
      <t xml:space="preserve"> - Wheel</t>
    </r>
  </si>
  <si>
    <r>
      <rPr>
        <b/>
        <u/>
        <sz val="20"/>
        <color theme="1"/>
        <rFont val="Calibri"/>
        <family val="2"/>
        <scheme val="minor"/>
      </rPr>
      <t>Item Type</t>
    </r>
    <r>
      <rPr>
        <b/>
        <sz val="20"/>
        <color theme="1"/>
        <rFont val="Calibri"/>
        <family val="2"/>
        <scheme val="minor"/>
      </rPr>
      <t xml:space="preserve"> - Roller</t>
    </r>
  </si>
  <si>
    <r>
      <rPr>
        <b/>
        <u/>
        <sz val="20"/>
        <color theme="1"/>
        <rFont val="Calibri"/>
        <family val="2"/>
        <scheme val="minor"/>
      </rPr>
      <t>Item Type</t>
    </r>
    <r>
      <rPr>
        <b/>
        <sz val="20"/>
        <color theme="1"/>
        <rFont val="Calibri"/>
        <family val="2"/>
        <scheme val="minor"/>
      </rPr>
      <t xml:space="preserve"> - Brush</t>
    </r>
  </si>
  <si>
    <r>
      <rPr>
        <b/>
        <u/>
        <sz val="20"/>
        <color theme="1"/>
        <rFont val="Calibri"/>
        <family val="2"/>
        <scheme val="minor"/>
      </rPr>
      <t>Item Type</t>
    </r>
    <r>
      <rPr>
        <b/>
        <sz val="20"/>
        <color theme="1"/>
        <rFont val="Calibri"/>
        <family val="2"/>
        <scheme val="minor"/>
      </rPr>
      <t xml:space="preserve"> - Gear</t>
    </r>
  </si>
  <si>
    <r>
      <rPr>
        <b/>
        <u/>
        <sz val="20"/>
        <color theme="1"/>
        <rFont val="Calibri"/>
        <family val="2"/>
        <scheme val="minor"/>
      </rPr>
      <t>Item Type</t>
    </r>
    <r>
      <rPr>
        <b/>
        <sz val="20"/>
        <color theme="1"/>
        <rFont val="Calibri"/>
        <family val="2"/>
        <scheme val="minor"/>
      </rPr>
      <t xml:space="preserve"> - Bracket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</si>
</sst>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1" fillId="0" borderId="4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pivotButton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Kashyap" refreshedDate="44819.891337731482" createdVersion="8" refreshedVersion="8" minRefreshableVersion="3" recordCount="53" xr:uid="{23537103-CA85-44E6-B9CE-119E962392F1}">
  <cacheSource type="worksheet">
    <worksheetSource ref="A1:G54" sheet="Cleaned Data"/>
  </cacheSource>
  <cacheFields count="7">
    <cacheField name="Date" numFmtId="14">
      <sharedItems containsSemiMixedTypes="0" containsNonDate="0" containsDate="1" containsString="0" minDate="2022-06-01T00:00:00" maxDate="2022-07-01T00:00:00" count="30"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</sharedItems>
    </cacheField>
    <cacheField name="HSN Code" numFmtId="0">
      <sharedItems containsSemiMixedTypes="0" containsString="0" containsNumber="1" containsInteger="1" minValue="8448" maxValue="96039000"/>
    </cacheField>
    <cacheField name="Material Name" numFmtId="0">
      <sharedItems/>
    </cacheField>
    <cacheField name="Material Type" numFmtId="0">
      <sharedItems count="10">
        <s v="Shaft"/>
        <s v="Brush"/>
        <s v="Roller"/>
        <s v="Bracket"/>
        <s v="Gear"/>
        <s v="Wheel"/>
        <s v="Pulley"/>
        <s v="Plate"/>
        <s v="Impeller"/>
        <s v="Others"/>
      </sharedItems>
    </cacheField>
    <cacheField name="Rate " numFmtId="0">
      <sharedItems containsSemiMixedTypes="0" containsString="0" containsNumber="1" containsInteger="1" minValue="15" maxValue="21500"/>
    </cacheField>
    <cacheField name="Quantity" numFmtId="0">
      <sharedItems containsSemiMixedTypes="0" containsString="0" containsNumber="1" containsInteger="1" minValue="1" maxValue="100"/>
    </cacheField>
    <cacheField name="Amount" numFmtId="0">
      <sharedItems containsSemiMixedTypes="0" containsString="0" containsNumber="1" containsInteger="1" minValue="275" maxValue="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n v="9987"/>
    <s v=" Coupling Shaft"/>
    <x v="0"/>
    <n v="7520"/>
    <n v="1"/>
    <n v="7520"/>
  </r>
  <r>
    <x v="0"/>
    <n v="9987"/>
    <s v="Feed Roll Shaft"/>
    <x v="0"/>
    <n v="1050"/>
    <n v="1"/>
    <n v="1050"/>
  </r>
  <r>
    <x v="1"/>
    <n v="9987"/>
    <s v="Flact Comb Shaft"/>
    <x v="0"/>
    <n v="5200"/>
    <n v="1"/>
    <n v="5200"/>
  </r>
  <r>
    <x v="2"/>
    <n v="9987"/>
    <s v="Lap Former Shaft"/>
    <x v="0"/>
    <n v="5450"/>
    <n v="1"/>
    <n v="5450"/>
  </r>
  <r>
    <x v="2"/>
    <n v="9987"/>
    <s v="Bearing Seat Brush"/>
    <x v="1"/>
    <n v="1250"/>
    <n v="2"/>
    <n v="2500"/>
  </r>
  <r>
    <x v="3"/>
    <n v="9987"/>
    <s v="Feed Roller"/>
    <x v="2"/>
    <n v="21500"/>
    <n v="1"/>
    <n v="21500"/>
  </r>
  <r>
    <x v="3"/>
    <n v="9603"/>
    <s v="Platform Brush"/>
    <x v="1"/>
    <n v="165"/>
    <n v="25"/>
    <n v="4125"/>
  </r>
  <r>
    <x v="3"/>
    <n v="9603"/>
    <s v="Bottle Brush"/>
    <x v="1"/>
    <n v="55"/>
    <n v="50"/>
    <n v="2750"/>
  </r>
  <r>
    <x v="4"/>
    <n v="9987"/>
    <s v="Bottom Sliding BKT D40"/>
    <x v="3"/>
    <n v="1450"/>
    <n v="5"/>
    <n v="7250"/>
  </r>
  <r>
    <x v="4"/>
    <n v="9987"/>
    <s v="Bottom Sliding BKT SB2"/>
    <x v="3"/>
    <n v="1450"/>
    <n v="3"/>
    <n v="4350"/>
  </r>
  <r>
    <x v="5"/>
    <n v="9987"/>
    <s v="Motor Gear"/>
    <x v="4"/>
    <n v="5200"/>
    <n v="2"/>
    <n v="10400"/>
  </r>
  <r>
    <x v="5"/>
    <n v="9987"/>
    <s v=" Padder Roller"/>
    <x v="2"/>
    <n v="3800"/>
    <n v="2"/>
    <n v="7600"/>
  </r>
  <r>
    <x v="5"/>
    <n v="9987"/>
    <s v="Pinion gear"/>
    <x v="4"/>
    <n v="1750"/>
    <n v="2"/>
    <n v="3500"/>
  </r>
  <r>
    <x v="6"/>
    <n v="40101990"/>
    <s v="Chain Wheel 39-T"/>
    <x v="5"/>
    <n v="2125"/>
    <n v="2"/>
    <n v="4250"/>
  </r>
  <r>
    <x v="6"/>
    <n v="40101990"/>
    <s v="Chain Wheel 25-T"/>
    <x v="5"/>
    <n v="2050"/>
    <n v="2"/>
    <n v="4100"/>
  </r>
  <r>
    <x v="6"/>
    <n v="40101990"/>
    <s v="Chain Wheel 37-T"/>
    <x v="5"/>
    <n v="4850"/>
    <n v="1"/>
    <n v="4850"/>
  </r>
  <r>
    <x v="7"/>
    <n v="9987"/>
    <s v="Beater Pulley"/>
    <x v="6"/>
    <n v="5450"/>
    <n v="2"/>
    <n v="10900"/>
  </r>
  <r>
    <x v="8"/>
    <n v="9987"/>
    <s v="Unilap Plate"/>
    <x v="7"/>
    <n v="6850"/>
    <n v="1"/>
    <n v="6850"/>
  </r>
  <r>
    <x v="9"/>
    <n v="40101990"/>
    <s v="Chain Wheel 34-T"/>
    <x v="5"/>
    <n v="1750"/>
    <n v="2"/>
    <n v="3500"/>
  </r>
  <r>
    <x v="10"/>
    <n v="40101990"/>
    <s v="Spur Gear 18T"/>
    <x v="4"/>
    <n v="1980"/>
    <n v="2"/>
    <n v="3960"/>
  </r>
  <r>
    <x v="11"/>
    <n v="8448"/>
    <s v="Pulley-21"/>
    <x v="6"/>
    <n v="1000"/>
    <n v="10"/>
    <n v="10000"/>
  </r>
  <r>
    <x v="11"/>
    <n v="8448"/>
    <s v="Cover Wheel"/>
    <x v="5"/>
    <n v="7500"/>
    <n v="3"/>
    <n v="22500"/>
  </r>
  <r>
    <x v="12"/>
    <n v="40101990"/>
    <s v="Feed Roll Gear 42-T"/>
    <x v="4"/>
    <n v="3290"/>
    <n v="1"/>
    <n v="3290"/>
  </r>
  <r>
    <x v="12"/>
    <n v="40101990"/>
    <s v="Feed Roll Gear 51-T"/>
    <x v="4"/>
    <n v="3950"/>
    <n v="1"/>
    <n v="3950"/>
  </r>
  <r>
    <x v="13"/>
    <n v="40101990"/>
    <s v="Shaft SE-12"/>
    <x v="0"/>
    <n v="1950"/>
    <n v="1"/>
    <n v="1950"/>
  </r>
  <r>
    <x v="14"/>
    <n v="8448"/>
    <s v="Washer Wheel"/>
    <x v="5"/>
    <n v="900"/>
    <n v="5"/>
    <n v="4500"/>
  </r>
  <r>
    <x v="15"/>
    <n v="8448"/>
    <s v="Can Wheel"/>
    <x v="5"/>
    <n v="8000"/>
    <n v="2"/>
    <n v="16000"/>
  </r>
  <r>
    <x v="16"/>
    <n v="9987"/>
    <s v="Gear Box Luwa"/>
    <x v="4"/>
    <n v="4650"/>
    <n v="2"/>
    <n v="9300"/>
  </r>
  <r>
    <x v="17"/>
    <n v="96039000"/>
    <s v="Bottle Brush 18"/>
    <x v="1"/>
    <n v="15"/>
    <n v="100"/>
    <n v="1500"/>
  </r>
  <r>
    <x v="17"/>
    <n v="9987"/>
    <s v="Internal Gear"/>
    <x v="4"/>
    <n v="11600"/>
    <n v="1"/>
    <n v="11600"/>
  </r>
  <r>
    <x v="17"/>
    <n v="9987"/>
    <s v="Impeller Blade"/>
    <x v="8"/>
    <n v="13950"/>
    <n v="1"/>
    <n v="13950"/>
  </r>
  <r>
    <x v="18"/>
    <n v="34029099"/>
    <s v="Bottle Brush Nylon"/>
    <x v="1"/>
    <n v="150"/>
    <n v="20"/>
    <n v="3000"/>
  </r>
  <r>
    <x v="18"/>
    <n v="9987"/>
    <s v="Gear Box Luwa"/>
    <x v="4"/>
    <n v="4650"/>
    <n v="3"/>
    <n v="13950"/>
  </r>
  <r>
    <x v="19"/>
    <n v="8482"/>
    <s v="Impeller A-10"/>
    <x v="8"/>
    <n v="6500"/>
    <n v="8"/>
    <n v="52000"/>
  </r>
  <r>
    <x v="19"/>
    <n v="9603"/>
    <s v="Platform Brush"/>
    <x v="1"/>
    <n v="165"/>
    <n v="20"/>
    <n v="3300"/>
  </r>
  <r>
    <x v="20"/>
    <n v="9987"/>
    <s v="Gear Box"/>
    <x v="4"/>
    <n v="11800"/>
    <n v="1"/>
    <n v="11800"/>
  </r>
  <r>
    <x v="20"/>
    <n v="9987"/>
    <s v="Hand Grinder"/>
    <x v="9"/>
    <n v="1750"/>
    <n v="1"/>
    <n v="1750"/>
  </r>
  <r>
    <x v="20"/>
    <n v="9987"/>
    <s v="Bobbin Wheel 38-T"/>
    <x v="5"/>
    <n v="585"/>
    <n v="25"/>
    <n v="14625"/>
  </r>
  <r>
    <x v="21"/>
    <n v="9987"/>
    <s v="Stone Cutting"/>
    <x v="9"/>
    <n v="1850"/>
    <n v="1"/>
    <n v="1850"/>
  </r>
  <r>
    <x v="21"/>
    <n v="9987"/>
    <s v="Impeller Fan"/>
    <x v="8"/>
    <n v="13800"/>
    <n v="1"/>
    <n v="13800"/>
  </r>
  <r>
    <x v="22"/>
    <n v="9603"/>
    <s v="Bottle Cleaning Brush"/>
    <x v="1"/>
    <n v="18"/>
    <n v="60"/>
    <n v="1080"/>
  </r>
  <r>
    <x v="22"/>
    <n v="9603"/>
    <s v="Brass Brush"/>
    <x v="1"/>
    <n v="68"/>
    <n v="25"/>
    <n v="1700"/>
  </r>
  <r>
    <x v="23"/>
    <n v="9987"/>
    <s v="Gear Box Luwa"/>
    <x v="4"/>
    <n v="4650"/>
    <n v="2"/>
    <n v="9300"/>
  </r>
  <r>
    <x v="24"/>
    <n v="8448"/>
    <s v="Shaft Long"/>
    <x v="0"/>
    <n v="1050"/>
    <n v="1"/>
    <n v="1050"/>
  </r>
  <r>
    <x v="25"/>
    <n v="8448"/>
    <s v="Shaft C-50 Card"/>
    <x v="0"/>
    <n v="1250"/>
    <n v="2"/>
    <n v="2500"/>
  </r>
  <r>
    <x v="25"/>
    <n v="9987"/>
    <s v="Apron Shaft"/>
    <x v="0"/>
    <n v="1350"/>
    <n v="1"/>
    <n v="1350"/>
  </r>
  <r>
    <x v="25"/>
    <n v="9987"/>
    <s v="Pulley 18-T"/>
    <x v="6"/>
    <n v="2250"/>
    <n v="2"/>
    <n v="4500"/>
  </r>
  <r>
    <x v="26"/>
    <n v="9987"/>
    <s v="Internal Gear"/>
    <x v="4"/>
    <n v="11600"/>
    <n v="3"/>
    <n v="34800"/>
  </r>
  <r>
    <x v="26"/>
    <n v="9987"/>
    <s v="Bottom Roller"/>
    <x v="2"/>
    <n v="1650"/>
    <n v="3"/>
    <n v="4950"/>
  </r>
  <r>
    <x v="27"/>
    <n v="9987"/>
    <s v="Internal Gear"/>
    <x v="4"/>
    <n v="11600"/>
    <n v="1"/>
    <n v="11600"/>
  </r>
  <r>
    <x v="28"/>
    <n v="9987"/>
    <s v="Pulley 57-T"/>
    <x v="6"/>
    <n v="2520"/>
    <n v="2"/>
    <n v="5040"/>
  </r>
  <r>
    <x v="29"/>
    <n v="8448"/>
    <s v="Pulley"/>
    <x v="6"/>
    <n v="2480"/>
    <n v="10"/>
    <n v="24800"/>
  </r>
  <r>
    <x v="29"/>
    <n v="9603"/>
    <s v="Bottle Brush"/>
    <x v="1"/>
    <n v="55"/>
    <n v="5"/>
    <n v="2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24A245-DA09-49ED-B80E-9060677BB9C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/>
  <pivotFields count="7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>
      <items count="11">
        <item x="3"/>
        <item x="1"/>
        <item x="4"/>
        <item x="8"/>
        <item x="9"/>
        <item x="7"/>
        <item x="6"/>
        <item x="2"/>
        <item x="0"/>
        <item x="5"/>
        <item t="default"/>
      </items>
    </pivotField>
    <pivotField showAll="0"/>
    <pivotField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3351-F9BE-4DEB-937C-460F2E911477}">
  <dimension ref="A1:L30"/>
  <sheetViews>
    <sheetView workbookViewId="0">
      <selection activeCell="P30" sqref="P30"/>
    </sheetView>
  </sheetViews>
  <sheetFormatPr defaultRowHeight="14.4" x14ac:dyDescent="0.3"/>
  <cols>
    <col min="1" max="1" width="17.88671875" customWidth="1"/>
    <col min="5" max="5" width="17.6640625" customWidth="1"/>
    <col min="9" max="9" width="17.6640625" customWidth="1"/>
    <col min="13" max="13" width="17.77734375" customWidth="1"/>
  </cols>
  <sheetData>
    <row r="1" spans="1:12" ht="25.8" x14ac:dyDescent="0.5">
      <c r="A1" s="4" t="s">
        <v>68</v>
      </c>
      <c r="B1" s="5"/>
      <c r="C1" s="6"/>
      <c r="D1" s="3"/>
      <c r="E1" s="4" t="s">
        <v>71</v>
      </c>
      <c r="F1" s="5"/>
      <c r="G1" s="6"/>
      <c r="I1" s="4" t="s">
        <v>74</v>
      </c>
      <c r="J1" s="5"/>
      <c r="K1" s="6"/>
    </row>
    <row r="2" spans="1:12" x14ac:dyDescent="0.3">
      <c r="A2" s="7"/>
      <c r="C2" s="8"/>
      <c r="E2" s="7"/>
      <c r="G2" s="8"/>
      <c r="I2" s="7"/>
      <c r="K2" s="8"/>
    </row>
    <row r="3" spans="1:12" x14ac:dyDescent="0.3">
      <c r="A3" s="9" t="s">
        <v>65</v>
      </c>
      <c r="B3" s="2" t="s">
        <v>61</v>
      </c>
      <c r="C3" s="8"/>
      <c r="E3" s="9" t="s">
        <v>65</v>
      </c>
      <c r="F3" s="2" t="s">
        <v>61</v>
      </c>
      <c r="G3" s="8"/>
      <c r="I3" s="9" t="s">
        <v>65</v>
      </c>
      <c r="J3" s="2" t="s">
        <v>61</v>
      </c>
      <c r="K3" s="8"/>
    </row>
    <row r="4" spans="1:12" x14ac:dyDescent="0.3">
      <c r="A4" s="7" t="s">
        <v>27</v>
      </c>
      <c r="B4">
        <v>7520</v>
      </c>
      <c r="C4" s="8"/>
      <c r="E4" s="7" t="s">
        <v>15</v>
      </c>
      <c r="F4">
        <v>2125</v>
      </c>
      <c r="G4" s="8"/>
      <c r="I4" s="7" t="s">
        <v>51</v>
      </c>
      <c r="J4">
        <v>5200</v>
      </c>
      <c r="K4" s="8"/>
    </row>
    <row r="5" spans="1:12" x14ac:dyDescent="0.3">
      <c r="A5" s="7" t="s">
        <v>24</v>
      </c>
      <c r="B5">
        <v>1050</v>
      </c>
      <c r="C5" s="8"/>
      <c r="E5" s="7" t="s">
        <v>17</v>
      </c>
      <c r="F5">
        <v>2050</v>
      </c>
      <c r="G5" s="8"/>
      <c r="I5" s="7" t="s">
        <v>52</v>
      </c>
      <c r="J5">
        <v>1750</v>
      </c>
      <c r="K5" s="8"/>
    </row>
    <row r="6" spans="1:12" x14ac:dyDescent="0.3">
      <c r="A6" s="7" t="s">
        <v>25</v>
      </c>
      <c r="B6">
        <v>5200</v>
      </c>
      <c r="C6" s="8"/>
      <c r="E6" s="7" t="s">
        <v>20</v>
      </c>
      <c r="F6">
        <v>4850</v>
      </c>
      <c r="G6" s="8"/>
      <c r="I6" s="7" t="s">
        <v>16</v>
      </c>
      <c r="J6">
        <v>1980</v>
      </c>
      <c r="K6" s="8"/>
    </row>
    <row r="7" spans="1:12" x14ac:dyDescent="0.3">
      <c r="A7" s="7" t="s">
        <v>26</v>
      </c>
      <c r="B7">
        <v>5450</v>
      </c>
      <c r="C7" s="8"/>
      <c r="E7" s="7" t="s">
        <v>14</v>
      </c>
      <c r="F7">
        <v>1750</v>
      </c>
      <c r="G7" s="8"/>
      <c r="I7" s="7" t="s">
        <v>18</v>
      </c>
      <c r="J7">
        <v>3290</v>
      </c>
      <c r="K7" s="8"/>
    </row>
    <row r="8" spans="1:12" x14ac:dyDescent="0.3">
      <c r="A8" s="7" t="s">
        <v>21</v>
      </c>
      <c r="B8">
        <v>1950</v>
      </c>
      <c r="C8" s="8"/>
      <c r="E8" s="7" t="s">
        <v>56</v>
      </c>
      <c r="F8">
        <v>7500</v>
      </c>
      <c r="G8" s="8"/>
      <c r="I8" s="7" t="s">
        <v>19</v>
      </c>
      <c r="J8">
        <v>3950</v>
      </c>
      <c r="K8" s="8"/>
    </row>
    <row r="9" spans="1:12" x14ac:dyDescent="0.3">
      <c r="A9" s="7" t="s">
        <v>6</v>
      </c>
      <c r="B9">
        <v>1050</v>
      </c>
      <c r="C9" s="8"/>
      <c r="E9" s="7" t="s">
        <v>55</v>
      </c>
      <c r="F9">
        <v>900</v>
      </c>
      <c r="G9" s="8"/>
      <c r="I9" s="7" t="s">
        <v>34</v>
      </c>
      <c r="J9">
        <v>4650</v>
      </c>
      <c r="K9" s="8"/>
    </row>
    <row r="10" spans="1:12" x14ac:dyDescent="0.3">
      <c r="A10" s="7" t="s">
        <v>5</v>
      </c>
      <c r="B10">
        <v>1250</v>
      </c>
      <c r="C10" s="8"/>
      <c r="E10" s="7" t="s">
        <v>57</v>
      </c>
      <c r="F10">
        <v>8000</v>
      </c>
      <c r="G10" s="8"/>
      <c r="I10" s="7" t="s">
        <v>48</v>
      </c>
      <c r="J10">
        <v>11600</v>
      </c>
      <c r="K10" s="8"/>
    </row>
    <row r="11" spans="1:12" ht="15" thickBot="1" x14ac:dyDescent="0.35">
      <c r="A11" s="10" t="s">
        <v>7</v>
      </c>
      <c r="B11" s="11">
        <v>1350</v>
      </c>
      <c r="C11" s="12"/>
      <c r="E11" s="10" t="s">
        <v>40</v>
      </c>
      <c r="F11" s="11">
        <v>585</v>
      </c>
      <c r="G11" s="12"/>
      <c r="I11" s="10" t="s">
        <v>11</v>
      </c>
      <c r="J11" s="11">
        <v>11800</v>
      </c>
      <c r="K11" s="12"/>
    </row>
    <row r="13" spans="1:12" ht="15" thickBot="1" x14ac:dyDescent="0.35"/>
    <row r="14" spans="1:12" ht="25.8" x14ac:dyDescent="0.5">
      <c r="A14" s="4" t="s">
        <v>69</v>
      </c>
      <c r="B14" s="5"/>
      <c r="C14" s="6"/>
      <c r="E14" s="4" t="s">
        <v>72</v>
      </c>
      <c r="F14" s="5"/>
      <c r="G14" s="6"/>
      <c r="I14" s="4" t="s">
        <v>75</v>
      </c>
      <c r="J14" s="5"/>
      <c r="K14" s="5"/>
      <c r="L14" s="13"/>
    </row>
    <row r="15" spans="1:12" x14ac:dyDescent="0.3">
      <c r="A15" s="7"/>
      <c r="C15" s="8"/>
      <c r="E15" s="7"/>
      <c r="G15" s="8"/>
      <c r="I15" s="7"/>
      <c r="L15" s="8"/>
    </row>
    <row r="16" spans="1:12" x14ac:dyDescent="0.3">
      <c r="A16" s="9" t="s">
        <v>65</v>
      </c>
      <c r="B16" s="2" t="s">
        <v>61</v>
      </c>
      <c r="C16" s="8"/>
      <c r="E16" s="9" t="s">
        <v>65</v>
      </c>
      <c r="F16" s="2" t="s">
        <v>61</v>
      </c>
      <c r="G16" s="8"/>
      <c r="I16" s="9" t="s">
        <v>65</v>
      </c>
      <c r="J16" s="2" t="s">
        <v>61</v>
      </c>
      <c r="L16" s="8"/>
    </row>
    <row r="17" spans="1:12" x14ac:dyDescent="0.3">
      <c r="A17" s="7" t="s">
        <v>12</v>
      </c>
      <c r="B17">
        <v>1750</v>
      </c>
      <c r="C17" s="8"/>
      <c r="E17" s="7" t="s">
        <v>53</v>
      </c>
      <c r="F17">
        <v>3800</v>
      </c>
      <c r="G17" s="8"/>
      <c r="I17" s="7" t="s">
        <v>43</v>
      </c>
      <c r="J17">
        <v>1450</v>
      </c>
      <c r="L17" s="8"/>
    </row>
    <row r="18" spans="1:12" ht="15" thickBot="1" x14ac:dyDescent="0.35">
      <c r="A18" s="10" t="s">
        <v>13</v>
      </c>
      <c r="B18" s="11">
        <v>1850</v>
      </c>
      <c r="C18" s="12"/>
      <c r="E18" s="10" t="s">
        <v>58</v>
      </c>
      <c r="F18" s="11">
        <v>1650</v>
      </c>
      <c r="G18" s="12"/>
      <c r="I18" s="10" t="s">
        <v>46</v>
      </c>
      <c r="J18" s="11">
        <v>1450</v>
      </c>
      <c r="K18" s="11"/>
      <c r="L18" s="12"/>
    </row>
    <row r="20" spans="1:12" ht="15" thickBot="1" x14ac:dyDescent="0.35"/>
    <row r="21" spans="1:12" ht="25.8" x14ac:dyDescent="0.5">
      <c r="A21" s="4" t="s">
        <v>70</v>
      </c>
      <c r="B21" s="5"/>
      <c r="C21" s="6"/>
      <c r="E21" s="4" t="s">
        <v>73</v>
      </c>
      <c r="F21" s="5"/>
      <c r="G21" s="6"/>
      <c r="I21" s="4" t="s">
        <v>67</v>
      </c>
      <c r="J21" s="5"/>
      <c r="K21" s="5"/>
      <c r="L21" s="13"/>
    </row>
    <row r="22" spans="1:12" x14ac:dyDescent="0.3">
      <c r="A22" s="7"/>
      <c r="C22" s="8"/>
      <c r="E22" s="7"/>
      <c r="G22" s="8"/>
      <c r="I22" s="7"/>
      <c r="L22" s="8"/>
    </row>
    <row r="23" spans="1:12" x14ac:dyDescent="0.3">
      <c r="A23" s="9" t="s">
        <v>65</v>
      </c>
      <c r="B23" s="2" t="s">
        <v>61</v>
      </c>
      <c r="C23" s="8"/>
      <c r="E23" s="9" t="s">
        <v>65</v>
      </c>
      <c r="F23" s="2" t="s">
        <v>61</v>
      </c>
      <c r="G23" s="8"/>
      <c r="I23" s="9" t="s">
        <v>65</v>
      </c>
      <c r="J23" s="2" t="s">
        <v>61</v>
      </c>
      <c r="L23" s="8"/>
    </row>
    <row r="24" spans="1:12" x14ac:dyDescent="0.3">
      <c r="A24" s="7" t="s">
        <v>44</v>
      </c>
      <c r="B24">
        <v>5450</v>
      </c>
      <c r="C24" s="8"/>
      <c r="E24" s="7" t="s">
        <v>50</v>
      </c>
      <c r="F24">
        <v>165</v>
      </c>
      <c r="G24" s="8"/>
      <c r="I24" s="7" t="s">
        <v>49</v>
      </c>
      <c r="J24">
        <v>13950</v>
      </c>
      <c r="L24" s="8"/>
    </row>
    <row r="25" spans="1:12" x14ac:dyDescent="0.3">
      <c r="A25" s="7" t="s">
        <v>54</v>
      </c>
      <c r="B25">
        <v>1000</v>
      </c>
      <c r="C25" s="8"/>
      <c r="E25" s="7" t="s">
        <v>22</v>
      </c>
      <c r="F25">
        <v>55</v>
      </c>
      <c r="G25" s="8"/>
      <c r="I25" s="7" t="s">
        <v>10</v>
      </c>
      <c r="J25">
        <v>6500</v>
      </c>
      <c r="L25" s="8"/>
    </row>
    <row r="26" spans="1:12" ht="15" thickBot="1" x14ac:dyDescent="0.35">
      <c r="A26" s="7" t="s">
        <v>8</v>
      </c>
      <c r="B26">
        <v>2250</v>
      </c>
      <c r="C26" s="8"/>
      <c r="E26" s="7" t="s">
        <v>35</v>
      </c>
      <c r="F26">
        <v>15</v>
      </c>
      <c r="G26" s="8"/>
      <c r="I26" s="10" t="s">
        <v>23</v>
      </c>
      <c r="J26" s="11">
        <v>13800</v>
      </c>
      <c r="K26" s="11"/>
      <c r="L26" s="12"/>
    </row>
    <row r="27" spans="1:12" x14ac:dyDescent="0.3">
      <c r="A27" s="7" t="s">
        <v>9</v>
      </c>
      <c r="B27">
        <v>2520</v>
      </c>
      <c r="C27" s="8"/>
      <c r="E27" s="7" t="s">
        <v>36</v>
      </c>
      <c r="F27">
        <v>150</v>
      </c>
      <c r="G27" s="8"/>
    </row>
    <row r="28" spans="1:12" ht="15" thickBot="1" x14ac:dyDescent="0.35">
      <c r="A28" s="10" t="s">
        <v>30</v>
      </c>
      <c r="B28" s="11">
        <v>2480</v>
      </c>
      <c r="C28" s="12"/>
      <c r="E28" s="7" t="s">
        <v>50</v>
      </c>
      <c r="F28">
        <v>165</v>
      </c>
      <c r="G28" s="8"/>
    </row>
    <row r="29" spans="1:12" x14ac:dyDescent="0.3">
      <c r="E29" s="7" t="s">
        <v>41</v>
      </c>
      <c r="F29">
        <v>18</v>
      </c>
      <c r="G29" s="8"/>
    </row>
    <row r="30" spans="1:12" ht="15" thickBot="1" x14ac:dyDescent="0.35">
      <c r="E30" s="10" t="s">
        <v>42</v>
      </c>
      <c r="F30" s="11">
        <v>68</v>
      </c>
      <c r="G30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4E80-97A4-497A-800D-8CC28DAD869D}">
  <dimension ref="A1:G54"/>
  <sheetViews>
    <sheetView tabSelected="1" workbookViewId="0">
      <selection activeCell="Q21" sqref="Q21"/>
    </sheetView>
  </sheetViews>
  <sheetFormatPr defaultRowHeight="14.4" x14ac:dyDescent="0.3"/>
  <cols>
    <col min="1" max="1" width="10.33203125" bestFit="1" customWidth="1"/>
    <col min="2" max="2" width="10.77734375" customWidth="1"/>
    <col min="3" max="3" width="22" customWidth="1"/>
    <col min="4" max="4" width="15.5546875" customWidth="1"/>
    <col min="5" max="5" width="9" customWidth="1"/>
  </cols>
  <sheetData>
    <row r="1" spans="1:7" x14ac:dyDescent="0.3">
      <c r="A1" s="2" t="s">
        <v>0</v>
      </c>
      <c r="B1" s="2" t="s">
        <v>1</v>
      </c>
      <c r="C1" s="2" t="s">
        <v>65</v>
      </c>
      <c r="D1" s="2" t="s">
        <v>66</v>
      </c>
      <c r="E1" s="2" t="s">
        <v>2</v>
      </c>
      <c r="F1" s="2" t="s">
        <v>3</v>
      </c>
      <c r="G1" s="2" t="s">
        <v>4</v>
      </c>
    </row>
    <row r="2" spans="1:7" x14ac:dyDescent="0.3">
      <c r="A2" s="1">
        <v>44713</v>
      </c>
      <c r="B2">
        <v>9987</v>
      </c>
      <c r="C2" t="s">
        <v>27</v>
      </c>
      <c r="D2" s="3" t="s">
        <v>29</v>
      </c>
      <c r="E2">
        <v>7520</v>
      </c>
      <c r="F2">
        <v>1</v>
      </c>
      <c r="G2">
        <f t="shared" ref="G2:G33" si="0">(E2*F2)</f>
        <v>7520</v>
      </c>
    </row>
    <row r="3" spans="1:7" x14ac:dyDescent="0.3">
      <c r="A3" s="1">
        <v>44713</v>
      </c>
      <c r="B3">
        <v>9987</v>
      </c>
      <c r="C3" t="s">
        <v>24</v>
      </c>
      <c r="D3" s="3" t="s">
        <v>29</v>
      </c>
      <c r="E3">
        <v>1050</v>
      </c>
      <c r="F3">
        <v>1</v>
      </c>
      <c r="G3">
        <f t="shared" si="0"/>
        <v>1050</v>
      </c>
    </row>
    <row r="4" spans="1:7" x14ac:dyDescent="0.3">
      <c r="A4" s="1">
        <v>44714</v>
      </c>
      <c r="B4">
        <v>9987</v>
      </c>
      <c r="C4" t="s">
        <v>25</v>
      </c>
      <c r="D4" s="3" t="s">
        <v>29</v>
      </c>
      <c r="E4">
        <v>5200</v>
      </c>
      <c r="F4">
        <v>1</v>
      </c>
      <c r="G4">
        <f t="shared" si="0"/>
        <v>5200</v>
      </c>
    </row>
    <row r="5" spans="1:7" x14ac:dyDescent="0.3">
      <c r="A5" s="1">
        <v>44715</v>
      </c>
      <c r="B5">
        <v>9987</v>
      </c>
      <c r="C5" t="s">
        <v>26</v>
      </c>
      <c r="D5" s="3" t="s">
        <v>29</v>
      </c>
      <c r="E5">
        <v>5450</v>
      </c>
      <c r="F5">
        <v>1</v>
      </c>
      <c r="G5">
        <f t="shared" si="0"/>
        <v>5450</v>
      </c>
    </row>
    <row r="6" spans="1:7" x14ac:dyDescent="0.3">
      <c r="A6" s="1">
        <v>44715</v>
      </c>
      <c r="B6">
        <v>9603</v>
      </c>
      <c r="C6" t="s">
        <v>50</v>
      </c>
      <c r="D6" s="3" t="s">
        <v>33</v>
      </c>
      <c r="E6">
        <v>165</v>
      </c>
      <c r="F6">
        <v>25</v>
      </c>
      <c r="G6">
        <f t="shared" si="0"/>
        <v>4125</v>
      </c>
    </row>
    <row r="7" spans="1:7" x14ac:dyDescent="0.3">
      <c r="A7" s="1">
        <v>44716</v>
      </c>
      <c r="B7">
        <v>9987</v>
      </c>
      <c r="C7" t="s">
        <v>37</v>
      </c>
      <c r="D7" s="3" t="s">
        <v>33</v>
      </c>
      <c r="E7">
        <v>1250</v>
      </c>
      <c r="F7">
        <v>2</v>
      </c>
      <c r="G7">
        <f t="shared" si="0"/>
        <v>2500</v>
      </c>
    </row>
    <row r="8" spans="1:7" x14ac:dyDescent="0.3">
      <c r="A8" s="1">
        <v>44716</v>
      </c>
      <c r="B8">
        <v>9987</v>
      </c>
      <c r="C8" t="s">
        <v>38</v>
      </c>
      <c r="D8" s="3" t="s">
        <v>39</v>
      </c>
      <c r="E8">
        <v>21500</v>
      </c>
      <c r="F8">
        <v>1</v>
      </c>
      <c r="G8">
        <f t="shared" si="0"/>
        <v>21500</v>
      </c>
    </row>
    <row r="9" spans="1:7" x14ac:dyDescent="0.3">
      <c r="A9" s="1">
        <v>44716</v>
      </c>
      <c r="B9">
        <v>9603</v>
      </c>
      <c r="C9" t="s">
        <v>22</v>
      </c>
      <c r="D9" s="3" t="s">
        <v>33</v>
      </c>
      <c r="E9">
        <v>55</v>
      </c>
      <c r="F9">
        <v>50</v>
      </c>
      <c r="G9">
        <f t="shared" si="0"/>
        <v>2750</v>
      </c>
    </row>
    <row r="10" spans="1:7" x14ac:dyDescent="0.3">
      <c r="A10" s="1">
        <v>44717</v>
      </c>
      <c r="B10">
        <v>9987</v>
      </c>
      <c r="C10" t="s">
        <v>43</v>
      </c>
      <c r="D10" s="3" t="s">
        <v>59</v>
      </c>
      <c r="E10">
        <v>1450</v>
      </c>
      <c r="F10">
        <v>5</v>
      </c>
      <c r="G10">
        <f t="shared" si="0"/>
        <v>7250</v>
      </c>
    </row>
    <row r="11" spans="1:7" x14ac:dyDescent="0.3">
      <c r="A11" s="1">
        <v>44717</v>
      </c>
      <c r="B11">
        <v>9987</v>
      </c>
      <c r="C11" t="s">
        <v>46</v>
      </c>
      <c r="D11" s="3" t="s">
        <v>59</v>
      </c>
      <c r="E11">
        <v>1450</v>
      </c>
      <c r="F11">
        <v>3</v>
      </c>
      <c r="G11">
        <f t="shared" si="0"/>
        <v>4350</v>
      </c>
    </row>
    <row r="12" spans="1:7" x14ac:dyDescent="0.3">
      <c r="A12" s="1">
        <v>44718</v>
      </c>
      <c r="B12">
        <v>9987</v>
      </c>
      <c r="C12" t="s">
        <v>51</v>
      </c>
      <c r="D12" s="3" t="s">
        <v>31</v>
      </c>
      <c r="E12">
        <v>5200</v>
      </c>
      <c r="F12">
        <v>2</v>
      </c>
      <c r="G12">
        <f t="shared" si="0"/>
        <v>10400</v>
      </c>
    </row>
    <row r="13" spans="1:7" x14ac:dyDescent="0.3">
      <c r="A13" s="1">
        <v>44718</v>
      </c>
      <c r="B13">
        <v>9987</v>
      </c>
      <c r="C13" t="s">
        <v>53</v>
      </c>
      <c r="D13" s="3" t="s">
        <v>39</v>
      </c>
      <c r="E13">
        <v>3800</v>
      </c>
      <c r="F13">
        <v>2</v>
      </c>
      <c r="G13">
        <f t="shared" si="0"/>
        <v>7600</v>
      </c>
    </row>
    <row r="14" spans="1:7" x14ac:dyDescent="0.3">
      <c r="A14" s="1">
        <v>44718</v>
      </c>
      <c r="B14">
        <v>9987</v>
      </c>
      <c r="C14" t="s">
        <v>52</v>
      </c>
      <c r="D14" s="3" t="s">
        <v>31</v>
      </c>
      <c r="E14">
        <v>1750</v>
      </c>
      <c r="F14">
        <v>2</v>
      </c>
      <c r="G14">
        <f t="shared" si="0"/>
        <v>3500</v>
      </c>
    </row>
    <row r="15" spans="1:7" x14ac:dyDescent="0.3">
      <c r="A15" s="1">
        <v>44719</v>
      </c>
      <c r="B15">
        <v>40101990</v>
      </c>
      <c r="C15" t="s">
        <v>15</v>
      </c>
      <c r="D15" s="3" t="s">
        <v>32</v>
      </c>
      <c r="E15">
        <v>2125</v>
      </c>
      <c r="F15">
        <v>2</v>
      </c>
      <c r="G15">
        <f t="shared" si="0"/>
        <v>4250</v>
      </c>
    </row>
    <row r="16" spans="1:7" x14ac:dyDescent="0.3">
      <c r="A16" s="1">
        <v>44719</v>
      </c>
      <c r="B16">
        <v>40101990</v>
      </c>
      <c r="C16" t="s">
        <v>17</v>
      </c>
      <c r="D16" s="3" t="s">
        <v>32</v>
      </c>
      <c r="E16">
        <v>2050</v>
      </c>
      <c r="F16">
        <v>2</v>
      </c>
      <c r="G16">
        <f t="shared" si="0"/>
        <v>4100</v>
      </c>
    </row>
    <row r="17" spans="1:7" x14ac:dyDescent="0.3">
      <c r="A17" s="1">
        <v>44719</v>
      </c>
      <c r="B17">
        <v>40101990</v>
      </c>
      <c r="C17" t="s">
        <v>20</v>
      </c>
      <c r="D17" s="3" t="s">
        <v>32</v>
      </c>
      <c r="E17">
        <v>4850</v>
      </c>
      <c r="F17">
        <v>1</v>
      </c>
      <c r="G17">
        <f t="shared" si="0"/>
        <v>4850</v>
      </c>
    </row>
    <row r="18" spans="1:7" x14ac:dyDescent="0.3">
      <c r="A18" s="1">
        <v>44720</v>
      </c>
      <c r="B18">
        <v>9987</v>
      </c>
      <c r="C18" t="s">
        <v>44</v>
      </c>
      <c r="D18" s="3" t="s">
        <v>30</v>
      </c>
      <c r="E18">
        <v>5450</v>
      </c>
      <c r="F18">
        <v>2</v>
      </c>
      <c r="G18">
        <f t="shared" si="0"/>
        <v>10900</v>
      </c>
    </row>
    <row r="19" spans="1:7" x14ac:dyDescent="0.3">
      <c r="A19" s="1">
        <v>44721</v>
      </c>
      <c r="B19">
        <v>9987</v>
      </c>
      <c r="C19" t="s">
        <v>45</v>
      </c>
      <c r="D19" s="3" t="s">
        <v>47</v>
      </c>
      <c r="E19">
        <v>6850</v>
      </c>
      <c r="F19">
        <v>1</v>
      </c>
      <c r="G19">
        <f t="shared" si="0"/>
        <v>6850</v>
      </c>
    </row>
    <row r="20" spans="1:7" x14ac:dyDescent="0.3">
      <c r="A20" s="1">
        <v>44722</v>
      </c>
      <c r="B20">
        <v>40101990</v>
      </c>
      <c r="C20" t="s">
        <v>14</v>
      </c>
      <c r="D20" s="3" t="s">
        <v>32</v>
      </c>
      <c r="E20">
        <v>1750</v>
      </c>
      <c r="F20">
        <v>2</v>
      </c>
      <c r="G20">
        <f t="shared" si="0"/>
        <v>3500</v>
      </c>
    </row>
    <row r="21" spans="1:7" x14ac:dyDescent="0.3">
      <c r="A21" s="1">
        <v>44723</v>
      </c>
      <c r="B21">
        <v>40101990</v>
      </c>
      <c r="C21" t="s">
        <v>16</v>
      </c>
      <c r="D21" s="3" t="s">
        <v>31</v>
      </c>
      <c r="E21">
        <v>1980</v>
      </c>
      <c r="F21">
        <v>2</v>
      </c>
      <c r="G21">
        <f t="shared" si="0"/>
        <v>3960</v>
      </c>
    </row>
    <row r="22" spans="1:7" x14ac:dyDescent="0.3">
      <c r="A22" s="1">
        <v>44724</v>
      </c>
      <c r="B22">
        <v>8448</v>
      </c>
      <c r="C22" t="s">
        <v>54</v>
      </c>
      <c r="D22" s="3" t="s">
        <v>30</v>
      </c>
      <c r="E22">
        <v>1000</v>
      </c>
      <c r="F22">
        <v>10</v>
      </c>
      <c r="G22">
        <f t="shared" si="0"/>
        <v>10000</v>
      </c>
    </row>
    <row r="23" spans="1:7" x14ac:dyDescent="0.3">
      <c r="A23" s="1">
        <v>44724</v>
      </c>
      <c r="B23">
        <v>8448</v>
      </c>
      <c r="C23" t="s">
        <v>56</v>
      </c>
      <c r="D23" s="3" t="s">
        <v>32</v>
      </c>
      <c r="E23">
        <v>7500</v>
      </c>
      <c r="F23">
        <v>3</v>
      </c>
      <c r="G23">
        <f t="shared" si="0"/>
        <v>22500</v>
      </c>
    </row>
    <row r="24" spans="1:7" x14ac:dyDescent="0.3">
      <c r="A24" s="1">
        <v>44725</v>
      </c>
      <c r="B24">
        <v>40101990</v>
      </c>
      <c r="C24" t="s">
        <v>18</v>
      </c>
      <c r="D24" s="3" t="s">
        <v>31</v>
      </c>
      <c r="E24">
        <v>3290</v>
      </c>
      <c r="F24">
        <v>1</v>
      </c>
      <c r="G24">
        <f t="shared" si="0"/>
        <v>3290</v>
      </c>
    </row>
    <row r="25" spans="1:7" x14ac:dyDescent="0.3">
      <c r="A25" s="1">
        <v>44725</v>
      </c>
      <c r="B25">
        <v>40101990</v>
      </c>
      <c r="C25" t="s">
        <v>19</v>
      </c>
      <c r="D25" s="3" t="s">
        <v>31</v>
      </c>
      <c r="E25">
        <v>3950</v>
      </c>
      <c r="F25">
        <v>1</v>
      </c>
      <c r="G25">
        <f t="shared" si="0"/>
        <v>3950</v>
      </c>
    </row>
    <row r="26" spans="1:7" x14ac:dyDescent="0.3">
      <c r="A26" s="1">
        <v>44726</v>
      </c>
      <c r="B26">
        <v>40101990</v>
      </c>
      <c r="C26" t="s">
        <v>21</v>
      </c>
      <c r="D26" s="3" t="s">
        <v>29</v>
      </c>
      <c r="E26">
        <v>1950</v>
      </c>
      <c r="F26">
        <v>1</v>
      </c>
      <c r="G26">
        <f t="shared" si="0"/>
        <v>1950</v>
      </c>
    </row>
    <row r="27" spans="1:7" x14ac:dyDescent="0.3">
      <c r="A27" s="1">
        <v>44727</v>
      </c>
      <c r="B27">
        <v>8448</v>
      </c>
      <c r="C27" t="s">
        <v>55</v>
      </c>
      <c r="D27" s="3" t="s">
        <v>32</v>
      </c>
      <c r="E27">
        <v>900</v>
      </c>
      <c r="F27">
        <v>5</v>
      </c>
      <c r="G27">
        <f t="shared" si="0"/>
        <v>4500</v>
      </c>
    </row>
    <row r="28" spans="1:7" x14ac:dyDescent="0.3">
      <c r="A28" s="1">
        <v>44728</v>
      </c>
      <c r="B28">
        <v>8448</v>
      </c>
      <c r="C28" t="s">
        <v>57</v>
      </c>
      <c r="D28" s="3" t="s">
        <v>32</v>
      </c>
      <c r="E28">
        <v>8000</v>
      </c>
      <c r="F28">
        <v>2</v>
      </c>
      <c r="G28">
        <f t="shared" si="0"/>
        <v>16000</v>
      </c>
    </row>
    <row r="29" spans="1:7" x14ac:dyDescent="0.3">
      <c r="A29" s="1">
        <v>44729</v>
      </c>
      <c r="B29">
        <v>9987</v>
      </c>
      <c r="C29" t="s">
        <v>34</v>
      </c>
      <c r="D29" s="3" t="s">
        <v>31</v>
      </c>
      <c r="E29">
        <v>4650</v>
      </c>
      <c r="F29">
        <v>2</v>
      </c>
      <c r="G29">
        <f t="shared" si="0"/>
        <v>9300</v>
      </c>
    </row>
    <row r="30" spans="1:7" x14ac:dyDescent="0.3">
      <c r="A30" s="1">
        <v>44730</v>
      </c>
      <c r="B30">
        <v>96039000</v>
      </c>
      <c r="C30" t="s">
        <v>35</v>
      </c>
      <c r="D30" s="3" t="s">
        <v>33</v>
      </c>
      <c r="E30">
        <v>15</v>
      </c>
      <c r="F30">
        <v>100</v>
      </c>
      <c r="G30">
        <f t="shared" si="0"/>
        <v>1500</v>
      </c>
    </row>
    <row r="31" spans="1:7" x14ac:dyDescent="0.3">
      <c r="A31" s="1">
        <v>44730</v>
      </c>
      <c r="B31">
        <v>9987</v>
      </c>
      <c r="C31" t="s">
        <v>48</v>
      </c>
      <c r="D31" s="3" t="s">
        <v>31</v>
      </c>
      <c r="E31">
        <v>11600</v>
      </c>
      <c r="F31">
        <v>1</v>
      </c>
      <c r="G31">
        <f t="shared" si="0"/>
        <v>11600</v>
      </c>
    </row>
    <row r="32" spans="1:7" x14ac:dyDescent="0.3">
      <c r="A32" s="1">
        <v>44730</v>
      </c>
      <c r="B32">
        <v>9987</v>
      </c>
      <c r="C32" t="s">
        <v>49</v>
      </c>
      <c r="D32" s="3" t="s">
        <v>28</v>
      </c>
      <c r="E32">
        <v>13950</v>
      </c>
      <c r="F32">
        <v>1</v>
      </c>
      <c r="G32">
        <f t="shared" si="0"/>
        <v>13950</v>
      </c>
    </row>
    <row r="33" spans="1:7" x14ac:dyDescent="0.3">
      <c r="A33" s="1">
        <v>44731</v>
      </c>
      <c r="B33">
        <v>34029099</v>
      </c>
      <c r="C33" t="s">
        <v>36</v>
      </c>
      <c r="D33" s="3" t="s">
        <v>33</v>
      </c>
      <c r="E33">
        <v>150</v>
      </c>
      <c r="F33">
        <v>20</v>
      </c>
      <c r="G33">
        <f t="shared" si="0"/>
        <v>3000</v>
      </c>
    </row>
    <row r="34" spans="1:7" x14ac:dyDescent="0.3">
      <c r="A34" s="1">
        <v>44731</v>
      </c>
      <c r="B34">
        <v>9987</v>
      </c>
      <c r="C34" t="s">
        <v>34</v>
      </c>
      <c r="D34" s="3" t="s">
        <v>31</v>
      </c>
      <c r="E34">
        <v>4650</v>
      </c>
      <c r="F34">
        <v>3</v>
      </c>
      <c r="G34">
        <f t="shared" ref="G34:G54" si="1">(E34*F34)</f>
        <v>13950</v>
      </c>
    </row>
    <row r="35" spans="1:7" x14ac:dyDescent="0.3">
      <c r="A35" s="1">
        <v>44732</v>
      </c>
      <c r="B35">
        <v>8482</v>
      </c>
      <c r="C35" t="s">
        <v>10</v>
      </c>
      <c r="D35" s="3" t="s">
        <v>28</v>
      </c>
      <c r="E35">
        <v>6500</v>
      </c>
      <c r="F35">
        <v>8</v>
      </c>
      <c r="G35">
        <f t="shared" si="1"/>
        <v>52000</v>
      </c>
    </row>
    <row r="36" spans="1:7" x14ac:dyDescent="0.3">
      <c r="A36" s="1">
        <v>44732</v>
      </c>
      <c r="B36">
        <v>9603</v>
      </c>
      <c r="C36" t="s">
        <v>50</v>
      </c>
      <c r="D36" s="3" t="s">
        <v>33</v>
      </c>
      <c r="E36">
        <v>165</v>
      </c>
      <c r="F36">
        <v>20</v>
      </c>
      <c r="G36">
        <f t="shared" si="1"/>
        <v>3300</v>
      </c>
    </row>
    <row r="37" spans="1:7" x14ac:dyDescent="0.3">
      <c r="A37" s="1">
        <v>44733</v>
      </c>
      <c r="B37">
        <v>9987</v>
      </c>
      <c r="C37" t="s">
        <v>11</v>
      </c>
      <c r="D37" s="3" t="s">
        <v>31</v>
      </c>
      <c r="E37">
        <v>11800</v>
      </c>
      <c r="F37">
        <v>1</v>
      </c>
      <c r="G37">
        <f t="shared" si="1"/>
        <v>11800</v>
      </c>
    </row>
    <row r="38" spans="1:7" x14ac:dyDescent="0.3">
      <c r="A38" s="1">
        <v>44733</v>
      </c>
      <c r="B38">
        <v>9987</v>
      </c>
      <c r="C38" t="s">
        <v>12</v>
      </c>
      <c r="D38" s="3" t="s">
        <v>60</v>
      </c>
      <c r="E38">
        <v>1750</v>
      </c>
      <c r="F38">
        <v>1</v>
      </c>
      <c r="G38">
        <f t="shared" si="1"/>
        <v>1750</v>
      </c>
    </row>
    <row r="39" spans="1:7" x14ac:dyDescent="0.3">
      <c r="A39" s="1">
        <v>44733</v>
      </c>
      <c r="B39">
        <v>9987</v>
      </c>
      <c r="C39" t="s">
        <v>23</v>
      </c>
      <c r="D39" s="3" t="s">
        <v>28</v>
      </c>
      <c r="E39">
        <v>13800</v>
      </c>
      <c r="F39">
        <v>1</v>
      </c>
      <c r="G39">
        <f t="shared" si="1"/>
        <v>13800</v>
      </c>
    </row>
    <row r="40" spans="1:7" x14ac:dyDescent="0.3">
      <c r="A40" s="1">
        <v>44734</v>
      </c>
      <c r="B40">
        <v>9987</v>
      </c>
      <c r="C40" t="s">
        <v>40</v>
      </c>
      <c r="D40" s="3" t="s">
        <v>32</v>
      </c>
      <c r="E40">
        <v>585</v>
      </c>
      <c r="F40">
        <v>25</v>
      </c>
      <c r="G40">
        <f t="shared" si="1"/>
        <v>14625</v>
      </c>
    </row>
    <row r="41" spans="1:7" x14ac:dyDescent="0.3">
      <c r="A41" s="1">
        <v>44734</v>
      </c>
      <c r="B41">
        <v>9987</v>
      </c>
      <c r="C41" t="s">
        <v>13</v>
      </c>
      <c r="D41" s="3" t="s">
        <v>60</v>
      </c>
      <c r="E41">
        <v>1850</v>
      </c>
      <c r="F41">
        <v>1</v>
      </c>
      <c r="G41">
        <f t="shared" si="1"/>
        <v>1850</v>
      </c>
    </row>
    <row r="42" spans="1:7" x14ac:dyDescent="0.3">
      <c r="A42" s="1">
        <v>44735</v>
      </c>
      <c r="B42">
        <v>9603</v>
      </c>
      <c r="C42" t="s">
        <v>41</v>
      </c>
      <c r="D42" s="3" t="s">
        <v>33</v>
      </c>
      <c r="E42">
        <v>18</v>
      </c>
      <c r="F42">
        <v>60</v>
      </c>
      <c r="G42">
        <f t="shared" si="1"/>
        <v>1080</v>
      </c>
    </row>
    <row r="43" spans="1:7" x14ac:dyDescent="0.3">
      <c r="A43" s="1">
        <v>44735</v>
      </c>
      <c r="B43">
        <v>9603</v>
      </c>
      <c r="C43" t="s">
        <v>42</v>
      </c>
      <c r="D43" s="3" t="s">
        <v>33</v>
      </c>
      <c r="E43">
        <v>68</v>
      </c>
      <c r="F43">
        <v>25</v>
      </c>
      <c r="G43">
        <f t="shared" si="1"/>
        <v>1700</v>
      </c>
    </row>
    <row r="44" spans="1:7" x14ac:dyDescent="0.3">
      <c r="A44" s="1">
        <v>44736</v>
      </c>
      <c r="B44">
        <v>9987</v>
      </c>
      <c r="C44" t="s">
        <v>34</v>
      </c>
      <c r="D44" s="3" t="s">
        <v>31</v>
      </c>
      <c r="E44">
        <v>4650</v>
      </c>
      <c r="F44">
        <v>2</v>
      </c>
      <c r="G44">
        <f t="shared" si="1"/>
        <v>9300</v>
      </c>
    </row>
    <row r="45" spans="1:7" x14ac:dyDescent="0.3">
      <c r="A45" s="1">
        <v>44737</v>
      </c>
      <c r="B45">
        <v>8448</v>
      </c>
      <c r="C45" t="s">
        <v>6</v>
      </c>
      <c r="D45" s="3" t="s">
        <v>29</v>
      </c>
      <c r="E45">
        <v>1050</v>
      </c>
      <c r="F45">
        <v>1</v>
      </c>
      <c r="G45">
        <f t="shared" si="1"/>
        <v>1050</v>
      </c>
    </row>
    <row r="46" spans="1:7" x14ac:dyDescent="0.3">
      <c r="A46" s="1">
        <f>DATE(2022,6,26)</f>
        <v>44738</v>
      </c>
      <c r="B46">
        <v>8448</v>
      </c>
      <c r="C46" t="s">
        <v>5</v>
      </c>
      <c r="D46" s="3" t="s">
        <v>29</v>
      </c>
      <c r="E46">
        <v>1250</v>
      </c>
      <c r="F46">
        <v>2</v>
      </c>
      <c r="G46">
        <f t="shared" si="1"/>
        <v>2500</v>
      </c>
    </row>
    <row r="47" spans="1:7" x14ac:dyDescent="0.3">
      <c r="A47" s="1">
        <f>DATE(2022,6,26)</f>
        <v>44738</v>
      </c>
      <c r="B47">
        <v>9987</v>
      </c>
      <c r="C47" t="s">
        <v>7</v>
      </c>
      <c r="D47" s="3" t="s">
        <v>29</v>
      </c>
      <c r="E47">
        <v>1350</v>
      </c>
      <c r="F47">
        <v>1</v>
      </c>
      <c r="G47">
        <f t="shared" si="1"/>
        <v>1350</v>
      </c>
    </row>
    <row r="48" spans="1:7" x14ac:dyDescent="0.3">
      <c r="A48" s="1">
        <f>DATE(2022,6,26)</f>
        <v>44738</v>
      </c>
      <c r="B48">
        <v>9987</v>
      </c>
      <c r="C48" t="s">
        <v>8</v>
      </c>
      <c r="D48" s="3" t="s">
        <v>30</v>
      </c>
      <c r="E48">
        <v>2250</v>
      </c>
      <c r="F48">
        <v>2</v>
      </c>
      <c r="G48">
        <f t="shared" si="1"/>
        <v>4500</v>
      </c>
    </row>
    <row r="49" spans="1:7" x14ac:dyDescent="0.3">
      <c r="A49" s="1">
        <v>44739</v>
      </c>
      <c r="B49">
        <v>9987</v>
      </c>
      <c r="C49" t="s">
        <v>48</v>
      </c>
      <c r="D49" s="3" t="s">
        <v>31</v>
      </c>
      <c r="E49">
        <v>11600</v>
      </c>
      <c r="F49">
        <v>3</v>
      </c>
      <c r="G49">
        <f t="shared" si="1"/>
        <v>34800</v>
      </c>
    </row>
    <row r="50" spans="1:7" x14ac:dyDescent="0.3">
      <c r="A50" s="1">
        <v>44739</v>
      </c>
      <c r="B50">
        <v>9987</v>
      </c>
      <c r="C50" t="s">
        <v>58</v>
      </c>
      <c r="D50" s="3" t="s">
        <v>39</v>
      </c>
      <c r="E50">
        <v>1650</v>
      </c>
      <c r="F50">
        <v>3</v>
      </c>
      <c r="G50">
        <f t="shared" si="1"/>
        <v>4950</v>
      </c>
    </row>
    <row r="51" spans="1:7" x14ac:dyDescent="0.3">
      <c r="A51" s="1">
        <v>44740</v>
      </c>
      <c r="B51">
        <v>9987</v>
      </c>
      <c r="C51" t="s">
        <v>48</v>
      </c>
      <c r="D51" s="3" t="s">
        <v>31</v>
      </c>
      <c r="E51">
        <v>11600</v>
      </c>
      <c r="F51">
        <v>1</v>
      </c>
      <c r="G51">
        <f t="shared" si="1"/>
        <v>11600</v>
      </c>
    </row>
    <row r="52" spans="1:7" x14ac:dyDescent="0.3">
      <c r="A52" s="1">
        <f>DATE(2022,6,29)</f>
        <v>44741</v>
      </c>
      <c r="B52">
        <v>9987</v>
      </c>
      <c r="C52" t="s">
        <v>9</v>
      </c>
      <c r="D52" s="3" t="s">
        <v>30</v>
      </c>
      <c r="E52">
        <v>2520</v>
      </c>
      <c r="F52">
        <v>2</v>
      </c>
      <c r="G52">
        <f t="shared" si="1"/>
        <v>5040</v>
      </c>
    </row>
    <row r="53" spans="1:7" x14ac:dyDescent="0.3">
      <c r="A53" s="1">
        <v>44742</v>
      </c>
      <c r="B53">
        <v>8448</v>
      </c>
      <c r="C53" t="s">
        <v>30</v>
      </c>
      <c r="D53" s="3" t="s">
        <v>30</v>
      </c>
      <c r="E53">
        <v>2480</v>
      </c>
      <c r="F53">
        <v>10</v>
      </c>
      <c r="G53">
        <f t="shared" si="1"/>
        <v>24800</v>
      </c>
    </row>
    <row r="54" spans="1:7" x14ac:dyDescent="0.3">
      <c r="A54" s="1">
        <v>44742</v>
      </c>
      <c r="B54">
        <v>9603</v>
      </c>
      <c r="C54" t="s">
        <v>22</v>
      </c>
      <c r="D54" s="3" t="s">
        <v>33</v>
      </c>
      <c r="E54">
        <v>55</v>
      </c>
      <c r="F54">
        <v>5</v>
      </c>
      <c r="G54">
        <f t="shared" si="1"/>
        <v>275</v>
      </c>
    </row>
  </sheetData>
  <sortState xmlns:xlrd2="http://schemas.microsoft.com/office/spreadsheetml/2017/richdata2" ref="A2:G54">
    <sortCondition ref="A2:A5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7265-174D-4912-AA4C-9C2EE9E45576}">
  <dimension ref="A3:B34"/>
  <sheetViews>
    <sheetView topLeftCell="A7" workbookViewId="0">
      <selection activeCell="A32" sqref="A32"/>
    </sheetView>
  </sheetViews>
  <sheetFormatPr defaultRowHeight="14.4" x14ac:dyDescent="0.3"/>
  <cols>
    <col min="1" max="1" width="12.5546875" bestFit="1" customWidth="1"/>
    <col min="2" max="2" width="14.44140625" bestFit="1" customWidth="1"/>
  </cols>
  <sheetData>
    <row r="3" spans="1:2" x14ac:dyDescent="0.3">
      <c r="A3" s="14" t="s">
        <v>62</v>
      </c>
      <c r="B3" t="s">
        <v>64</v>
      </c>
    </row>
    <row r="4" spans="1:2" x14ac:dyDescent="0.3">
      <c r="A4" s="15">
        <v>44713</v>
      </c>
      <c r="B4">
        <v>8570</v>
      </c>
    </row>
    <row r="5" spans="1:2" x14ac:dyDescent="0.3">
      <c r="A5" s="15">
        <v>44714</v>
      </c>
      <c r="B5">
        <v>5200</v>
      </c>
    </row>
    <row r="6" spans="1:2" x14ac:dyDescent="0.3">
      <c r="A6" s="15">
        <v>44715</v>
      </c>
      <c r="B6">
        <v>7950</v>
      </c>
    </row>
    <row r="7" spans="1:2" x14ac:dyDescent="0.3">
      <c r="A7" s="15">
        <v>44716</v>
      </c>
      <c r="B7">
        <v>28375</v>
      </c>
    </row>
    <row r="8" spans="1:2" x14ac:dyDescent="0.3">
      <c r="A8" s="15">
        <v>44717</v>
      </c>
      <c r="B8">
        <v>11600</v>
      </c>
    </row>
    <row r="9" spans="1:2" x14ac:dyDescent="0.3">
      <c r="A9" s="15">
        <v>44718</v>
      </c>
      <c r="B9">
        <v>21500</v>
      </c>
    </row>
    <row r="10" spans="1:2" x14ac:dyDescent="0.3">
      <c r="A10" s="15">
        <v>44719</v>
      </c>
      <c r="B10">
        <v>13200</v>
      </c>
    </row>
    <row r="11" spans="1:2" x14ac:dyDescent="0.3">
      <c r="A11" s="15">
        <v>44720</v>
      </c>
      <c r="B11">
        <v>10900</v>
      </c>
    </row>
    <row r="12" spans="1:2" x14ac:dyDescent="0.3">
      <c r="A12" s="15">
        <v>44721</v>
      </c>
      <c r="B12">
        <v>6850</v>
      </c>
    </row>
    <row r="13" spans="1:2" x14ac:dyDescent="0.3">
      <c r="A13" s="15">
        <v>44722</v>
      </c>
      <c r="B13">
        <v>3500</v>
      </c>
    </row>
    <row r="14" spans="1:2" x14ac:dyDescent="0.3">
      <c r="A14" s="15">
        <v>44723</v>
      </c>
      <c r="B14">
        <v>3960</v>
      </c>
    </row>
    <row r="15" spans="1:2" x14ac:dyDescent="0.3">
      <c r="A15" s="15">
        <v>44724</v>
      </c>
      <c r="B15">
        <v>32500</v>
      </c>
    </row>
    <row r="16" spans="1:2" x14ac:dyDescent="0.3">
      <c r="A16" s="15">
        <v>44725</v>
      </c>
      <c r="B16">
        <v>7240</v>
      </c>
    </row>
    <row r="17" spans="1:2" x14ac:dyDescent="0.3">
      <c r="A17" s="15">
        <v>44726</v>
      </c>
      <c r="B17">
        <v>1950</v>
      </c>
    </row>
    <row r="18" spans="1:2" x14ac:dyDescent="0.3">
      <c r="A18" s="15">
        <v>44727</v>
      </c>
      <c r="B18">
        <v>4500</v>
      </c>
    </row>
    <row r="19" spans="1:2" x14ac:dyDescent="0.3">
      <c r="A19" s="15">
        <v>44728</v>
      </c>
      <c r="B19">
        <v>16000</v>
      </c>
    </row>
    <row r="20" spans="1:2" x14ac:dyDescent="0.3">
      <c r="A20" s="15">
        <v>44729</v>
      </c>
      <c r="B20">
        <v>9300</v>
      </c>
    </row>
    <row r="21" spans="1:2" x14ac:dyDescent="0.3">
      <c r="A21" s="15">
        <v>44730</v>
      </c>
      <c r="B21">
        <v>27050</v>
      </c>
    </row>
    <row r="22" spans="1:2" x14ac:dyDescent="0.3">
      <c r="A22" s="15">
        <v>44731</v>
      </c>
      <c r="B22">
        <v>16950</v>
      </c>
    </row>
    <row r="23" spans="1:2" x14ac:dyDescent="0.3">
      <c r="A23" s="15">
        <v>44732</v>
      </c>
      <c r="B23">
        <v>55300</v>
      </c>
    </row>
    <row r="24" spans="1:2" x14ac:dyDescent="0.3">
      <c r="A24" s="15">
        <v>44733</v>
      </c>
      <c r="B24">
        <v>28175</v>
      </c>
    </row>
    <row r="25" spans="1:2" x14ac:dyDescent="0.3">
      <c r="A25" s="15">
        <v>44734</v>
      </c>
      <c r="B25">
        <v>15650</v>
      </c>
    </row>
    <row r="26" spans="1:2" x14ac:dyDescent="0.3">
      <c r="A26" s="15">
        <v>44735</v>
      </c>
      <c r="B26">
        <v>2780</v>
      </c>
    </row>
    <row r="27" spans="1:2" x14ac:dyDescent="0.3">
      <c r="A27" s="15">
        <v>44736</v>
      </c>
      <c r="B27">
        <v>9300</v>
      </c>
    </row>
    <row r="28" spans="1:2" x14ac:dyDescent="0.3">
      <c r="A28" s="15">
        <v>44737</v>
      </c>
      <c r="B28">
        <v>1050</v>
      </c>
    </row>
    <row r="29" spans="1:2" x14ac:dyDescent="0.3">
      <c r="A29" s="15">
        <v>44738</v>
      </c>
      <c r="B29">
        <v>8350</v>
      </c>
    </row>
    <row r="30" spans="1:2" x14ac:dyDescent="0.3">
      <c r="A30" s="15">
        <v>44739</v>
      </c>
      <c r="B30">
        <v>39750</v>
      </c>
    </row>
    <row r="31" spans="1:2" x14ac:dyDescent="0.3">
      <c r="A31" s="15">
        <v>44740</v>
      </c>
      <c r="B31">
        <v>11600</v>
      </c>
    </row>
    <row r="32" spans="1:2" x14ac:dyDescent="0.3">
      <c r="A32" s="15">
        <v>44741</v>
      </c>
      <c r="B32">
        <v>5040</v>
      </c>
    </row>
    <row r="33" spans="1:2" x14ac:dyDescent="0.3">
      <c r="A33" s="15">
        <v>44742</v>
      </c>
      <c r="B33">
        <v>25075</v>
      </c>
    </row>
    <row r="34" spans="1:2" x14ac:dyDescent="0.3">
      <c r="A34" s="15" t="s">
        <v>63</v>
      </c>
      <c r="B34">
        <v>439165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Description</vt:lpstr>
      <vt:lpstr>Cleaned 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Kashyap</dc:creator>
  <cp:lastModifiedBy>Jay Kashyap</cp:lastModifiedBy>
  <dcterms:created xsi:type="dcterms:W3CDTF">2022-09-12T09:07:43Z</dcterms:created>
  <dcterms:modified xsi:type="dcterms:W3CDTF">2023-06-03T06:45:42Z</dcterms:modified>
</cp:coreProperties>
</file>