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https://d.docs.live.net/e576ffdc03dfe1b2/Programming/Python/Investment_Assistant/combine_fs/Samchully_stage_6/input/"/>
    </mc:Choice>
  </mc:AlternateContent>
  <xr:revisionPtr revIDLastSave="472" documentId="8_{768525AF-2AD1-4955-B8C5-878CCE5EFE2C}" xr6:coauthVersionLast="47" xr6:coauthVersionMax="47" xr10:uidLastSave="{2C312461-027C-490D-BA72-A007039C0559}"/>
  <bookViews>
    <workbookView xWindow="-108" yWindow="-108" windowWidth="30936" windowHeight="12576" firstSheet="1" activeTab="15" xr2:uid="{262681BC-C372-48BB-8024-D18A46A79F12}"/>
  </bookViews>
  <sheets>
    <sheet name="metadata" sheetId="3" r:id="rId1"/>
    <sheet name="comp_like" sheetId="19" r:id="rId2"/>
    <sheet name="2018-2017_rev" sheetId="12" r:id="rId3"/>
    <sheet name="revisions" sheetId="11" r:id="rId4"/>
    <sheet name="2023Q3" sheetId="20" r:id="rId5"/>
    <sheet name="2022" sheetId="1" r:id="rId6"/>
    <sheet name="2021" sheetId="2" r:id="rId7"/>
    <sheet name="2020" sheetId="4" r:id="rId8"/>
    <sheet name="2019" sheetId="5" r:id="rId9"/>
    <sheet name="2018" sheetId="6" r:id="rId10"/>
    <sheet name="2017" sheetId="13" r:id="rId11"/>
    <sheet name="2017 _original" sheetId="17" r:id="rId12"/>
    <sheet name="2017_modified2" sheetId="16" r:id="rId13"/>
    <sheet name="2016" sheetId="8" r:id="rId14"/>
    <sheet name="2015" sheetId="9" r:id="rId15"/>
    <sheet name="2014" sheetId="1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5" i="12"/>
  <c r="E116" i="12"/>
  <c r="E117" i="12"/>
  <c r="E118" i="12"/>
  <c r="E119" i="12"/>
  <c r="E120" i="12"/>
  <c r="E121" i="12"/>
  <c r="E122" i="12"/>
  <c r="E123" i="12"/>
  <c r="E124" i="12"/>
  <c r="E125" i="12"/>
  <c r="A3" i="3"/>
  <c r="A4" i="3" s="1"/>
  <c r="A5" i="3" s="1"/>
  <c r="A6" i="3" s="1"/>
  <c r="A7" i="3" s="1"/>
  <c r="A8" i="3" s="1"/>
  <c r="A9" i="3" s="1"/>
  <c r="A10" i="3" s="1"/>
</calcChain>
</file>

<file path=xl/sharedStrings.xml><?xml version="1.0" encoding="utf-8"?>
<sst xmlns="http://schemas.openxmlformats.org/spreadsheetml/2006/main" count="1062" uniqueCount="209">
  <si>
    <t>제 57 기</t>
  </si>
  <si>
    <t>제 56 기</t>
  </si>
  <si>
    <t>제 55 기</t>
  </si>
  <si>
    <t>제 54 기</t>
  </si>
  <si>
    <t>제 53 기</t>
  </si>
  <si>
    <t>제 52 기</t>
  </si>
  <si>
    <t>제 51 기</t>
  </si>
  <si>
    <t>제 50 기</t>
  </si>
  <si>
    <t>제 49 기</t>
  </si>
  <si>
    <t>제 48 기</t>
  </si>
  <si>
    <t>제 47 기</t>
  </si>
  <si>
    <t>연결 현금흐름표</t>
  </si>
  <si>
    <t>영업활동현금흐름</t>
  </si>
  <si>
    <t>　영업에서 창출된 현금</t>
  </si>
  <si>
    <t>　당기순이익(손실)</t>
  </si>
  <si>
    <t>　당기순이익</t>
  </si>
  <si>
    <t>　이자수취(영업)</t>
  </si>
  <si>
    <t>　이자수취</t>
  </si>
  <si>
    <t>　당기순이익조정을 위한 가감</t>
  </si>
  <si>
    <t>　이자지급(영업)</t>
  </si>
  <si>
    <t>　이자지급</t>
  </si>
  <si>
    <t>　　퇴직급여</t>
  </si>
  <si>
    <t>　배당금수취(영업)</t>
  </si>
  <si>
    <t>　배당금수취</t>
  </si>
  <si>
    <t>　　장기종업원급여</t>
  </si>
  <si>
    <t>　　대손상각비</t>
  </si>
  <si>
    <t>　　감가상각비</t>
  </si>
  <si>
    <t>　법인세납부(영업)</t>
  </si>
  <si>
    <t>　법인세환급(납부)</t>
  </si>
  <si>
    <t>　　무형자산상각비</t>
  </si>
  <si>
    <t>투자활동현금흐름</t>
  </si>
  <si>
    <t>　　기타의 대손상각비</t>
  </si>
  <si>
    <t>　　무형자산손상차손</t>
  </si>
  <si>
    <t>　단기대여금의 감소</t>
  </si>
  <si>
    <t>　단기금융상품의 처분</t>
  </si>
  <si>
    <t>　　복구충당부채전입액</t>
  </si>
  <si>
    <t>　단기대여금의 증가</t>
  </si>
  <si>
    <t>　단기금융상품의 취득</t>
  </si>
  <si>
    <t>　　재고자산평가손실</t>
  </si>
  <si>
    <t>　　금융비용</t>
  </si>
  <si>
    <t>　　대여금 손상차손</t>
  </si>
  <si>
    <t>　당기손익_공정가치측정금융자산 처분</t>
  </si>
  <si>
    <t>　당기손익_공정가치측정금융자산 취득</t>
  </si>
  <si>
    <t>　장기금융상품의 처분</t>
  </si>
  <si>
    <t>　　충당부채전입액</t>
  </si>
  <si>
    <t>　　지분법손실</t>
  </si>
  <si>
    <t>　　장기미수수익 손상차손</t>
  </si>
  <si>
    <t>　장기금융상품의 취득</t>
  </si>
  <si>
    <t>　　유형자산처분손실</t>
  </si>
  <si>
    <t>　상각후원가 금융자산 처분</t>
  </si>
  <si>
    <t>　당기손익인식금융자산의 처분</t>
  </si>
  <si>
    <t>　　금융원가</t>
  </si>
  <si>
    <t>　　무형자산처분손실</t>
  </si>
  <si>
    <t>　상각후원가 금융자산 취득</t>
  </si>
  <si>
    <t>　당기손익인식금융자산의 취득</t>
  </si>
  <si>
    <t>　　금융보증손실</t>
  </si>
  <si>
    <t>　　지분법이익</t>
  </si>
  <si>
    <t>　관계기업투자의 처분</t>
  </si>
  <si>
    <t>　유동매도가능금융자산의 처분</t>
  </si>
  <si>
    <t>　　법인세 비용</t>
  </si>
  <si>
    <t>　관계기업투자의 취득</t>
  </si>
  <si>
    <t>　유동매도가능금융자산의 취득</t>
  </si>
  <si>
    <t>　　기타비용</t>
  </si>
  <si>
    <t>　장기대여금의 증가</t>
  </si>
  <si>
    <t>　종업원장기대여금의 감소</t>
  </si>
  <si>
    <t>　비유동매도가능금융자산의 처분</t>
  </si>
  <si>
    <t>　　시설분담금수익</t>
  </si>
  <si>
    <t>　종업원장기대여금의 증가</t>
  </si>
  <si>
    <t>　비유동매도가능금융자산의 취득</t>
  </si>
  <si>
    <t>　　금융 수익</t>
  </si>
  <si>
    <t>　유형자산의 처분</t>
  </si>
  <si>
    <t>　　법인세비용</t>
  </si>
  <si>
    <t>　유형자산의 취득</t>
  </si>
  <si>
    <t>　　종속관계기업투자처분이익</t>
  </si>
  <si>
    <t>　　유형자산처분이익</t>
  </si>
  <si>
    <t>　투자부동산의 취득</t>
  </si>
  <si>
    <t>　장기대여금의 감소</t>
  </si>
  <si>
    <t>　　보조금수익</t>
  </si>
  <si>
    <t>　　관계기업투자처분이익</t>
  </si>
  <si>
    <t>　투자부동산의 처분</t>
  </si>
  <si>
    <t>　무형자산의 처분</t>
  </si>
  <si>
    <t>　　금융이익</t>
  </si>
  <si>
    <t>　　무형자산처분이익</t>
  </si>
  <si>
    <t>　무형자산의 취득</t>
  </si>
  <si>
    <t>　　잡이익</t>
  </si>
  <si>
    <t>　사업결합으로 인한 현금유출</t>
  </si>
  <si>
    <t>　자산 부채의 증감</t>
  </si>
  <si>
    <t>　임차보증금의 증가</t>
  </si>
  <si>
    <t>　　매출채권의 감소(증가)</t>
  </si>
  <si>
    <t>　사용권자산의 처분</t>
  </si>
  <si>
    <t>재무활동현금흐름</t>
  </si>
  <si>
    <t>　　기타채권등의 감소(증가)</t>
  </si>
  <si>
    <t>　　기타금융자산의 감소</t>
  </si>
  <si>
    <t>　단기차입금의 차입</t>
  </si>
  <si>
    <t>　　잡손실</t>
  </si>
  <si>
    <t>　　재고자산의 감소(증가)</t>
  </si>
  <si>
    <t>　임차보증금의 감소</t>
  </si>
  <si>
    <t>　단기차입금의 상환</t>
  </si>
  <si>
    <t>　　기타유동자산의 감소(증가)</t>
  </si>
  <si>
    <t>　　기타채권의 증가</t>
  </si>
  <si>
    <t>　유동성장기부채의 상환</t>
  </si>
  <si>
    <t>　영업활동으로인한자산ㆍ부채의변동</t>
  </si>
  <si>
    <t>　　임차보증금등의감소(증가)</t>
  </si>
  <si>
    <t>　장기차입금의 차입</t>
  </si>
  <si>
    <t>　　기타비유동자산의 감소(증가)</t>
  </si>
  <si>
    <t>　장기차입금의 상환</t>
  </si>
  <si>
    <t>　　기타채권의 감소(증가)</t>
  </si>
  <si>
    <t>　　장기성매출채권의감소</t>
  </si>
  <si>
    <t>　　매입채무의 증가(감소)</t>
  </si>
  <si>
    <t>　리스부채의 상환</t>
  </si>
  <si>
    <t>　　기타채무의 감소</t>
  </si>
  <si>
    <t>　　임차보증금의 감소</t>
  </si>
  <si>
    <t>　유동성장기부채의 상환(차입)</t>
  </si>
  <si>
    <t>　유동성사채의 상환</t>
  </si>
  <si>
    <t>　배당금의 지급</t>
  </si>
  <si>
    <t>　　기타유동자산의 증가(감소)</t>
  </si>
  <si>
    <t>　　기타금융부채의 증가</t>
  </si>
  <si>
    <t>　사채의 발행</t>
  </si>
  <si>
    <t>　　기타채무의 증가(감소)</t>
  </si>
  <si>
    <t>　　기타유동부채의 증가</t>
  </si>
  <si>
    <t>　사채의 상환</t>
  </si>
  <si>
    <t>　　기타비유동부채의 증가</t>
  </si>
  <si>
    <t>　자기주식의 취득</t>
  </si>
  <si>
    <t>　유전개발대여금의 증가</t>
  </si>
  <si>
    <t>　　임대보증금의증가(감소)</t>
  </si>
  <si>
    <t>　종속기업투자 지분의 일부 매입</t>
  </si>
  <si>
    <t>　　기타금융자산의 증가(감소)</t>
  </si>
  <si>
    <t>　　기타비유동금융부채의증가(감소)</t>
  </si>
  <si>
    <t>　　복구충당부채의 증가(감소)</t>
  </si>
  <si>
    <t>현금및현금성자산의 증가</t>
  </si>
  <si>
    <t>　　순확정급여부채타사전출입</t>
  </si>
  <si>
    <t>　　임대보증금의 감소</t>
  </si>
  <si>
    <t>기초의 현금및현금성자산</t>
  </si>
  <si>
    <t>　　퇴직금지급액</t>
  </si>
  <si>
    <t>　종속기업투자지분의 일부 매입</t>
  </si>
  <si>
    <t>외화표시 현금및현금성자산의 환율변동효과</t>
  </si>
  <si>
    <t>　　기타금융부채의 증가(감소)</t>
  </si>
  <si>
    <t>　　사외적립자산의 증가</t>
  </si>
  <si>
    <t>　　퇴직급여채무타사전입(전출)</t>
  </si>
  <si>
    <t>매각예정으로 분류된 현금및현금성자산</t>
  </si>
  <si>
    <t>　　기타유동부채의 증가(감소)</t>
  </si>
  <si>
    <t>　　국민연금전환금의 감소</t>
  </si>
  <si>
    <t>기말의 현금및현금성자산</t>
  </si>
  <si>
    <t>　　기타비유동부채의 증가(감소)</t>
  </si>
  <si>
    <t>　　사외적립자산의 감소</t>
  </si>
  <si>
    <t>　　임대보증금의 증가(감소)</t>
  </si>
  <si>
    <t>매각예정으로 분류된 현금및현금성자산의 변동</t>
  </si>
  <si>
    <t>　배당금수입</t>
  </si>
  <si>
    <t>　　퇴직급여채무의 증가(감소)</t>
  </si>
  <si>
    <t>　법인세납부</t>
  </si>
  <si>
    <t>　　사외적립자산의증가</t>
  </si>
  <si>
    <t>　단기금융상품의처분</t>
  </si>
  <si>
    <t>　　국민연금전환금의 감소(증가)</t>
  </si>
  <si>
    <t>　단기금융상품의취득</t>
  </si>
  <si>
    <t>연결범위변동</t>
  </si>
  <si>
    <t>　유동매도가능금융자산의처분</t>
  </si>
  <si>
    <t>　유동매도가능금융자산의취득</t>
  </si>
  <si>
    <t>　단기대여금의감소</t>
  </si>
  <si>
    <t>　법인세납부(환급)</t>
  </si>
  <si>
    <t>　단기대여금의증가</t>
  </si>
  <si>
    <t>　비유동매도가능금융자산의처분</t>
  </si>
  <si>
    <t>　비유동매도가능금융자산의취득</t>
  </si>
  <si>
    <t>　종속기업투자의 감소</t>
  </si>
  <si>
    <t>　종속기업투자의 증가</t>
  </si>
  <si>
    <t>　관계기업투자의 증가</t>
  </si>
  <si>
    <t>　연결범위의 변동으로 인한 순현금유출입액</t>
  </si>
  <si>
    <t>　장기금융상품의 감소</t>
  </si>
  <si>
    <t>　장기금융상품의감소</t>
  </si>
  <si>
    <t>　장기금융상품의 증가</t>
  </si>
  <si>
    <t>　종속기업투자의감소</t>
  </si>
  <si>
    <t>　장기금융상품의취득</t>
  </si>
  <si>
    <t>　기타금융자산의 처분</t>
  </si>
  <si>
    <t>　종속기업투자의증가</t>
  </si>
  <si>
    <t>　기타금융자산의 취득</t>
  </si>
  <si>
    <t>　관계기업투자의증가</t>
  </si>
  <si>
    <t>　종업원장기대여금의감소</t>
  </si>
  <si>
    <t>　종업원장기대여금의증가</t>
  </si>
  <si>
    <t>　유형자산의처분</t>
  </si>
  <si>
    <t>　유형자산의취득</t>
  </si>
  <si>
    <t>　장기차입금의 증가</t>
  </si>
  <si>
    <t>　유동성사채의상환</t>
  </si>
  <si>
    <t>　사채의발행</t>
  </si>
  <si>
    <t>　배당금의지급</t>
  </si>
  <si>
    <t>　종속기업의유상증자</t>
  </si>
  <si>
    <t>환율변동효과 반영전 현금및현금성자산의 순증가(감소)</t>
  </si>
  <si>
    <t>기초현금및현금성자산</t>
  </si>
  <si>
    <t>외화표시 현금및현금성자산에 대한 환율변동효과</t>
  </si>
  <si>
    <t>기말현금및현금성자산</t>
  </si>
  <si>
    <t>　배당금지급</t>
  </si>
  <si>
    <t>　파생상품부채의감소</t>
  </si>
  <si>
    <t>현금및현금성자산의순증가(감소)</t>
  </si>
  <si>
    <t>매각예정으로분류된 현금및현금성자산</t>
  </si>
  <si>
    <t>unit</t>
  </si>
  <si>
    <t>name</t>
  </si>
  <si>
    <t>tab</t>
  </si>
  <si>
    <t>원</t>
  </si>
  <si>
    <t>2018-2017_rev</t>
  </si>
  <si>
    <t>파생상품부채의감소 moved from investing activities to change in balance sheet - this is a miscategorization error</t>
  </si>
  <si>
    <t>연결범위변동 changed which I believe is related to discontinued or non-consolidated items…</t>
  </si>
  <si>
    <t>it is concerning that from 2017 to 2018, cash from operations line items is not shortened so that it does not show details…this is actually quite bad that we don't see many line item details any more</t>
  </si>
  <si>
    <t>　　파생상품부채의감소</t>
  </si>
  <si>
    <t>source</t>
  </si>
  <si>
    <t>raw_item</t>
  </si>
  <si>
    <t>2016-2015</t>
  </si>
  <si>
    <t>three items are completely wrong but they add up the same…I suspect this error also originated from balance sheet, quite serious…</t>
  </si>
  <si>
    <t>2023Q3</t>
  </si>
  <si>
    <t>제 58 기 3분기</t>
  </si>
  <si>
    <t>제 57 기 3분기</t>
  </si>
  <si>
    <t>So many wording changes…just slight wording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</si>
</sst>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_(* \(#,##0\);_(* &quot;-&quot;??_);_(@_)"/>
    <numFmt numFmtId="166" formatCode="_-* #,##0_-;\-* #,##0_-;_-* &quot;-&quot;??_-;_-@_-"/>
  </numFmts>
  <fonts count="10" x14ac:knownFonts="1">
    <font>
      <sz val="11"/>
      <color theme="1"/>
      <name val="Calibri"/>
      <family val="2"/>
      <scheme val="minor"/>
    </font>
    <font>
      <b/>
      <sz val="10"/>
      <color rgb="FF000000"/>
      <name val="Gulim"/>
      <family val="2"/>
    </font>
    <font>
      <sz val="11"/>
      <color rgb="FF000000"/>
      <name val="Gulim"/>
      <family val="2"/>
    </font>
    <font>
      <sz val="11"/>
      <color theme="1"/>
      <name val="Calibri"/>
      <family val="2"/>
      <scheme val="minor"/>
    </font>
    <font>
      <sz val="11"/>
      <color rgb="FFFF0000"/>
      <name val="Gulim"/>
      <family val="2"/>
    </font>
    <font>
      <sz val="11"/>
      <color rgb="FFFF0000"/>
      <name val="Calibri"/>
      <family val="2"/>
      <scheme val="minor"/>
    </font>
    <font>
      <b/>
      <sz val="11"/>
      <color rgb="FF000000"/>
      <name val="Gulim"/>
      <family val="2"/>
    </font>
    <font>
      <b/>
      <sz val="11"/>
      <color theme="1"/>
      <name val="Calibri"/>
      <family val="2"/>
      <scheme val="minor"/>
    </font>
    <font>
      <b/>
      <sz val="11"/>
      <color rgb="FFFF0000"/>
      <name val="Gulim"/>
      <family val="2"/>
    </font>
    <font>
      <sz val="11"/>
      <color rgb="FF0000FF"/>
      <name val="Gulim"/>
      <family val="2"/>
    </font>
  </fonts>
  <fills count="8">
    <fill>
      <patternFill patternType="none"/>
    </fill>
    <fill>
      <patternFill patternType="gray125"/>
    </fill>
    <fill>
      <patternFill patternType="solid">
        <fgColor rgb="FFDCDCDC"/>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rgb="FFFFFF00"/>
        <bgColor rgb="FFFFFF00"/>
      </patternFill>
    </fill>
    <fill>
      <patternFill patternType="solid">
        <fgColor rgb="FFDFC6BE"/>
        <bgColor rgb="FFDFC6BE"/>
      </patternFill>
    </fill>
  </fills>
  <borders count="10">
    <border>
      <left/>
      <right/>
      <top/>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s>
  <cellStyleXfs count="3">
    <xf numFmtId="0" fontId="0" fillId="0" borderId="0"/>
    <xf numFmtId="43" fontId="3" fillId="0" borderId="0" applyFont="0" applyFill="0" applyBorder="0" applyAlignment="0" applyProtection="0"/>
    <xf numFmtId="164" fontId="3" fillId="0" borderId="0" applyFont="0" applyFill="0" applyBorder="0" applyAlignment="0" applyProtection="0"/>
  </cellStyleXfs>
  <cellXfs count="47">
    <xf numFmtId="0" fontId="0" fillId="0" borderId="0" xfId="0"/>
    <xf numFmtId="0" fontId="1" fillId="0" borderId="0" xfId="0" applyFont="1"/>
    <xf numFmtId="0" fontId="2" fillId="0" borderId="0" xfId="0" applyFont="1" applyAlignment="1">
      <alignment horizontal="righ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horizontal="right" vertical="center" wrapText="1"/>
    </xf>
    <xf numFmtId="0" fontId="2" fillId="0" borderId="6" xfId="0" applyFont="1" applyBorder="1" applyAlignment="1">
      <alignment horizontal="right" vertical="center" wrapText="1"/>
    </xf>
    <xf numFmtId="3" fontId="2" fillId="0" borderId="5" xfId="0" applyNumberFormat="1" applyFont="1" applyBorder="1" applyAlignment="1">
      <alignment horizontal="right" vertical="center" wrapText="1"/>
    </xf>
    <xf numFmtId="3" fontId="2" fillId="0" borderId="6" xfId="0" applyNumberFormat="1" applyFont="1" applyBorder="1" applyAlignment="1">
      <alignment horizontal="right" vertical="center" wrapText="1"/>
    </xf>
    <xf numFmtId="0" fontId="2" fillId="0" borderId="7" xfId="0" applyFont="1" applyBorder="1" applyAlignment="1">
      <alignment vertical="center" wrapText="1"/>
    </xf>
    <xf numFmtId="3" fontId="2" fillId="0" borderId="8" xfId="0" applyNumberFormat="1" applyFont="1" applyBorder="1" applyAlignment="1">
      <alignment horizontal="right" vertical="center" wrapText="1"/>
    </xf>
    <xf numFmtId="3" fontId="2" fillId="0" borderId="9" xfId="0" applyNumberFormat="1" applyFont="1" applyBorder="1" applyAlignment="1">
      <alignment horizontal="right" vertical="center" wrapText="1"/>
    </xf>
    <xf numFmtId="165" fontId="0" fillId="0" borderId="0" xfId="1" applyNumberFormat="1" applyFont="1"/>
    <xf numFmtId="165" fontId="2" fillId="0" borderId="9" xfId="1" applyNumberFormat="1" applyFont="1" applyBorder="1" applyAlignment="1">
      <alignment horizontal="right" vertical="center" wrapText="1"/>
    </xf>
    <xf numFmtId="165" fontId="2" fillId="0" borderId="8" xfId="1" applyNumberFormat="1" applyFont="1" applyBorder="1" applyAlignment="1">
      <alignment horizontal="right" vertical="center" wrapText="1"/>
    </xf>
    <xf numFmtId="165" fontId="2" fillId="0" borderId="6" xfId="1" applyNumberFormat="1" applyFont="1" applyBorder="1" applyAlignment="1">
      <alignment horizontal="right" vertical="center" wrapText="1"/>
    </xf>
    <xf numFmtId="165" fontId="2" fillId="0" borderId="5" xfId="1" applyNumberFormat="1" applyFont="1" applyBorder="1" applyAlignment="1">
      <alignment horizontal="right" vertical="center" wrapText="1"/>
    </xf>
    <xf numFmtId="165" fontId="4" fillId="3" borderId="5" xfId="1" applyNumberFormat="1" applyFont="1" applyFill="1" applyBorder="1" applyAlignment="1">
      <alignment horizontal="right" vertical="center" wrapText="1"/>
    </xf>
    <xf numFmtId="0" fontId="4" fillId="0" borderId="4" xfId="0" applyFont="1" applyBorder="1" applyAlignment="1">
      <alignment vertical="center" wrapText="1"/>
    </xf>
    <xf numFmtId="0" fontId="0" fillId="3" borderId="0" xfId="0" applyFill="1"/>
    <xf numFmtId="165" fontId="2" fillId="3" borderId="6" xfId="1" applyNumberFormat="1" applyFont="1" applyFill="1" applyBorder="1" applyAlignment="1">
      <alignment horizontal="right" vertical="center" wrapText="1"/>
    </xf>
    <xf numFmtId="165" fontId="2" fillId="3" borderId="5" xfId="1" applyNumberFormat="1" applyFont="1" applyFill="1" applyBorder="1" applyAlignment="1">
      <alignment horizontal="right" vertical="center" wrapText="1"/>
    </xf>
    <xf numFmtId="0" fontId="2" fillId="3" borderId="4" xfId="0" applyFont="1" applyFill="1" applyBorder="1" applyAlignment="1">
      <alignment vertical="center" wrapText="1"/>
    </xf>
    <xf numFmtId="165" fontId="0" fillId="0" borderId="0" xfId="0" applyNumberFormat="1"/>
    <xf numFmtId="165" fontId="4" fillId="0" borderId="5" xfId="1" applyNumberFormat="1" applyFont="1" applyBorder="1" applyAlignment="1">
      <alignment horizontal="right"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6" borderId="0" xfId="0" applyFill="1"/>
    <xf numFmtId="166" fontId="5" fillId="0" borderId="0" xfId="2" applyNumberFormat="1" applyFont="1"/>
    <xf numFmtId="3" fontId="4" fillId="0" borderId="5" xfId="0" applyNumberFormat="1" applyFont="1" applyBorder="1" applyAlignment="1">
      <alignment horizontal="right" vertical="center" wrapText="1"/>
    </xf>
    <xf numFmtId="0" fontId="6" fillId="0" borderId="4" xfId="0" applyFont="1" applyBorder="1" applyAlignment="1">
      <alignment vertical="center" wrapText="1"/>
    </xf>
    <xf numFmtId="3" fontId="6" fillId="0" borderId="5" xfId="0" applyNumberFormat="1" applyFont="1" applyBorder="1" applyAlignment="1">
      <alignment horizontal="right" vertical="center" wrapText="1"/>
    </xf>
    <xf numFmtId="3" fontId="6" fillId="0" borderId="6" xfId="0" applyNumberFormat="1" applyFont="1" applyBorder="1" applyAlignment="1">
      <alignment horizontal="right" vertical="center" wrapText="1"/>
    </xf>
    <xf numFmtId="3" fontId="2" fillId="5" borderId="5" xfId="0" applyNumberFormat="1" applyFont="1" applyFill="1" applyBorder="1" applyAlignment="1">
      <alignment horizontal="right" vertical="center" wrapText="1"/>
    </xf>
    <xf numFmtId="0" fontId="4" fillId="5" borderId="4" xfId="0" applyFont="1" applyFill="1" applyBorder="1" applyAlignment="1">
      <alignment vertical="center" wrapText="1"/>
    </xf>
    <xf numFmtId="3" fontId="4" fillId="5" borderId="5" xfId="0" applyNumberFormat="1" applyFont="1" applyFill="1" applyBorder="1" applyAlignment="1">
      <alignment horizontal="right" vertical="center" wrapText="1"/>
    </xf>
    <xf numFmtId="3" fontId="8" fillId="5" borderId="5" xfId="0" applyNumberFormat="1" applyFont="1" applyFill="1" applyBorder="1" applyAlignment="1">
      <alignment horizontal="right" vertical="center" wrapText="1"/>
    </xf>
    <xf numFmtId="3" fontId="2" fillId="5" borderId="6" xfId="0" applyNumberFormat="1" applyFont="1" applyFill="1" applyBorder="1" applyAlignment="1">
      <alignment horizontal="right" vertical="center" wrapText="1"/>
    </xf>
    <xf numFmtId="0" fontId="9" fillId="0" borderId="4" xfId="0" applyFont="1" applyBorder="1" applyAlignment="1">
      <alignment vertical="center" wrapText="1"/>
    </xf>
    <xf numFmtId="0" fontId="7" fillId="0" borderId="0" xfId="0" applyFont="1"/>
    <xf numFmtId="0" fontId="0" fillId="7" borderId="0" xfId="0" applyFill="1"/>
    <xf numFmtId="0" fontId="6" fillId="5" borderId="4" xfId="0" applyFont="1" applyFill="1" applyBorder="1" applyAlignment="1">
      <alignment vertical="center" wrapText="1"/>
    </xf>
    <xf numFmtId="0" fontId="2" fillId="5" borderId="4" xfId="0" applyFont="1" applyFill="1" applyBorder="1" applyAlignment="1">
      <alignment vertical="center" wrapText="1"/>
    </xf>
    <xf numFmtId="0" fontId="2" fillId="5" borderId="7" xfId="0" applyFont="1" applyFill="1" applyBorder="1" applyAlignment="1">
      <alignment vertical="center" wrapText="1"/>
    </xf>
  </cellXfs>
  <cellStyles count="3">
    <cellStyle name="Comma" xfId="2" builtinId="3"/>
    <cellStyle name="Comma 2" xfId="1" xr:uid="{E8F13CB6-D7B5-4BF8-8559-45078280584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D9811-051D-4D2F-BBAA-1B73DB62370B}">
  <sheetPr codeName="Sheet2"/>
  <dimension ref="A1:C11"/>
  <sheetViews>
    <sheetView workbookViewId="0"/>
  </sheetViews>
  <sheetFormatPr defaultRowHeight="14.4" x14ac:dyDescent="0.3"/>
  <cols>
    <col min="1" max="1" width="7.33203125" bestFit="1" customWidth="1"/>
    <col min="2" max="2" width="15.77734375" bestFit="1" customWidth="1"/>
    <col min="3" max="6" width="12.77734375" customWidth="1"/>
  </cols>
  <sheetData>
    <row r="1" spans="1:3" x14ac:dyDescent="0.3">
      <c r="A1" t="s">
        <v>194</v>
      </c>
      <c r="B1" t="s">
        <v>193</v>
      </c>
      <c r="C1" t="s">
        <v>192</v>
      </c>
    </row>
    <row r="2" spans="1:3" x14ac:dyDescent="0.3">
      <c r="A2">
        <v>2022</v>
      </c>
      <c r="B2" s="1" t="s">
        <v>11</v>
      </c>
      <c r="C2" s="2" t="s">
        <v>195</v>
      </c>
    </row>
    <row r="3" spans="1:3" x14ac:dyDescent="0.3">
      <c r="A3">
        <f>A2-1</f>
        <v>2021</v>
      </c>
      <c r="B3" s="1" t="s">
        <v>11</v>
      </c>
      <c r="C3" s="2" t="s">
        <v>195</v>
      </c>
    </row>
    <row r="4" spans="1:3" x14ac:dyDescent="0.3">
      <c r="A4">
        <f t="shared" ref="A4:A10" si="0">A3-1</f>
        <v>2020</v>
      </c>
      <c r="B4" s="1" t="s">
        <v>11</v>
      </c>
      <c r="C4" s="2" t="s">
        <v>195</v>
      </c>
    </row>
    <row r="5" spans="1:3" x14ac:dyDescent="0.3">
      <c r="A5">
        <f t="shared" si="0"/>
        <v>2019</v>
      </c>
      <c r="B5" s="1" t="s">
        <v>11</v>
      </c>
      <c r="C5" s="2" t="s">
        <v>195</v>
      </c>
    </row>
    <row r="6" spans="1:3" x14ac:dyDescent="0.3">
      <c r="A6">
        <f t="shared" si="0"/>
        <v>2018</v>
      </c>
      <c r="B6" s="1" t="s">
        <v>11</v>
      </c>
      <c r="C6" s="2" t="s">
        <v>195</v>
      </c>
    </row>
    <row r="7" spans="1:3" x14ac:dyDescent="0.3">
      <c r="A7">
        <f t="shared" si="0"/>
        <v>2017</v>
      </c>
      <c r="B7" s="1" t="s">
        <v>11</v>
      </c>
      <c r="C7" s="2" t="s">
        <v>195</v>
      </c>
    </row>
    <row r="8" spans="1:3" x14ac:dyDescent="0.3">
      <c r="A8">
        <f t="shared" si="0"/>
        <v>2016</v>
      </c>
      <c r="B8" s="1" t="s">
        <v>11</v>
      </c>
      <c r="C8" s="2" t="s">
        <v>195</v>
      </c>
    </row>
    <row r="9" spans="1:3" x14ac:dyDescent="0.3">
      <c r="A9">
        <f t="shared" si="0"/>
        <v>2015</v>
      </c>
      <c r="B9" s="1" t="s">
        <v>11</v>
      </c>
      <c r="C9" s="2" t="s">
        <v>195</v>
      </c>
    </row>
    <row r="10" spans="1:3" x14ac:dyDescent="0.3">
      <c r="A10">
        <f t="shared" si="0"/>
        <v>2014</v>
      </c>
      <c r="B10" s="1" t="s">
        <v>11</v>
      </c>
      <c r="C10" s="2" t="s">
        <v>195</v>
      </c>
    </row>
    <row r="11" spans="1:3" x14ac:dyDescent="0.3">
      <c r="A11" t="s">
        <v>205</v>
      </c>
      <c r="B11" s="1" t="s">
        <v>11</v>
      </c>
      <c r="C11" s="2" t="s">
        <v>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BFA2-8016-4854-A0A2-D4C1BE6C7D89}">
  <sheetPr codeName="Sheet10"/>
  <dimension ref="A1:D52"/>
  <sheetViews>
    <sheetView workbookViewId="0">
      <pane xSplit="1" ySplit="1" topLeftCell="B2" activePane="bottomRight" state="frozen"/>
      <selection pane="topRight" activeCell="B1" sqref="B1"/>
      <selection pane="bottomLeft" activeCell="A2" sqref="A2"/>
      <selection pane="bottomRight" activeCell="C20" sqref="C20"/>
    </sheetView>
  </sheetViews>
  <sheetFormatPr defaultColWidth="58.5546875" defaultRowHeight="14.4" x14ac:dyDescent="0.3"/>
  <cols>
    <col min="1" max="1" width="41.109375" bestFit="1" customWidth="1"/>
    <col min="2" max="4" width="17.5546875" bestFit="1" customWidth="1"/>
  </cols>
  <sheetData>
    <row r="1" spans="1:4" x14ac:dyDescent="0.3">
      <c r="A1" s="3"/>
      <c r="B1" s="4" t="s">
        <v>4</v>
      </c>
      <c r="C1" s="4" t="s">
        <v>5</v>
      </c>
      <c r="D1" s="5" t="s">
        <v>6</v>
      </c>
    </row>
    <row r="2" spans="1:4" x14ac:dyDescent="0.3">
      <c r="A2" s="33" t="s">
        <v>12</v>
      </c>
      <c r="B2" s="9">
        <v>125020395517</v>
      </c>
      <c r="C2" s="9">
        <v>100148310596</v>
      </c>
      <c r="D2" s="10">
        <v>329878874930</v>
      </c>
    </row>
    <row r="3" spans="1:4" x14ac:dyDescent="0.3">
      <c r="A3" s="6" t="s">
        <v>13</v>
      </c>
      <c r="B3" s="9">
        <v>183529325594</v>
      </c>
      <c r="C3" s="9">
        <v>149370248909</v>
      </c>
      <c r="D3" s="10">
        <v>380703761542</v>
      </c>
    </row>
    <row r="4" spans="1:4" x14ac:dyDescent="0.3">
      <c r="A4" s="6" t="s">
        <v>16</v>
      </c>
      <c r="B4" s="9">
        <v>4008082812</v>
      </c>
      <c r="C4" s="9">
        <v>8438946726</v>
      </c>
      <c r="D4" s="10">
        <v>9311089439</v>
      </c>
    </row>
    <row r="5" spans="1:4" x14ac:dyDescent="0.3">
      <c r="A5" s="6" t="s">
        <v>19</v>
      </c>
      <c r="B5" s="9">
        <v>-40275305040</v>
      </c>
      <c r="C5" s="9">
        <v>-39738443837</v>
      </c>
      <c r="D5" s="10">
        <v>-42703072084</v>
      </c>
    </row>
    <row r="6" spans="1:4" x14ac:dyDescent="0.3">
      <c r="A6" s="6" t="s">
        <v>22</v>
      </c>
      <c r="B6" s="9">
        <v>534445650</v>
      </c>
      <c r="C6" s="9">
        <v>313491694</v>
      </c>
      <c r="D6" s="10">
        <v>36965650</v>
      </c>
    </row>
    <row r="7" spans="1:4" x14ac:dyDescent="0.3">
      <c r="A7" s="6" t="s">
        <v>27</v>
      </c>
      <c r="B7" s="9">
        <v>-22776153499</v>
      </c>
      <c r="C7" s="9">
        <v>-18235932896</v>
      </c>
      <c r="D7" s="10">
        <v>-17469869617</v>
      </c>
    </row>
    <row r="8" spans="1:4" x14ac:dyDescent="0.3">
      <c r="A8" s="6" t="s">
        <v>30</v>
      </c>
      <c r="B8" s="9">
        <v>-121411933822</v>
      </c>
      <c r="C8" s="9">
        <v>-10678300282</v>
      </c>
      <c r="D8" s="10">
        <v>-194443074762</v>
      </c>
    </row>
    <row r="9" spans="1:4" x14ac:dyDescent="0.3">
      <c r="A9" s="6" t="s">
        <v>34</v>
      </c>
      <c r="B9" s="7"/>
      <c r="C9" s="9">
        <v>180387778807</v>
      </c>
      <c r="D9" s="10">
        <v>40762931506</v>
      </c>
    </row>
    <row r="10" spans="1:4" x14ac:dyDescent="0.3">
      <c r="A10" s="6" t="s">
        <v>37</v>
      </c>
      <c r="B10" s="7"/>
      <c r="C10" s="9">
        <v>-99133708183</v>
      </c>
      <c r="D10" s="10">
        <v>-171258102585</v>
      </c>
    </row>
    <row r="11" spans="1:4" x14ac:dyDescent="0.3">
      <c r="A11" s="6" t="s">
        <v>43</v>
      </c>
      <c r="B11" s="7"/>
      <c r="C11" s="9">
        <v>298367731</v>
      </c>
      <c r="D11" s="10">
        <v>511722270</v>
      </c>
    </row>
    <row r="12" spans="1:4" x14ac:dyDescent="0.3">
      <c r="A12" s="6" t="s">
        <v>47</v>
      </c>
      <c r="B12" s="7"/>
      <c r="C12" s="9">
        <v>-404727975</v>
      </c>
      <c r="D12" s="10">
        <v>-1669124</v>
      </c>
    </row>
    <row r="13" spans="1:4" x14ac:dyDescent="0.3">
      <c r="A13" s="6" t="s">
        <v>50</v>
      </c>
      <c r="B13" s="7"/>
      <c r="C13" s="9">
        <v>296338996568</v>
      </c>
      <c r="D13" s="10">
        <v>542672115614</v>
      </c>
    </row>
    <row r="14" spans="1:4" x14ac:dyDescent="0.3">
      <c r="A14" s="6" t="s">
        <v>54</v>
      </c>
      <c r="B14" s="7"/>
      <c r="C14" s="9">
        <v>-277194601297</v>
      </c>
      <c r="D14" s="10">
        <v>-453311899403</v>
      </c>
    </row>
    <row r="15" spans="1:4" x14ac:dyDescent="0.3">
      <c r="A15" s="6" t="s">
        <v>58</v>
      </c>
      <c r="B15" s="7"/>
      <c r="C15" s="9">
        <v>82133608326</v>
      </c>
      <c r="D15" s="10">
        <v>23635557387</v>
      </c>
    </row>
    <row r="16" spans="1:4" x14ac:dyDescent="0.3">
      <c r="A16" s="6" t="s">
        <v>61</v>
      </c>
      <c r="B16" s="7"/>
      <c r="C16" s="9">
        <v>-44900000000</v>
      </c>
      <c r="D16" s="10">
        <v>-102599096778</v>
      </c>
    </row>
    <row r="17" spans="1:4" x14ac:dyDescent="0.3">
      <c r="A17" s="6" t="s">
        <v>65</v>
      </c>
      <c r="B17" s="7"/>
      <c r="C17" s="9">
        <v>519579200</v>
      </c>
      <c r="D17" s="10">
        <v>472898165</v>
      </c>
    </row>
    <row r="18" spans="1:4" x14ac:dyDescent="0.3">
      <c r="A18" s="6" t="s">
        <v>68</v>
      </c>
      <c r="B18" s="7"/>
      <c r="C18" s="9">
        <v>-88030000</v>
      </c>
      <c r="D18" s="10">
        <v>-48140000</v>
      </c>
    </row>
    <row r="19" spans="1:4" x14ac:dyDescent="0.3">
      <c r="A19" s="6" t="s">
        <v>33</v>
      </c>
      <c r="B19" s="7"/>
      <c r="C19" s="7"/>
      <c r="D19" s="10">
        <v>30836500</v>
      </c>
    </row>
    <row r="20" spans="1:4" x14ac:dyDescent="0.3">
      <c r="A20" s="6" t="s">
        <v>36</v>
      </c>
      <c r="B20" s="7"/>
      <c r="C20" s="7"/>
      <c r="D20" s="8"/>
    </row>
    <row r="21" spans="1:4" x14ac:dyDescent="0.3">
      <c r="A21" s="6" t="s">
        <v>76</v>
      </c>
      <c r="B21" s="7"/>
      <c r="C21" s="7"/>
      <c r="D21" s="8"/>
    </row>
    <row r="22" spans="1:4" x14ac:dyDescent="0.3">
      <c r="A22" s="6" t="s">
        <v>63</v>
      </c>
      <c r="B22" s="7"/>
      <c r="C22" s="7"/>
      <c r="D22" s="8"/>
    </row>
    <row r="23" spans="1:4" x14ac:dyDescent="0.3">
      <c r="A23" s="6" t="s">
        <v>41</v>
      </c>
      <c r="B23" s="9">
        <v>397132196233</v>
      </c>
      <c r="C23" s="7"/>
      <c r="D23" s="8"/>
    </row>
    <row r="24" spans="1:4" x14ac:dyDescent="0.3">
      <c r="A24" s="6" t="s">
        <v>42</v>
      </c>
      <c r="B24" s="9">
        <v>-383429302591</v>
      </c>
      <c r="C24" s="7"/>
      <c r="D24" s="8"/>
    </row>
    <row r="25" spans="1:4" x14ac:dyDescent="0.3">
      <c r="A25" s="6" t="s">
        <v>49</v>
      </c>
      <c r="B25" s="9">
        <v>353380218</v>
      </c>
      <c r="C25" s="7"/>
      <c r="D25" s="8"/>
    </row>
    <row r="26" spans="1:4" x14ac:dyDescent="0.3">
      <c r="A26" s="6" t="s">
        <v>53</v>
      </c>
      <c r="B26" s="9">
        <v>-3555326403</v>
      </c>
      <c r="C26" s="7"/>
      <c r="D26" s="8"/>
    </row>
    <row r="27" spans="1:4" x14ac:dyDescent="0.3">
      <c r="A27" s="6" t="s">
        <v>57</v>
      </c>
      <c r="B27" s="9">
        <v>4206312200</v>
      </c>
      <c r="C27" s="7"/>
      <c r="D27" s="8"/>
    </row>
    <row r="28" spans="1:4" x14ac:dyDescent="0.3">
      <c r="A28" s="6" t="s">
        <v>60</v>
      </c>
      <c r="B28" s="9">
        <v>-4700000000</v>
      </c>
      <c r="C28" s="7"/>
      <c r="D28" s="10">
        <v>-3930000000</v>
      </c>
    </row>
    <row r="29" spans="1:4" x14ac:dyDescent="0.3">
      <c r="A29" s="6" t="s">
        <v>64</v>
      </c>
      <c r="B29" s="9">
        <v>1555217660</v>
      </c>
      <c r="C29" s="9">
        <v>1481986772</v>
      </c>
      <c r="D29" s="10">
        <v>1701708102</v>
      </c>
    </row>
    <row r="30" spans="1:4" x14ac:dyDescent="0.3">
      <c r="A30" s="6" t="s">
        <v>67</v>
      </c>
      <c r="B30" s="9">
        <v>-2213450000</v>
      </c>
      <c r="C30" s="9">
        <v>-990395700</v>
      </c>
      <c r="D30" s="10">
        <v>-835000000</v>
      </c>
    </row>
    <row r="31" spans="1:4" x14ac:dyDescent="0.3">
      <c r="A31" s="6" t="s">
        <v>70</v>
      </c>
      <c r="B31" s="9">
        <v>11295301407</v>
      </c>
      <c r="C31" s="9">
        <v>1253771730</v>
      </c>
      <c r="D31" s="10">
        <v>2309382315</v>
      </c>
    </row>
    <row r="32" spans="1:4" x14ac:dyDescent="0.3">
      <c r="A32" s="6" t="s">
        <v>72</v>
      </c>
      <c r="B32" s="9">
        <v>-141513423826</v>
      </c>
      <c r="C32" s="9">
        <v>-134267498818</v>
      </c>
      <c r="D32" s="10">
        <v>-67891811356</v>
      </c>
    </row>
    <row r="33" spans="1:4" x14ac:dyDescent="0.3">
      <c r="A33" s="6" t="s">
        <v>75</v>
      </c>
      <c r="B33" s="9">
        <v>-38850592</v>
      </c>
      <c r="C33" s="9">
        <v>-7794811861</v>
      </c>
      <c r="D33" s="10">
        <v>-114147563</v>
      </c>
    </row>
    <row r="34" spans="1:4" x14ac:dyDescent="0.3">
      <c r="A34" s="6" t="s">
        <v>80</v>
      </c>
      <c r="B34" s="7"/>
      <c r="C34" s="9">
        <v>1016178000</v>
      </c>
      <c r="D34" s="10">
        <v>456391500</v>
      </c>
    </row>
    <row r="35" spans="1:4" x14ac:dyDescent="0.3">
      <c r="A35" s="6" t="s">
        <v>83</v>
      </c>
      <c r="B35" s="9">
        <v>-503988128</v>
      </c>
      <c r="C35" s="9">
        <v>-520907520</v>
      </c>
      <c r="D35" s="10">
        <v>-657890462</v>
      </c>
    </row>
    <row r="36" spans="1:4" x14ac:dyDescent="0.3">
      <c r="A36" s="6" t="s">
        <v>123</v>
      </c>
      <c r="B36" s="7"/>
      <c r="C36" s="7"/>
      <c r="D36" s="10">
        <v>-48860850</v>
      </c>
    </row>
    <row r="37" spans="1:4" x14ac:dyDescent="0.3">
      <c r="A37" s="6" t="s">
        <v>85</v>
      </c>
      <c r="B37" s="7"/>
      <c r="C37" s="9">
        <v>-8813886062</v>
      </c>
      <c r="D37" s="10">
        <v>-6300000000</v>
      </c>
    </row>
    <row r="38" spans="1:4" x14ac:dyDescent="0.3">
      <c r="A38" s="6" t="s">
        <v>90</v>
      </c>
      <c r="B38" s="9">
        <v>-34009670523</v>
      </c>
      <c r="C38" s="9">
        <v>-45984225484</v>
      </c>
      <c r="D38" s="10">
        <v>-65066688534</v>
      </c>
    </row>
    <row r="39" spans="1:4" x14ac:dyDescent="0.3">
      <c r="A39" s="6" t="s">
        <v>93</v>
      </c>
      <c r="B39" s="9">
        <v>2100000000</v>
      </c>
      <c r="C39" s="9">
        <v>14781714853</v>
      </c>
      <c r="D39" s="10">
        <v>2145405968</v>
      </c>
    </row>
    <row r="40" spans="1:4" x14ac:dyDescent="0.3">
      <c r="A40" s="6" t="s">
        <v>97</v>
      </c>
      <c r="B40" s="9">
        <v>-8025149840</v>
      </c>
      <c r="C40" s="9">
        <v>-22463382522</v>
      </c>
      <c r="D40" s="10">
        <v>-27408483063</v>
      </c>
    </row>
    <row r="41" spans="1:4" x14ac:dyDescent="0.3">
      <c r="A41" s="6" t="s">
        <v>100</v>
      </c>
      <c r="B41" s="9">
        <v>-35813699029</v>
      </c>
      <c r="C41" s="9">
        <v>-34232440000</v>
      </c>
      <c r="D41" s="10">
        <v>-40824163756</v>
      </c>
    </row>
    <row r="42" spans="1:4" x14ac:dyDescent="0.3">
      <c r="A42" s="6" t="s">
        <v>113</v>
      </c>
      <c r="B42" s="9">
        <v>-101000000000</v>
      </c>
      <c r="C42" s="7"/>
      <c r="D42" s="10">
        <v>-100000000000</v>
      </c>
    </row>
    <row r="43" spans="1:4" x14ac:dyDescent="0.3">
      <c r="A43" s="6" t="s">
        <v>103</v>
      </c>
      <c r="B43" s="9">
        <v>34790648058</v>
      </c>
      <c r="C43" s="9">
        <v>20855000000</v>
      </c>
      <c r="D43" s="10">
        <v>13139600000</v>
      </c>
    </row>
    <row r="44" spans="1:4" x14ac:dyDescent="0.3">
      <c r="A44" s="6" t="s">
        <v>105</v>
      </c>
      <c r="B44" s="9">
        <v>-15010735618</v>
      </c>
      <c r="C44" s="9">
        <v>-16016605315</v>
      </c>
      <c r="D44" s="10">
        <v>-2851120000</v>
      </c>
    </row>
    <row r="45" spans="1:4" x14ac:dyDescent="0.3">
      <c r="A45" s="6" t="s">
        <v>117</v>
      </c>
      <c r="B45" s="9">
        <v>99639480906</v>
      </c>
      <c r="C45" s="7"/>
      <c r="D45" s="10">
        <v>99640584817</v>
      </c>
    </row>
    <row r="46" spans="1:4" x14ac:dyDescent="0.3">
      <c r="A46" s="6" t="s">
        <v>114</v>
      </c>
      <c r="B46" s="9">
        <v>-10690215000</v>
      </c>
      <c r="C46" s="9">
        <v>-8908512500</v>
      </c>
      <c r="D46" s="10">
        <v>-8908512500</v>
      </c>
    </row>
    <row r="47" spans="1:4" x14ac:dyDescent="0.3">
      <c r="A47" s="6" t="s">
        <v>129</v>
      </c>
      <c r="B47" s="9">
        <v>-30401208828</v>
      </c>
      <c r="C47" s="9">
        <v>43485784830</v>
      </c>
      <c r="D47" s="10">
        <v>70369111634</v>
      </c>
    </row>
    <row r="48" spans="1:4" x14ac:dyDescent="0.3">
      <c r="A48" s="6" t="s">
        <v>132</v>
      </c>
      <c r="B48" s="9">
        <v>183144076874</v>
      </c>
      <c r="C48" s="9">
        <v>142914401435</v>
      </c>
      <c r="D48" s="10">
        <v>69413002737</v>
      </c>
    </row>
    <row r="49" spans="1:4" x14ac:dyDescent="0.3">
      <c r="A49" s="6" t="s">
        <v>154</v>
      </c>
      <c r="B49" s="7"/>
      <c r="C49" s="7"/>
      <c r="D49" s="10">
        <v>2834501620</v>
      </c>
    </row>
    <row r="50" spans="1:4" x14ac:dyDescent="0.3">
      <c r="A50" s="6" t="s">
        <v>135</v>
      </c>
      <c r="B50" s="9">
        <v>360688039</v>
      </c>
      <c r="C50" s="9">
        <v>-964633495</v>
      </c>
      <c r="D50" s="10">
        <v>297785444</v>
      </c>
    </row>
    <row r="51" spans="1:4" x14ac:dyDescent="0.3">
      <c r="A51" s="6" t="s">
        <v>139</v>
      </c>
      <c r="B51" s="9">
        <v>1600514806</v>
      </c>
      <c r="C51" s="9">
        <v>-2291475896</v>
      </c>
      <c r="D51" s="8"/>
    </row>
    <row r="52" spans="1:4" x14ac:dyDescent="0.3">
      <c r="A52" s="11" t="s">
        <v>142</v>
      </c>
      <c r="B52" s="12">
        <v>154704070891</v>
      </c>
      <c r="C52" s="12">
        <v>183144076874</v>
      </c>
      <c r="D52" s="13">
        <v>142914401435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3F71-1F5D-438D-AF9C-E3363B51A2F6}">
  <sheetPr codeName="Sheet12"/>
  <dimension ref="A1:D94"/>
  <sheetViews>
    <sheetView workbookViewId="0">
      <pane ySplit="1" topLeftCell="A5" activePane="bottomLeft" state="frozen"/>
      <selection pane="bottomLeft" activeCell="C39" sqref="C39"/>
    </sheetView>
  </sheetViews>
  <sheetFormatPr defaultRowHeight="14.4" x14ac:dyDescent="0.3"/>
  <cols>
    <col min="1" max="1" width="40" customWidth="1"/>
    <col min="2" max="2" width="18.21875" bestFit="1" customWidth="1"/>
    <col min="3" max="4" width="19.33203125" bestFit="1" customWidth="1"/>
  </cols>
  <sheetData>
    <row r="1" spans="1:4" x14ac:dyDescent="0.3">
      <c r="A1" s="3"/>
      <c r="B1" s="4" t="s">
        <v>5</v>
      </c>
      <c r="C1" s="4" t="s">
        <v>6</v>
      </c>
      <c r="D1" s="5" t="s">
        <v>7</v>
      </c>
    </row>
    <row r="2" spans="1:4" x14ac:dyDescent="0.3">
      <c r="A2" s="33" t="s">
        <v>12</v>
      </c>
      <c r="B2" s="39">
        <v>100148310596</v>
      </c>
      <c r="C2" s="34">
        <v>329878874930</v>
      </c>
      <c r="D2" s="35">
        <v>194007173054</v>
      </c>
    </row>
    <row r="3" spans="1:4" x14ac:dyDescent="0.3">
      <c r="A3" s="6" t="s">
        <v>14</v>
      </c>
      <c r="B3" s="9">
        <v>5128383168</v>
      </c>
      <c r="C3" s="9">
        <v>20057055252</v>
      </c>
      <c r="D3" s="10">
        <v>37223888439</v>
      </c>
    </row>
    <row r="4" spans="1:4" x14ac:dyDescent="0.3">
      <c r="A4" s="6" t="s">
        <v>18</v>
      </c>
      <c r="B4" s="9">
        <v>180958924125</v>
      </c>
      <c r="C4" s="9">
        <v>159768116910</v>
      </c>
      <c r="D4" s="10">
        <v>175534655492</v>
      </c>
    </row>
    <row r="5" spans="1:4" x14ac:dyDescent="0.3">
      <c r="A5" s="6" t="s">
        <v>21</v>
      </c>
      <c r="B5" s="9">
        <v>9097585303</v>
      </c>
      <c r="C5" s="9">
        <v>9310663554</v>
      </c>
      <c r="D5" s="10">
        <v>8662375373</v>
      </c>
    </row>
    <row r="6" spans="1:4" x14ac:dyDescent="0.3">
      <c r="A6" s="6" t="s">
        <v>24</v>
      </c>
      <c r="B6" s="9">
        <v>3707209161</v>
      </c>
      <c r="C6" s="7"/>
      <c r="D6" s="8"/>
    </row>
    <row r="7" spans="1:4" x14ac:dyDescent="0.3">
      <c r="A7" s="6" t="s">
        <v>25</v>
      </c>
      <c r="B7" s="9">
        <v>2764284860</v>
      </c>
      <c r="C7" s="9">
        <v>-49850313</v>
      </c>
      <c r="D7" s="10">
        <v>657280365</v>
      </c>
    </row>
    <row r="8" spans="1:4" x14ac:dyDescent="0.3">
      <c r="A8" s="6" t="s">
        <v>31</v>
      </c>
      <c r="B8" s="9">
        <v>1327012694</v>
      </c>
      <c r="C8" s="7"/>
      <c r="D8" s="8"/>
    </row>
    <row r="9" spans="1:4" x14ac:dyDescent="0.3">
      <c r="A9" s="6" t="s">
        <v>26</v>
      </c>
      <c r="B9" s="9">
        <v>112443982407</v>
      </c>
      <c r="C9" s="9">
        <v>110152621322</v>
      </c>
      <c r="D9" s="10">
        <v>105467415395</v>
      </c>
    </row>
    <row r="10" spans="1:4" x14ac:dyDescent="0.3">
      <c r="A10" s="6" t="s">
        <v>29</v>
      </c>
      <c r="B10" s="9">
        <v>3639122298</v>
      </c>
      <c r="C10" s="9">
        <v>3003763984</v>
      </c>
      <c r="D10" s="10">
        <v>7568103621</v>
      </c>
    </row>
    <row r="11" spans="1:4" x14ac:dyDescent="0.3">
      <c r="A11" s="6" t="s">
        <v>44</v>
      </c>
      <c r="B11" s="9">
        <v>1051915272</v>
      </c>
      <c r="C11" s="9">
        <v>1226721519</v>
      </c>
      <c r="D11" s="10">
        <v>1370106228</v>
      </c>
    </row>
    <row r="12" spans="1:4" x14ac:dyDescent="0.3">
      <c r="A12" s="6" t="s">
        <v>38</v>
      </c>
      <c r="B12" s="9">
        <v>-337102023</v>
      </c>
      <c r="C12" s="9">
        <v>355150312</v>
      </c>
      <c r="D12" s="8"/>
    </row>
    <row r="13" spans="1:4" x14ac:dyDescent="0.3">
      <c r="A13" s="6" t="s">
        <v>51</v>
      </c>
      <c r="B13" s="9">
        <v>42465228171</v>
      </c>
      <c r="C13" s="9">
        <v>45401630822</v>
      </c>
      <c r="D13" s="10">
        <v>50222349150</v>
      </c>
    </row>
    <row r="14" spans="1:4" x14ac:dyDescent="0.3">
      <c r="A14" s="6" t="s">
        <v>55</v>
      </c>
      <c r="B14" s="9">
        <v>41780994000</v>
      </c>
      <c r="C14" s="7"/>
      <c r="D14" s="8"/>
    </row>
    <row r="15" spans="1:4" x14ac:dyDescent="0.3">
      <c r="A15" s="6" t="s">
        <v>45</v>
      </c>
      <c r="B15" s="9">
        <v>40189298</v>
      </c>
      <c r="C15" s="9">
        <v>4749496912</v>
      </c>
      <c r="D15" s="10">
        <v>2225784167</v>
      </c>
    </row>
    <row r="16" spans="1:4" x14ac:dyDescent="0.3">
      <c r="A16" s="6" t="s">
        <v>48</v>
      </c>
      <c r="B16" s="9">
        <v>1563775466</v>
      </c>
      <c r="C16" s="9">
        <v>719763682</v>
      </c>
      <c r="D16" s="10">
        <v>415080714</v>
      </c>
    </row>
    <row r="17" spans="1:4" x14ac:dyDescent="0.3">
      <c r="A17" s="6" t="s">
        <v>52</v>
      </c>
      <c r="B17" s="9">
        <v>121324600</v>
      </c>
      <c r="C17" s="9">
        <v>414194898</v>
      </c>
      <c r="D17" s="10">
        <v>321462826</v>
      </c>
    </row>
    <row r="18" spans="1:4" x14ac:dyDescent="0.3">
      <c r="A18" s="6" t="s">
        <v>32</v>
      </c>
      <c r="B18" s="9">
        <v>209917743</v>
      </c>
      <c r="C18" s="7"/>
      <c r="D18" s="10">
        <v>28940809727</v>
      </c>
    </row>
    <row r="19" spans="1:4" x14ac:dyDescent="0.3">
      <c r="A19" s="6" t="s">
        <v>71</v>
      </c>
      <c r="B19" s="9">
        <v>16179279613</v>
      </c>
      <c r="C19" s="9">
        <v>17578590926</v>
      </c>
      <c r="D19" s="10">
        <v>3748387406</v>
      </c>
    </row>
    <row r="20" spans="1:4" x14ac:dyDescent="0.3">
      <c r="A20" s="6" t="s">
        <v>62</v>
      </c>
      <c r="B20" s="7"/>
      <c r="C20" s="9">
        <v>-227370803</v>
      </c>
      <c r="D20" s="10">
        <v>-378689</v>
      </c>
    </row>
    <row r="21" spans="1:4" x14ac:dyDescent="0.3">
      <c r="A21" s="6" t="s">
        <v>77</v>
      </c>
      <c r="B21" s="9">
        <v>-15117241187</v>
      </c>
      <c r="C21" s="9">
        <v>-13372365371</v>
      </c>
      <c r="D21" s="10">
        <v>-11985487778</v>
      </c>
    </row>
    <row r="22" spans="1:4" x14ac:dyDescent="0.3">
      <c r="A22" s="6" t="s">
        <v>81</v>
      </c>
      <c r="B22" s="9">
        <v>-29042828049</v>
      </c>
      <c r="C22" s="9">
        <v>-13074148123</v>
      </c>
      <c r="D22" s="10">
        <v>-15664344216</v>
      </c>
    </row>
    <row r="23" spans="1:4" x14ac:dyDescent="0.3">
      <c r="A23" s="6" t="s">
        <v>56</v>
      </c>
      <c r="B23" s="9">
        <v>-10382570399</v>
      </c>
      <c r="C23" s="9">
        <v>-5655820071</v>
      </c>
      <c r="D23" s="10">
        <v>-3194313267</v>
      </c>
    </row>
    <row r="24" spans="1:4" x14ac:dyDescent="0.3">
      <c r="A24" s="6" t="s">
        <v>73</v>
      </c>
      <c r="B24" s="7"/>
      <c r="C24" s="7"/>
      <c r="D24" s="10">
        <v>-2759719405</v>
      </c>
    </row>
    <row r="25" spans="1:4" x14ac:dyDescent="0.3">
      <c r="A25" s="6" t="s">
        <v>74</v>
      </c>
      <c r="B25" s="9">
        <v>-784120389</v>
      </c>
      <c r="C25" s="9">
        <v>-764926340</v>
      </c>
      <c r="D25" s="10">
        <v>-241628774</v>
      </c>
    </row>
    <row r="26" spans="1:4" x14ac:dyDescent="0.3">
      <c r="A26" s="6" t="s">
        <v>82</v>
      </c>
      <c r="B26" s="9">
        <v>-23870000</v>
      </c>
      <c r="C26" s="7"/>
      <c r="D26" s="10">
        <v>-80090909</v>
      </c>
    </row>
    <row r="27" spans="1:4" x14ac:dyDescent="0.3">
      <c r="A27" s="6" t="s">
        <v>94</v>
      </c>
      <c r="B27" s="9">
        <v>254835286</v>
      </c>
      <c r="C27" s="7"/>
      <c r="D27" s="8"/>
    </row>
    <row r="28" spans="1:4" x14ac:dyDescent="0.3">
      <c r="A28" s="6" t="s">
        <v>84</v>
      </c>
      <c r="B28" s="7"/>
      <c r="C28" s="7"/>
      <c r="D28" s="10">
        <v>-138536442</v>
      </c>
    </row>
    <row r="29" spans="1:4" x14ac:dyDescent="0.3">
      <c r="A29" s="6" t="s">
        <v>101</v>
      </c>
      <c r="B29" s="38">
        <v>-36717058384</v>
      </c>
      <c r="C29" s="9">
        <v>200878589380</v>
      </c>
      <c r="D29" s="10">
        <v>38011072696</v>
      </c>
    </row>
    <row r="30" spans="1:4" x14ac:dyDescent="0.3">
      <c r="A30" s="6" t="s">
        <v>88</v>
      </c>
      <c r="B30" s="9">
        <v>-59896525049</v>
      </c>
      <c r="C30" s="9">
        <v>37442691748</v>
      </c>
      <c r="D30" s="10">
        <v>171169350461</v>
      </c>
    </row>
    <row r="31" spans="1:4" x14ac:dyDescent="0.3">
      <c r="A31" s="6" t="s">
        <v>106</v>
      </c>
      <c r="B31" s="9">
        <v>-30942641229</v>
      </c>
      <c r="C31" s="9">
        <v>2434461785</v>
      </c>
      <c r="D31" s="10">
        <v>33140396906</v>
      </c>
    </row>
    <row r="32" spans="1:4" x14ac:dyDescent="0.3">
      <c r="A32" s="6" t="s">
        <v>95</v>
      </c>
      <c r="B32" s="9">
        <v>18860065079</v>
      </c>
      <c r="C32" s="9">
        <v>-20528569354</v>
      </c>
      <c r="D32" s="10">
        <v>-573786642</v>
      </c>
    </row>
    <row r="33" spans="1:4" x14ac:dyDescent="0.3">
      <c r="A33" s="6" t="s">
        <v>115</v>
      </c>
      <c r="B33" s="9">
        <v>6908200912</v>
      </c>
      <c r="C33" s="9">
        <v>-2786978361</v>
      </c>
      <c r="D33" s="10">
        <v>38916070658</v>
      </c>
    </row>
    <row r="34" spans="1:4" x14ac:dyDescent="0.3">
      <c r="A34" s="6" t="s">
        <v>102</v>
      </c>
      <c r="B34" s="9">
        <v>-1371913551</v>
      </c>
      <c r="C34" s="9">
        <v>889199312</v>
      </c>
      <c r="D34" s="10">
        <v>448613829</v>
      </c>
    </row>
    <row r="35" spans="1:4" x14ac:dyDescent="0.3">
      <c r="A35" s="6" t="s">
        <v>107</v>
      </c>
      <c r="B35" s="9">
        <v>307626000</v>
      </c>
      <c r="C35" s="9">
        <v>352924133</v>
      </c>
      <c r="D35" s="8"/>
    </row>
    <row r="36" spans="1:4" x14ac:dyDescent="0.3">
      <c r="A36" s="6" t="s">
        <v>104</v>
      </c>
      <c r="B36" s="9">
        <v>1985800</v>
      </c>
      <c r="C36" s="9">
        <v>-381374557</v>
      </c>
      <c r="D36" s="10">
        <v>-10774157878</v>
      </c>
    </row>
    <row r="37" spans="1:4" x14ac:dyDescent="0.3">
      <c r="A37" s="6" t="s">
        <v>126</v>
      </c>
      <c r="B37" s="9">
        <v>-16151892</v>
      </c>
      <c r="C37" s="7"/>
      <c r="D37" s="8"/>
    </row>
    <row r="38" spans="1:4" x14ac:dyDescent="0.3">
      <c r="A38" s="6" t="s">
        <v>108</v>
      </c>
      <c r="B38" s="9">
        <v>-31455649344</v>
      </c>
      <c r="C38" s="9">
        <v>125550208119</v>
      </c>
      <c r="D38" s="10">
        <v>-185031491825</v>
      </c>
    </row>
    <row r="39" spans="1:4" x14ac:dyDescent="0.3">
      <c r="A39" s="6" t="s">
        <v>118</v>
      </c>
      <c r="B39" s="9">
        <v>2733070150</v>
      </c>
      <c r="C39" s="9">
        <v>-9630559516</v>
      </c>
      <c r="D39" s="10">
        <v>-34435351292</v>
      </c>
    </row>
    <row r="40" spans="1:4" x14ac:dyDescent="0.3">
      <c r="A40" s="6" t="s">
        <v>136</v>
      </c>
      <c r="B40" s="9">
        <v>455480182</v>
      </c>
      <c r="C40" s="9">
        <v>1120827326</v>
      </c>
      <c r="D40" s="10">
        <v>806637276</v>
      </c>
    </row>
    <row r="41" spans="1:4" x14ac:dyDescent="0.3">
      <c r="A41" s="6" t="s">
        <v>140</v>
      </c>
      <c r="B41" s="9">
        <v>12004655673</v>
      </c>
      <c r="C41" s="9">
        <v>26396517924</v>
      </c>
      <c r="D41" s="10">
        <v>5879467355</v>
      </c>
    </row>
    <row r="42" spans="1:4" x14ac:dyDescent="0.3">
      <c r="A42" s="6" t="s">
        <v>143</v>
      </c>
      <c r="B42" s="9">
        <v>62444159954</v>
      </c>
      <c r="C42" s="9">
        <v>48632749855</v>
      </c>
      <c r="D42" s="10">
        <v>33233543490</v>
      </c>
    </row>
    <row r="43" spans="1:4" x14ac:dyDescent="0.3">
      <c r="A43" s="6" t="s">
        <v>145</v>
      </c>
      <c r="B43" s="9">
        <v>560000000</v>
      </c>
      <c r="C43" s="9">
        <v>9700000</v>
      </c>
      <c r="D43" s="10">
        <v>-58457712</v>
      </c>
    </row>
    <row r="44" spans="1:4" x14ac:dyDescent="0.3">
      <c r="A44" s="6" t="s">
        <v>128</v>
      </c>
      <c r="B44" s="9">
        <v>-1279701922</v>
      </c>
      <c r="C44" s="9">
        <v>-458673106</v>
      </c>
      <c r="D44" s="10">
        <v>-309964164</v>
      </c>
    </row>
    <row r="45" spans="1:4" x14ac:dyDescent="0.3">
      <c r="A45" s="6" t="s">
        <v>148</v>
      </c>
      <c r="B45" s="9">
        <v>-48361778</v>
      </c>
      <c r="C45" s="9">
        <v>88288230</v>
      </c>
      <c r="D45" s="10">
        <v>-263973681</v>
      </c>
    </row>
    <row r="46" spans="1:4" x14ac:dyDescent="0.3">
      <c r="A46" s="6" t="s">
        <v>133</v>
      </c>
      <c r="B46" s="9">
        <v>-3104533130</v>
      </c>
      <c r="C46" s="9">
        <v>-4376159184</v>
      </c>
      <c r="D46" s="10">
        <v>-4688478052</v>
      </c>
    </row>
    <row r="47" spans="1:4" x14ac:dyDescent="0.3">
      <c r="A47" s="6" t="s">
        <v>150</v>
      </c>
      <c r="B47" s="9">
        <v>-12766511928</v>
      </c>
      <c r="C47" s="9">
        <v>-3884566274</v>
      </c>
      <c r="D47" s="10">
        <v>-9461544533</v>
      </c>
    </row>
    <row r="48" spans="1:4" x14ac:dyDescent="0.3">
      <c r="A48" s="6" t="s">
        <v>152</v>
      </c>
      <c r="B48" s="38"/>
      <c r="C48" s="9">
        <v>7901300</v>
      </c>
      <c r="D48" s="10">
        <v>14198500</v>
      </c>
    </row>
    <row r="49" spans="1:4" x14ac:dyDescent="0.3">
      <c r="A49" s="37" t="s">
        <v>200</v>
      </c>
      <c r="B49" s="38">
        <v>-110312311</v>
      </c>
      <c r="C49" s="36"/>
      <c r="D49" s="40"/>
    </row>
    <row r="50" spans="1:4" x14ac:dyDescent="0.3">
      <c r="A50" s="6" t="s">
        <v>16</v>
      </c>
      <c r="B50" s="9">
        <v>8438946726</v>
      </c>
      <c r="C50" s="9">
        <v>9311089439</v>
      </c>
      <c r="D50" s="10">
        <v>10774532357</v>
      </c>
    </row>
    <row r="51" spans="1:4" x14ac:dyDescent="0.3">
      <c r="A51" s="6" t="s">
        <v>19</v>
      </c>
      <c r="B51" s="9">
        <v>-39738443837</v>
      </c>
      <c r="C51" s="9">
        <v>-42703072084</v>
      </c>
      <c r="D51" s="10">
        <v>-50022760622</v>
      </c>
    </row>
    <row r="52" spans="1:4" x14ac:dyDescent="0.3">
      <c r="A52" s="6" t="s">
        <v>22</v>
      </c>
      <c r="B52" s="9">
        <v>313491694</v>
      </c>
      <c r="C52" s="9">
        <v>36965650</v>
      </c>
      <c r="D52" s="10">
        <v>121778240</v>
      </c>
    </row>
    <row r="53" spans="1:4" x14ac:dyDescent="0.3">
      <c r="A53" s="6" t="s">
        <v>158</v>
      </c>
      <c r="B53" s="9">
        <v>-18235932896</v>
      </c>
      <c r="C53" s="9">
        <v>-17469869617</v>
      </c>
      <c r="D53" s="10">
        <v>-17635993548</v>
      </c>
    </row>
    <row r="54" spans="1:4" x14ac:dyDescent="0.3">
      <c r="A54" s="33" t="s">
        <v>30</v>
      </c>
      <c r="B54" s="34">
        <v>-10678300282</v>
      </c>
      <c r="C54" s="34">
        <v>-194443074762</v>
      </c>
      <c r="D54" s="35">
        <v>-266553904590</v>
      </c>
    </row>
    <row r="55" spans="1:4" x14ac:dyDescent="0.3">
      <c r="A55" s="6" t="s">
        <v>34</v>
      </c>
      <c r="B55" s="9">
        <v>180387778807</v>
      </c>
      <c r="C55" s="9">
        <v>40762931506</v>
      </c>
      <c r="D55" s="10">
        <v>46077043340</v>
      </c>
    </row>
    <row r="56" spans="1:4" x14ac:dyDescent="0.3">
      <c r="A56" s="6" t="s">
        <v>37</v>
      </c>
      <c r="B56" s="9">
        <v>-99133708183</v>
      </c>
      <c r="C56" s="9">
        <v>-171258102585</v>
      </c>
      <c r="D56" s="10">
        <v>-35058043340</v>
      </c>
    </row>
    <row r="57" spans="1:4" x14ac:dyDescent="0.3">
      <c r="A57" s="6" t="s">
        <v>58</v>
      </c>
      <c r="B57" s="9">
        <v>82133608326</v>
      </c>
      <c r="C57" s="9">
        <v>23635557387</v>
      </c>
      <c r="D57" s="10">
        <v>87313773398</v>
      </c>
    </row>
    <row r="58" spans="1:4" x14ac:dyDescent="0.3">
      <c r="A58" s="6" t="s">
        <v>61</v>
      </c>
      <c r="B58" s="9">
        <v>-44900000000</v>
      </c>
      <c r="C58" s="9">
        <v>-102599096778</v>
      </c>
      <c r="D58" s="10">
        <v>-31997159449</v>
      </c>
    </row>
    <row r="59" spans="1:4" x14ac:dyDescent="0.3">
      <c r="A59" s="6" t="s">
        <v>33</v>
      </c>
      <c r="B59" s="7"/>
      <c r="C59" s="9">
        <v>30836500</v>
      </c>
      <c r="D59" s="10">
        <v>71552679</v>
      </c>
    </row>
    <row r="60" spans="1:4" x14ac:dyDescent="0.3">
      <c r="A60" s="6" t="s">
        <v>65</v>
      </c>
      <c r="B60" s="9">
        <v>519579200</v>
      </c>
      <c r="C60" s="9">
        <v>472898165</v>
      </c>
      <c r="D60" s="10">
        <v>2320837492</v>
      </c>
    </row>
    <row r="61" spans="1:4" x14ac:dyDescent="0.3">
      <c r="A61" s="6" t="s">
        <v>68</v>
      </c>
      <c r="B61" s="9">
        <v>-88030000</v>
      </c>
      <c r="C61" s="9">
        <v>-48140000</v>
      </c>
      <c r="D61" s="10">
        <v>-60203282566</v>
      </c>
    </row>
    <row r="62" spans="1:4" x14ac:dyDescent="0.3">
      <c r="A62" s="6" t="s">
        <v>169</v>
      </c>
      <c r="B62" s="7"/>
      <c r="C62" s="7"/>
      <c r="D62" s="10">
        <v>7987996650</v>
      </c>
    </row>
    <row r="63" spans="1:4" x14ac:dyDescent="0.3">
      <c r="A63" s="6" t="s">
        <v>172</v>
      </c>
      <c r="B63" s="7"/>
      <c r="C63" s="7"/>
      <c r="D63" s="10">
        <v>-900000000</v>
      </c>
    </row>
    <row r="64" spans="1:4" x14ac:dyDescent="0.3">
      <c r="A64" s="6" t="s">
        <v>174</v>
      </c>
      <c r="B64" s="7"/>
      <c r="C64" s="9">
        <v>-3930000000</v>
      </c>
      <c r="D64" s="10">
        <v>-9000000000</v>
      </c>
    </row>
    <row r="65" spans="1:4" ht="28.8" x14ac:dyDescent="0.3">
      <c r="A65" s="6" t="s">
        <v>165</v>
      </c>
      <c r="B65" s="38">
        <v>-8813886062</v>
      </c>
      <c r="C65" s="9">
        <v>-6300000000</v>
      </c>
      <c r="D65" s="10">
        <v>-2429845936</v>
      </c>
    </row>
    <row r="66" spans="1:4" x14ac:dyDescent="0.3">
      <c r="A66" s="6" t="s">
        <v>43</v>
      </c>
      <c r="B66" s="9">
        <v>298367731</v>
      </c>
      <c r="C66" s="9">
        <v>511722270</v>
      </c>
      <c r="D66" s="10">
        <v>109504607</v>
      </c>
    </row>
    <row r="67" spans="1:4" x14ac:dyDescent="0.3">
      <c r="A67" s="6" t="s">
        <v>47</v>
      </c>
      <c r="B67" s="9">
        <v>-404727975</v>
      </c>
      <c r="C67" s="9">
        <v>-1669124</v>
      </c>
      <c r="D67" s="10">
        <v>-12296007</v>
      </c>
    </row>
    <row r="68" spans="1:4" x14ac:dyDescent="0.3">
      <c r="A68" s="6" t="s">
        <v>171</v>
      </c>
      <c r="B68" s="9">
        <v>296338996568</v>
      </c>
      <c r="C68" s="9">
        <v>542672115614</v>
      </c>
      <c r="D68" s="10">
        <v>152039380848</v>
      </c>
    </row>
    <row r="69" spans="1:4" x14ac:dyDescent="0.3">
      <c r="A69" s="6" t="s">
        <v>173</v>
      </c>
      <c r="B69" s="9">
        <v>-277194601297</v>
      </c>
      <c r="C69" s="9">
        <v>-453311899403</v>
      </c>
      <c r="D69" s="10">
        <v>-294268124175</v>
      </c>
    </row>
    <row r="70" spans="1:4" x14ac:dyDescent="0.3">
      <c r="A70" s="6" t="s">
        <v>64</v>
      </c>
      <c r="B70" s="9">
        <v>1481986772</v>
      </c>
      <c r="C70" s="9">
        <v>1701708102</v>
      </c>
      <c r="D70" s="10">
        <v>2179495032</v>
      </c>
    </row>
    <row r="71" spans="1:4" x14ac:dyDescent="0.3">
      <c r="A71" s="6" t="s">
        <v>67</v>
      </c>
      <c r="B71" s="9">
        <v>-990395700</v>
      </c>
      <c r="C71" s="9">
        <v>-835000000</v>
      </c>
      <c r="D71" s="10">
        <v>-1152546200</v>
      </c>
    </row>
    <row r="72" spans="1:4" x14ac:dyDescent="0.3">
      <c r="A72" s="6" t="s">
        <v>123</v>
      </c>
      <c r="B72" s="7"/>
      <c r="C72" s="9">
        <v>-48860850</v>
      </c>
      <c r="D72" s="10">
        <v>-104136000</v>
      </c>
    </row>
    <row r="73" spans="1:4" x14ac:dyDescent="0.3">
      <c r="A73" s="6" t="s">
        <v>70</v>
      </c>
      <c r="B73" s="9">
        <v>1253771730</v>
      </c>
      <c r="C73" s="9">
        <v>2309382315</v>
      </c>
      <c r="D73" s="10">
        <v>570989465</v>
      </c>
    </row>
    <row r="74" spans="1:4" x14ac:dyDescent="0.3">
      <c r="A74" s="6" t="s">
        <v>72</v>
      </c>
      <c r="B74" s="9">
        <v>-134267498818</v>
      </c>
      <c r="C74" s="9">
        <v>-67891811356</v>
      </c>
      <c r="D74" s="10">
        <v>-129280443483</v>
      </c>
    </row>
    <row r="75" spans="1:4" x14ac:dyDescent="0.3">
      <c r="A75" s="6" t="s">
        <v>79</v>
      </c>
      <c r="B75" s="7"/>
      <c r="C75" s="7"/>
      <c r="D75" s="10">
        <v>634000000</v>
      </c>
    </row>
    <row r="76" spans="1:4" x14ac:dyDescent="0.3">
      <c r="A76" s="6" t="s">
        <v>75</v>
      </c>
      <c r="B76" s="9">
        <v>-7794811861</v>
      </c>
      <c r="C76" s="9">
        <v>-114147563</v>
      </c>
      <c r="D76" s="10">
        <v>-3900868</v>
      </c>
    </row>
    <row r="77" spans="1:4" x14ac:dyDescent="0.3">
      <c r="A77" s="6" t="s">
        <v>80</v>
      </c>
      <c r="B77" s="9">
        <v>1016178000</v>
      </c>
      <c r="C77" s="9">
        <v>456391500</v>
      </c>
      <c r="D77" s="10">
        <v>783503886</v>
      </c>
    </row>
    <row r="78" spans="1:4" x14ac:dyDescent="0.3">
      <c r="A78" s="6" t="s">
        <v>83</v>
      </c>
      <c r="B78" s="9">
        <v>-520907520</v>
      </c>
      <c r="C78" s="9">
        <v>-657890462</v>
      </c>
      <c r="D78" s="10">
        <v>-2232203963</v>
      </c>
    </row>
    <row r="79" spans="1:4" x14ac:dyDescent="0.3">
      <c r="A79" s="33" t="s">
        <v>90</v>
      </c>
      <c r="B79" s="39">
        <v>-45984225484</v>
      </c>
      <c r="C79" s="34">
        <v>-65066688534</v>
      </c>
      <c r="D79" s="35">
        <v>40324957364</v>
      </c>
    </row>
    <row r="80" spans="1:4" x14ac:dyDescent="0.3">
      <c r="A80" s="6" t="s">
        <v>93</v>
      </c>
      <c r="B80" s="9">
        <v>14781714853</v>
      </c>
      <c r="C80" s="9">
        <v>2145405968</v>
      </c>
      <c r="D80" s="10">
        <v>2448617500</v>
      </c>
    </row>
    <row r="81" spans="1:4" x14ac:dyDescent="0.3">
      <c r="A81" s="6" t="s">
        <v>97</v>
      </c>
      <c r="B81" s="9">
        <v>-22463382522</v>
      </c>
      <c r="C81" s="9">
        <v>-27408483063</v>
      </c>
      <c r="D81" s="10">
        <v>-12755031325</v>
      </c>
    </row>
    <row r="82" spans="1:4" x14ac:dyDescent="0.3">
      <c r="A82" s="6" t="s">
        <v>100</v>
      </c>
      <c r="B82" s="9">
        <v>-34232440000</v>
      </c>
      <c r="C82" s="9">
        <v>-40824163756</v>
      </c>
      <c r="D82" s="10">
        <v>-39227906312</v>
      </c>
    </row>
    <row r="83" spans="1:4" x14ac:dyDescent="0.3">
      <c r="A83" s="6" t="s">
        <v>113</v>
      </c>
      <c r="B83" s="7"/>
      <c r="C83" s="9">
        <v>-100000000000</v>
      </c>
      <c r="D83" s="8"/>
    </row>
    <row r="84" spans="1:4" x14ac:dyDescent="0.3">
      <c r="A84" s="6" t="s">
        <v>103</v>
      </c>
      <c r="B84" s="9">
        <v>20855000000</v>
      </c>
      <c r="C84" s="9">
        <v>13139600000</v>
      </c>
      <c r="D84" s="10">
        <v>693083207492</v>
      </c>
    </row>
    <row r="85" spans="1:4" x14ac:dyDescent="0.3">
      <c r="A85" s="6" t="s">
        <v>105</v>
      </c>
      <c r="B85" s="9">
        <v>-16016605315</v>
      </c>
      <c r="C85" s="9">
        <v>-2851120000</v>
      </c>
      <c r="D85" s="10">
        <v>-598250810900</v>
      </c>
    </row>
    <row r="86" spans="1:4" x14ac:dyDescent="0.3">
      <c r="A86" s="6" t="s">
        <v>117</v>
      </c>
      <c r="B86" s="7"/>
      <c r="C86" s="9">
        <v>99640584817</v>
      </c>
      <c r="D86" s="10">
        <v>993690909</v>
      </c>
    </row>
    <row r="87" spans="1:4" x14ac:dyDescent="0.3">
      <c r="A87" s="6" t="s">
        <v>188</v>
      </c>
      <c r="B87" s="9">
        <v>-8908512500</v>
      </c>
      <c r="C87" s="9">
        <v>-8908512500</v>
      </c>
      <c r="D87" s="10">
        <v>-7126810000</v>
      </c>
    </row>
    <row r="88" spans="1:4" x14ac:dyDescent="0.3">
      <c r="A88" s="6" t="s">
        <v>183</v>
      </c>
      <c r="B88" s="7"/>
      <c r="C88" s="7"/>
      <c r="D88" s="10">
        <v>1160000000</v>
      </c>
    </row>
    <row r="89" spans="1:4" x14ac:dyDescent="0.3">
      <c r="A89" s="41" t="s">
        <v>190</v>
      </c>
      <c r="B89" s="38">
        <v>43485784830</v>
      </c>
      <c r="C89" s="9">
        <v>70369111634</v>
      </c>
      <c r="D89" s="10">
        <v>-32221774172</v>
      </c>
    </row>
    <row r="90" spans="1:4" x14ac:dyDescent="0.3">
      <c r="A90" s="6" t="s">
        <v>185</v>
      </c>
      <c r="B90" s="9">
        <v>142914401435</v>
      </c>
      <c r="C90" s="9">
        <v>69413002737</v>
      </c>
      <c r="D90" s="10">
        <v>100990200523</v>
      </c>
    </row>
    <row r="91" spans="1:4" x14ac:dyDescent="0.3">
      <c r="A91" s="6" t="s">
        <v>154</v>
      </c>
      <c r="B91" s="36"/>
      <c r="C91" s="9">
        <v>2834501620</v>
      </c>
      <c r="D91" s="8"/>
    </row>
    <row r="92" spans="1:4" ht="28.8" x14ac:dyDescent="0.3">
      <c r="A92" s="6" t="s">
        <v>135</v>
      </c>
      <c r="B92" s="9">
        <v>-964633495</v>
      </c>
      <c r="C92" s="9">
        <v>297785444</v>
      </c>
      <c r="D92" s="10">
        <v>644576386</v>
      </c>
    </row>
    <row r="93" spans="1:4" x14ac:dyDescent="0.3">
      <c r="A93" s="6" t="s">
        <v>191</v>
      </c>
      <c r="B93" s="9">
        <v>-2291475896</v>
      </c>
      <c r="C93" s="7"/>
      <c r="D93" s="8"/>
    </row>
    <row r="94" spans="1:4" x14ac:dyDescent="0.3">
      <c r="A94" s="11" t="s">
        <v>187</v>
      </c>
      <c r="B94" s="12">
        <v>183144076874</v>
      </c>
      <c r="C94" s="12">
        <v>142914401435</v>
      </c>
      <c r="D94" s="13">
        <v>69413002737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8E5A-3A0B-4496-8FD4-BCFB336CA2AB}">
  <dimension ref="A1:D94"/>
  <sheetViews>
    <sheetView workbookViewId="0">
      <selection activeCell="B2" sqref="B2"/>
    </sheetView>
  </sheetViews>
  <sheetFormatPr defaultRowHeight="14.4" x14ac:dyDescent="0.3"/>
  <cols>
    <col min="1" max="1" width="47.88671875" customWidth="1"/>
    <col min="2" max="4" width="17.5546875" bestFit="1" customWidth="1"/>
  </cols>
  <sheetData>
    <row r="1" spans="1:4" x14ac:dyDescent="0.3">
      <c r="A1" s="3"/>
      <c r="B1" s="4" t="s">
        <v>5</v>
      </c>
      <c r="C1" s="4" t="s">
        <v>6</v>
      </c>
      <c r="D1" s="5" t="s">
        <v>7</v>
      </c>
    </row>
    <row r="2" spans="1:4" x14ac:dyDescent="0.3">
      <c r="A2" s="6" t="s">
        <v>12</v>
      </c>
      <c r="B2" s="9">
        <v>100258622907</v>
      </c>
      <c r="C2" s="9">
        <v>329878874930</v>
      </c>
      <c r="D2" s="10">
        <v>194007173054</v>
      </c>
    </row>
    <row r="3" spans="1:4" x14ac:dyDescent="0.3">
      <c r="A3" s="6" t="s">
        <v>14</v>
      </c>
      <c r="B3" s="9">
        <v>5128383168</v>
      </c>
      <c r="C3" s="9">
        <v>20057055252</v>
      </c>
      <c r="D3" s="10">
        <v>37223888439</v>
      </c>
    </row>
    <row r="4" spans="1:4" x14ac:dyDescent="0.3">
      <c r="A4" s="6" t="s">
        <v>18</v>
      </c>
      <c r="B4" s="9">
        <v>180958924125</v>
      </c>
      <c r="C4" s="9">
        <v>159768116910</v>
      </c>
      <c r="D4" s="10">
        <v>175534655492</v>
      </c>
    </row>
    <row r="5" spans="1:4" x14ac:dyDescent="0.3">
      <c r="A5" s="6" t="s">
        <v>21</v>
      </c>
      <c r="B5" s="9">
        <v>9097585303</v>
      </c>
      <c r="C5" s="9">
        <v>9310663554</v>
      </c>
      <c r="D5" s="10">
        <v>8662375373</v>
      </c>
    </row>
    <row r="6" spans="1:4" x14ac:dyDescent="0.3">
      <c r="A6" s="6" t="s">
        <v>24</v>
      </c>
      <c r="B6" s="9">
        <v>3707209161</v>
      </c>
      <c r="C6" s="7"/>
      <c r="D6" s="8"/>
    </row>
    <row r="7" spans="1:4" x14ac:dyDescent="0.3">
      <c r="A7" s="6" t="s">
        <v>25</v>
      </c>
      <c r="B7" s="9">
        <v>2764284860</v>
      </c>
      <c r="C7" s="9">
        <v>-49850313</v>
      </c>
      <c r="D7" s="10">
        <v>657280365</v>
      </c>
    </row>
    <row r="8" spans="1:4" x14ac:dyDescent="0.3">
      <c r="A8" s="6" t="s">
        <v>31</v>
      </c>
      <c r="B8" s="9">
        <v>1327012694</v>
      </c>
      <c r="C8" s="7"/>
      <c r="D8" s="8"/>
    </row>
    <row r="9" spans="1:4" x14ac:dyDescent="0.3">
      <c r="A9" s="6" t="s">
        <v>26</v>
      </c>
      <c r="B9" s="9">
        <v>112443982407</v>
      </c>
      <c r="C9" s="9">
        <v>110152621322</v>
      </c>
      <c r="D9" s="10">
        <v>105467415395</v>
      </c>
    </row>
    <row r="10" spans="1:4" x14ac:dyDescent="0.3">
      <c r="A10" s="6" t="s">
        <v>29</v>
      </c>
      <c r="B10" s="9">
        <v>3639122298</v>
      </c>
      <c r="C10" s="9">
        <v>3003763984</v>
      </c>
      <c r="D10" s="10">
        <v>7568103621</v>
      </c>
    </row>
    <row r="11" spans="1:4" x14ac:dyDescent="0.3">
      <c r="A11" s="6" t="s">
        <v>44</v>
      </c>
      <c r="B11" s="9">
        <v>1051915272</v>
      </c>
      <c r="C11" s="9">
        <v>1226721519</v>
      </c>
      <c r="D11" s="10">
        <v>1370106228</v>
      </c>
    </row>
    <row r="12" spans="1:4" x14ac:dyDescent="0.3">
      <c r="A12" s="6" t="s">
        <v>38</v>
      </c>
      <c r="B12" s="9">
        <v>-337102023</v>
      </c>
      <c r="C12" s="9">
        <v>355150312</v>
      </c>
      <c r="D12" s="8"/>
    </row>
    <row r="13" spans="1:4" x14ac:dyDescent="0.3">
      <c r="A13" s="6" t="s">
        <v>51</v>
      </c>
      <c r="B13" s="9">
        <v>42465228171</v>
      </c>
      <c r="C13" s="9">
        <v>45401630822</v>
      </c>
      <c r="D13" s="10">
        <v>50222349150</v>
      </c>
    </row>
    <row r="14" spans="1:4" x14ac:dyDescent="0.3">
      <c r="A14" s="6" t="s">
        <v>55</v>
      </c>
      <c r="B14" s="9">
        <v>41780994000</v>
      </c>
      <c r="C14" s="7"/>
      <c r="D14" s="8"/>
    </row>
    <row r="15" spans="1:4" x14ac:dyDescent="0.3">
      <c r="A15" s="6" t="s">
        <v>45</v>
      </c>
      <c r="B15" s="9">
        <v>40189298</v>
      </c>
      <c r="C15" s="9">
        <v>4749496912</v>
      </c>
      <c r="D15" s="10">
        <v>2225784167</v>
      </c>
    </row>
    <row r="16" spans="1:4" x14ac:dyDescent="0.3">
      <c r="A16" s="6" t="s">
        <v>48</v>
      </c>
      <c r="B16" s="9">
        <v>1563775466</v>
      </c>
      <c r="C16" s="9">
        <v>719763682</v>
      </c>
      <c r="D16" s="10">
        <v>415080714</v>
      </c>
    </row>
    <row r="17" spans="1:4" x14ac:dyDescent="0.3">
      <c r="A17" s="6" t="s">
        <v>52</v>
      </c>
      <c r="B17" s="9">
        <v>121324600</v>
      </c>
      <c r="C17" s="9">
        <v>414194898</v>
      </c>
      <c r="D17" s="10">
        <v>321462826</v>
      </c>
    </row>
    <row r="18" spans="1:4" x14ac:dyDescent="0.3">
      <c r="A18" s="6" t="s">
        <v>32</v>
      </c>
      <c r="B18" s="9">
        <v>209917743</v>
      </c>
      <c r="C18" s="7"/>
      <c r="D18" s="10">
        <v>28940809727</v>
      </c>
    </row>
    <row r="19" spans="1:4" x14ac:dyDescent="0.3">
      <c r="A19" s="6" t="s">
        <v>71</v>
      </c>
      <c r="B19" s="9">
        <v>16179279613</v>
      </c>
      <c r="C19" s="9">
        <v>17578590926</v>
      </c>
      <c r="D19" s="10">
        <v>3748387406</v>
      </c>
    </row>
    <row r="20" spans="1:4" x14ac:dyDescent="0.3">
      <c r="A20" s="6" t="s">
        <v>62</v>
      </c>
      <c r="B20" s="7"/>
      <c r="C20" s="9">
        <v>-227370803</v>
      </c>
      <c r="D20" s="10">
        <v>-378689</v>
      </c>
    </row>
    <row r="21" spans="1:4" x14ac:dyDescent="0.3">
      <c r="A21" s="6" t="s">
        <v>77</v>
      </c>
      <c r="B21" s="9">
        <v>-15117241187</v>
      </c>
      <c r="C21" s="9">
        <v>-13372365371</v>
      </c>
      <c r="D21" s="10">
        <v>-11985487778</v>
      </c>
    </row>
    <row r="22" spans="1:4" x14ac:dyDescent="0.3">
      <c r="A22" s="6" t="s">
        <v>81</v>
      </c>
      <c r="B22" s="9">
        <v>-29042828049</v>
      </c>
      <c r="C22" s="9">
        <v>-13074148123</v>
      </c>
      <c r="D22" s="10">
        <v>-15664344216</v>
      </c>
    </row>
    <row r="23" spans="1:4" x14ac:dyDescent="0.3">
      <c r="A23" s="6" t="s">
        <v>56</v>
      </c>
      <c r="B23" s="9">
        <v>-10382570399</v>
      </c>
      <c r="C23" s="9">
        <v>-5655820071</v>
      </c>
      <c r="D23" s="10">
        <v>-3194313267</v>
      </c>
    </row>
    <row r="24" spans="1:4" x14ac:dyDescent="0.3">
      <c r="A24" s="6" t="s">
        <v>73</v>
      </c>
      <c r="B24" s="7"/>
      <c r="C24" s="7"/>
      <c r="D24" s="10">
        <v>-2759719405</v>
      </c>
    </row>
    <row r="25" spans="1:4" x14ac:dyDescent="0.3">
      <c r="A25" s="6" t="s">
        <v>74</v>
      </c>
      <c r="B25" s="9">
        <v>-784120389</v>
      </c>
      <c r="C25" s="9">
        <v>-764926340</v>
      </c>
      <c r="D25" s="10">
        <v>-241628774</v>
      </c>
    </row>
    <row r="26" spans="1:4" x14ac:dyDescent="0.3">
      <c r="A26" s="6" t="s">
        <v>82</v>
      </c>
      <c r="B26" s="9">
        <v>-23870000</v>
      </c>
      <c r="C26" s="7"/>
      <c r="D26" s="10">
        <v>-80090909</v>
      </c>
    </row>
    <row r="27" spans="1:4" x14ac:dyDescent="0.3">
      <c r="A27" s="6" t="s">
        <v>94</v>
      </c>
      <c r="B27" s="9">
        <v>254835286</v>
      </c>
      <c r="C27" s="7"/>
      <c r="D27" s="8"/>
    </row>
    <row r="28" spans="1:4" x14ac:dyDescent="0.3">
      <c r="A28" s="6" t="s">
        <v>84</v>
      </c>
      <c r="B28" s="7"/>
      <c r="C28" s="7"/>
      <c r="D28" s="10">
        <v>-138536442</v>
      </c>
    </row>
    <row r="29" spans="1:4" x14ac:dyDescent="0.3">
      <c r="A29" s="6" t="s">
        <v>101</v>
      </c>
      <c r="B29" s="9">
        <v>-36606746073</v>
      </c>
      <c r="C29" s="9">
        <v>200878589380</v>
      </c>
      <c r="D29" s="10">
        <v>38011072696</v>
      </c>
    </row>
    <row r="30" spans="1:4" x14ac:dyDescent="0.3">
      <c r="A30" s="6" t="s">
        <v>88</v>
      </c>
      <c r="B30" s="9">
        <v>-59896525049</v>
      </c>
      <c r="C30" s="9">
        <v>37442691748</v>
      </c>
      <c r="D30" s="10">
        <v>171169350461</v>
      </c>
    </row>
    <row r="31" spans="1:4" x14ac:dyDescent="0.3">
      <c r="A31" s="6" t="s">
        <v>106</v>
      </c>
      <c r="B31" s="9">
        <v>-30942641229</v>
      </c>
      <c r="C31" s="9">
        <v>2434461785</v>
      </c>
      <c r="D31" s="10">
        <v>33140396906</v>
      </c>
    </row>
    <row r="32" spans="1:4" x14ac:dyDescent="0.3">
      <c r="A32" s="6" t="s">
        <v>95</v>
      </c>
      <c r="B32" s="9">
        <v>18860065079</v>
      </c>
      <c r="C32" s="9">
        <v>-20528569354</v>
      </c>
      <c r="D32" s="10">
        <v>-573786642</v>
      </c>
    </row>
    <row r="33" spans="1:4" x14ac:dyDescent="0.3">
      <c r="A33" s="6" t="s">
        <v>115</v>
      </c>
      <c r="B33" s="9">
        <v>6908200912</v>
      </c>
      <c r="C33" s="9">
        <v>-2786978361</v>
      </c>
      <c r="D33" s="10">
        <v>38916070658</v>
      </c>
    </row>
    <row r="34" spans="1:4" x14ac:dyDescent="0.3">
      <c r="A34" s="6" t="s">
        <v>102</v>
      </c>
      <c r="B34" s="9">
        <v>-1371913551</v>
      </c>
      <c r="C34" s="9">
        <v>889199312</v>
      </c>
      <c r="D34" s="10">
        <v>448613829</v>
      </c>
    </row>
    <row r="35" spans="1:4" x14ac:dyDescent="0.3">
      <c r="A35" s="6" t="s">
        <v>107</v>
      </c>
      <c r="B35" s="9">
        <v>307626000</v>
      </c>
      <c r="C35" s="9">
        <v>352924133</v>
      </c>
      <c r="D35" s="8"/>
    </row>
    <row r="36" spans="1:4" x14ac:dyDescent="0.3">
      <c r="A36" s="6" t="s">
        <v>104</v>
      </c>
      <c r="B36" s="9">
        <v>1985800</v>
      </c>
      <c r="C36" s="9">
        <v>-381374557</v>
      </c>
      <c r="D36" s="10">
        <v>-10774157878</v>
      </c>
    </row>
    <row r="37" spans="1:4" x14ac:dyDescent="0.3">
      <c r="A37" s="6" t="s">
        <v>126</v>
      </c>
      <c r="B37" s="9">
        <v>-16151892</v>
      </c>
      <c r="C37" s="7"/>
      <c r="D37" s="8"/>
    </row>
    <row r="38" spans="1:4" x14ac:dyDescent="0.3">
      <c r="A38" s="6" t="s">
        <v>108</v>
      </c>
      <c r="B38" s="9">
        <v>-31455649344</v>
      </c>
      <c r="C38" s="9">
        <v>125550208119</v>
      </c>
      <c r="D38" s="10">
        <v>-185031491825</v>
      </c>
    </row>
    <row r="39" spans="1:4" x14ac:dyDescent="0.3">
      <c r="A39" s="6" t="s">
        <v>118</v>
      </c>
      <c r="B39" s="9">
        <v>2733070150</v>
      </c>
      <c r="C39" s="9">
        <v>-9630559516</v>
      </c>
      <c r="D39" s="10">
        <v>-34435351292</v>
      </c>
    </row>
    <row r="40" spans="1:4" x14ac:dyDescent="0.3">
      <c r="A40" s="6" t="s">
        <v>136</v>
      </c>
      <c r="B40" s="9">
        <v>455480182</v>
      </c>
      <c r="C40" s="9">
        <v>1120827326</v>
      </c>
      <c r="D40" s="10">
        <v>806637276</v>
      </c>
    </row>
    <row r="41" spans="1:4" x14ac:dyDescent="0.3">
      <c r="A41" s="6" t="s">
        <v>140</v>
      </c>
      <c r="B41" s="9">
        <v>12004655673</v>
      </c>
      <c r="C41" s="9">
        <v>26396517924</v>
      </c>
      <c r="D41" s="10">
        <v>5879467355</v>
      </c>
    </row>
    <row r="42" spans="1:4" x14ac:dyDescent="0.3">
      <c r="A42" s="6" t="s">
        <v>143</v>
      </c>
      <c r="B42" s="9">
        <v>62444159954</v>
      </c>
      <c r="C42" s="9">
        <v>48632749855</v>
      </c>
      <c r="D42" s="10">
        <v>33233543490</v>
      </c>
    </row>
    <row r="43" spans="1:4" x14ac:dyDescent="0.3">
      <c r="A43" s="6" t="s">
        <v>145</v>
      </c>
      <c r="B43" s="9">
        <v>560000000</v>
      </c>
      <c r="C43" s="9">
        <v>9700000</v>
      </c>
      <c r="D43" s="10">
        <v>-58457712</v>
      </c>
    </row>
    <row r="44" spans="1:4" x14ac:dyDescent="0.3">
      <c r="A44" s="6" t="s">
        <v>128</v>
      </c>
      <c r="B44" s="9">
        <v>-1279701922</v>
      </c>
      <c r="C44" s="9">
        <v>-458673106</v>
      </c>
      <c r="D44" s="10">
        <v>-309964164</v>
      </c>
    </row>
    <row r="45" spans="1:4" x14ac:dyDescent="0.3">
      <c r="A45" s="6" t="s">
        <v>148</v>
      </c>
      <c r="B45" s="9">
        <v>-48361778</v>
      </c>
      <c r="C45" s="9">
        <v>88288230</v>
      </c>
      <c r="D45" s="10">
        <v>-263973681</v>
      </c>
    </row>
    <row r="46" spans="1:4" x14ac:dyDescent="0.3">
      <c r="A46" s="6" t="s">
        <v>133</v>
      </c>
      <c r="B46" s="9">
        <v>-3104533130</v>
      </c>
      <c r="C46" s="9">
        <v>-4376159184</v>
      </c>
      <c r="D46" s="10">
        <v>-4688478052</v>
      </c>
    </row>
    <row r="47" spans="1:4" x14ac:dyDescent="0.3">
      <c r="A47" s="6" t="s">
        <v>150</v>
      </c>
      <c r="B47" s="9">
        <v>-12766511928</v>
      </c>
      <c r="C47" s="9">
        <v>-3884566274</v>
      </c>
      <c r="D47" s="10">
        <v>-9461544533</v>
      </c>
    </row>
    <row r="48" spans="1:4" x14ac:dyDescent="0.3">
      <c r="A48" s="6" t="s">
        <v>152</v>
      </c>
      <c r="B48" s="7"/>
      <c r="C48" s="9">
        <v>7901300</v>
      </c>
      <c r="D48" s="10">
        <v>14198500</v>
      </c>
    </row>
    <row r="49" spans="1:4" x14ac:dyDescent="0.3">
      <c r="A49" s="6" t="s">
        <v>16</v>
      </c>
      <c r="B49" s="9">
        <v>8438946726</v>
      </c>
      <c r="C49" s="9">
        <v>9311089439</v>
      </c>
      <c r="D49" s="10">
        <v>10774532357</v>
      </c>
    </row>
    <row r="50" spans="1:4" x14ac:dyDescent="0.3">
      <c r="A50" s="6" t="s">
        <v>19</v>
      </c>
      <c r="B50" s="9">
        <v>-39738443837</v>
      </c>
      <c r="C50" s="9">
        <v>-42703072084</v>
      </c>
      <c r="D50" s="10">
        <v>-50022760622</v>
      </c>
    </row>
    <row r="51" spans="1:4" x14ac:dyDescent="0.3">
      <c r="A51" s="6" t="s">
        <v>22</v>
      </c>
      <c r="B51" s="9">
        <v>313491694</v>
      </c>
      <c r="C51" s="9">
        <v>36965650</v>
      </c>
      <c r="D51" s="10">
        <v>121778240</v>
      </c>
    </row>
    <row r="52" spans="1:4" x14ac:dyDescent="0.3">
      <c r="A52" s="6" t="s">
        <v>158</v>
      </c>
      <c r="B52" s="9">
        <v>-18235932896</v>
      </c>
      <c r="C52" s="9">
        <v>-17469869617</v>
      </c>
      <c r="D52" s="10">
        <v>-17635993548</v>
      </c>
    </row>
    <row r="53" spans="1:4" x14ac:dyDescent="0.3">
      <c r="A53" s="6" t="s">
        <v>30</v>
      </c>
      <c r="B53" s="9">
        <v>-10748718873</v>
      </c>
      <c r="C53" s="9">
        <v>-194443074762</v>
      </c>
      <c r="D53" s="10">
        <v>-266553904590</v>
      </c>
    </row>
    <row r="54" spans="1:4" x14ac:dyDescent="0.3">
      <c r="A54" s="6" t="s">
        <v>34</v>
      </c>
      <c r="B54" s="9">
        <v>180387778807</v>
      </c>
      <c r="C54" s="9">
        <v>40762931506</v>
      </c>
      <c r="D54" s="10">
        <v>46077043340</v>
      </c>
    </row>
    <row r="55" spans="1:4" x14ac:dyDescent="0.3">
      <c r="A55" s="6" t="s">
        <v>37</v>
      </c>
      <c r="B55" s="9">
        <v>-99133708183</v>
      </c>
      <c r="C55" s="9">
        <v>-171258102585</v>
      </c>
      <c r="D55" s="10">
        <v>-35058043340</v>
      </c>
    </row>
    <row r="56" spans="1:4" x14ac:dyDescent="0.3">
      <c r="A56" s="6" t="s">
        <v>58</v>
      </c>
      <c r="B56" s="9">
        <v>82133608326</v>
      </c>
      <c r="C56" s="9">
        <v>23635557387</v>
      </c>
      <c r="D56" s="10">
        <v>87313773398</v>
      </c>
    </row>
    <row r="57" spans="1:4" x14ac:dyDescent="0.3">
      <c r="A57" s="6" t="s">
        <v>61</v>
      </c>
      <c r="B57" s="9">
        <v>-44900000000</v>
      </c>
      <c r="C57" s="9">
        <v>-102599096778</v>
      </c>
      <c r="D57" s="10">
        <v>-31997159449</v>
      </c>
    </row>
    <row r="58" spans="1:4" x14ac:dyDescent="0.3">
      <c r="A58" s="6" t="s">
        <v>33</v>
      </c>
      <c r="B58" s="7"/>
      <c r="C58" s="9">
        <v>30836500</v>
      </c>
      <c r="D58" s="10">
        <v>71552679</v>
      </c>
    </row>
    <row r="59" spans="1:4" x14ac:dyDescent="0.3">
      <c r="A59" s="6" t="s">
        <v>65</v>
      </c>
      <c r="B59" s="9">
        <v>519579200</v>
      </c>
      <c r="C59" s="9">
        <v>472898165</v>
      </c>
      <c r="D59" s="10">
        <v>2320837492</v>
      </c>
    </row>
    <row r="60" spans="1:4" x14ac:dyDescent="0.3">
      <c r="A60" s="6" t="s">
        <v>68</v>
      </c>
      <c r="B60" s="9">
        <v>-88030000</v>
      </c>
      <c r="C60" s="9">
        <v>-48140000</v>
      </c>
      <c r="D60" s="10">
        <v>-60203282566</v>
      </c>
    </row>
    <row r="61" spans="1:4" x14ac:dyDescent="0.3">
      <c r="A61" s="6" t="s">
        <v>169</v>
      </c>
      <c r="B61" s="7"/>
      <c r="C61" s="7"/>
      <c r="D61" s="10">
        <v>7987996650</v>
      </c>
    </row>
    <row r="62" spans="1:4" x14ac:dyDescent="0.3">
      <c r="A62" s="6" t="s">
        <v>172</v>
      </c>
      <c r="B62" s="7"/>
      <c r="C62" s="7"/>
      <c r="D62" s="10">
        <v>-900000000</v>
      </c>
    </row>
    <row r="63" spans="1:4" x14ac:dyDescent="0.3">
      <c r="A63" s="6" t="s">
        <v>174</v>
      </c>
      <c r="B63" s="7"/>
      <c r="C63" s="9">
        <v>-3930000000</v>
      </c>
      <c r="D63" s="10">
        <v>-9000000000</v>
      </c>
    </row>
    <row r="64" spans="1:4" x14ac:dyDescent="0.3">
      <c r="A64" s="6" t="s">
        <v>165</v>
      </c>
      <c r="B64" s="9">
        <v>-8884304653</v>
      </c>
      <c r="C64" s="9">
        <v>-6300000000</v>
      </c>
      <c r="D64" s="10">
        <v>-2429845936</v>
      </c>
    </row>
    <row r="65" spans="1:4" x14ac:dyDescent="0.3">
      <c r="A65" s="6" t="s">
        <v>43</v>
      </c>
      <c r="B65" s="9">
        <v>298367731</v>
      </c>
      <c r="C65" s="9">
        <v>511722270</v>
      </c>
      <c r="D65" s="10">
        <v>109504607</v>
      </c>
    </row>
    <row r="66" spans="1:4" x14ac:dyDescent="0.3">
      <c r="A66" s="6" t="s">
        <v>47</v>
      </c>
      <c r="B66" s="9">
        <v>-404727975</v>
      </c>
      <c r="C66" s="9">
        <v>-1669124</v>
      </c>
      <c r="D66" s="10">
        <v>-12296007</v>
      </c>
    </row>
    <row r="67" spans="1:4" x14ac:dyDescent="0.3">
      <c r="A67" s="6" t="s">
        <v>171</v>
      </c>
      <c r="B67" s="9">
        <v>296338996568</v>
      </c>
      <c r="C67" s="9">
        <v>542672115614</v>
      </c>
      <c r="D67" s="10">
        <v>152039380848</v>
      </c>
    </row>
    <row r="68" spans="1:4" x14ac:dyDescent="0.3">
      <c r="A68" s="6" t="s">
        <v>173</v>
      </c>
      <c r="B68" s="9">
        <v>-277194601297</v>
      </c>
      <c r="C68" s="9">
        <v>-453311899403</v>
      </c>
      <c r="D68" s="10">
        <v>-294268124175</v>
      </c>
    </row>
    <row r="69" spans="1:4" x14ac:dyDescent="0.3">
      <c r="A69" s="6" t="s">
        <v>64</v>
      </c>
      <c r="B69" s="9">
        <v>1481986772</v>
      </c>
      <c r="C69" s="9">
        <v>1701708102</v>
      </c>
      <c r="D69" s="10">
        <v>2179495032</v>
      </c>
    </row>
    <row r="70" spans="1:4" x14ac:dyDescent="0.3">
      <c r="A70" s="6" t="s">
        <v>67</v>
      </c>
      <c r="B70" s="9">
        <v>-990395700</v>
      </c>
      <c r="C70" s="9">
        <v>-835000000</v>
      </c>
      <c r="D70" s="10">
        <v>-1152546200</v>
      </c>
    </row>
    <row r="71" spans="1:4" x14ac:dyDescent="0.3">
      <c r="A71" s="6" t="s">
        <v>123</v>
      </c>
      <c r="B71" s="7"/>
      <c r="C71" s="9">
        <v>-48860850</v>
      </c>
      <c r="D71" s="10">
        <v>-104136000</v>
      </c>
    </row>
    <row r="72" spans="1:4" x14ac:dyDescent="0.3">
      <c r="A72" s="6" t="s">
        <v>70</v>
      </c>
      <c r="B72" s="9">
        <v>1253771730</v>
      </c>
      <c r="C72" s="9">
        <v>2309382315</v>
      </c>
      <c r="D72" s="10">
        <v>570989465</v>
      </c>
    </row>
    <row r="73" spans="1:4" x14ac:dyDescent="0.3">
      <c r="A73" s="6" t="s">
        <v>72</v>
      </c>
      <c r="B73" s="9">
        <v>-134267498818</v>
      </c>
      <c r="C73" s="9">
        <v>-67891811356</v>
      </c>
      <c r="D73" s="10">
        <v>-129280443483</v>
      </c>
    </row>
    <row r="74" spans="1:4" x14ac:dyDescent="0.3">
      <c r="A74" s="6" t="s">
        <v>79</v>
      </c>
      <c r="B74" s="7"/>
      <c r="C74" s="7"/>
      <c r="D74" s="10">
        <v>634000000</v>
      </c>
    </row>
    <row r="75" spans="1:4" x14ac:dyDescent="0.3">
      <c r="A75" s="6" t="s">
        <v>75</v>
      </c>
      <c r="B75" s="9">
        <v>-7794811861</v>
      </c>
      <c r="C75" s="9">
        <v>-114147563</v>
      </c>
      <c r="D75" s="10">
        <v>-3900868</v>
      </c>
    </row>
    <row r="76" spans="1:4" x14ac:dyDescent="0.3">
      <c r="A76" s="6" t="s">
        <v>80</v>
      </c>
      <c r="B76" s="9">
        <v>1016178000</v>
      </c>
      <c r="C76" s="9">
        <v>456391500</v>
      </c>
      <c r="D76" s="10">
        <v>783503886</v>
      </c>
    </row>
    <row r="77" spans="1:4" x14ac:dyDescent="0.3">
      <c r="A77" s="6" t="s">
        <v>83</v>
      </c>
      <c r="B77" s="9">
        <v>-520907520</v>
      </c>
      <c r="C77" s="9">
        <v>-657890462</v>
      </c>
      <c r="D77" s="10">
        <v>-2232203963</v>
      </c>
    </row>
    <row r="78" spans="1:4" x14ac:dyDescent="0.3">
      <c r="A78" s="6" t="s">
        <v>90</v>
      </c>
      <c r="B78" s="9">
        <v>-46094537795</v>
      </c>
      <c r="C78" s="9">
        <v>-65066688534</v>
      </c>
      <c r="D78" s="10">
        <v>40324957364</v>
      </c>
    </row>
    <row r="79" spans="1:4" x14ac:dyDescent="0.3">
      <c r="A79" s="6" t="s">
        <v>93</v>
      </c>
      <c r="B79" s="9">
        <v>14781714853</v>
      </c>
      <c r="C79" s="9">
        <v>2145405968</v>
      </c>
      <c r="D79" s="10">
        <v>2448617500</v>
      </c>
    </row>
    <row r="80" spans="1:4" x14ac:dyDescent="0.3">
      <c r="A80" s="6" t="s">
        <v>97</v>
      </c>
      <c r="B80" s="9">
        <v>-22463382522</v>
      </c>
      <c r="C80" s="9">
        <v>-27408483063</v>
      </c>
      <c r="D80" s="10">
        <v>-12755031325</v>
      </c>
    </row>
    <row r="81" spans="1:4" x14ac:dyDescent="0.3">
      <c r="A81" s="6" t="s">
        <v>100</v>
      </c>
      <c r="B81" s="9">
        <v>-34232440000</v>
      </c>
      <c r="C81" s="9">
        <v>-40824163756</v>
      </c>
      <c r="D81" s="10">
        <v>-39227906312</v>
      </c>
    </row>
    <row r="82" spans="1:4" x14ac:dyDescent="0.3">
      <c r="A82" s="6" t="s">
        <v>113</v>
      </c>
      <c r="B82" s="7"/>
      <c r="C82" s="9">
        <v>-100000000000</v>
      </c>
      <c r="D82" s="8"/>
    </row>
    <row r="83" spans="1:4" x14ac:dyDescent="0.3">
      <c r="A83" s="6" t="s">
        <v>103</v>
      </c>
      <c r="B83" s="9">
        <v>20855000000</v>
      </c>
      <c r="C83" s="9">
        <v>13139600000</v>
      </c>
      <c r="D83" s="10">
        <v>693083207492</v>
      </c>
    </row>
    <row r="84" spans="1:4" x14ac:dyDescent="0.3">
      <c r="A84" s="6" t="s">
        <v>105</v>
      </c>
      <c r="B84" s="9">
        <v>-16016605315</v>
      </c>
      <c r="C84" s="9">
        <v>-2851120000</v>
      </c>
      <c r="D84" s="10">
        <v>-598250810900</v>
      </c>
    </row>
    <row r="85" spans="1:4" x14ac:dyDescent="0.3">
      <c r="A85" s="6" t="s">
        <v>117</v>
      </c>
      <c r="B85" s="7"/>
      <c r="C85" s="9">
        <v>99640584817</v>
      </c>
      <c r="D85" s="10">
        <v>993690909</v>
      </c>
    </row>
    <row r="86" spans="1:4" x14ac:dyDescent="0.3">
      <c r="A86" s="6" t="s">
        <v>188</v>
      </c>
      <c r="B86" s="9">
        <v>-8908512500</v>
      </c>
      <c r="C86" s="9">
        <v>-8908512500</v>
      </c>
      <c r="D86" s="10">
        <v>-7126810000</v>
      </c>
    </row>
    <row r="87" spans="1:4" x14ac:dyDescent="0.3">
      <c r="A87" s="6" t="s">
        <v>183</v>
      </c>
      <c r="B87" s="7"/>
      <c r="C87" s="7"/>
      <c r="D87" s="10">
        <v>1160000000</v>
      </c>
    </row>
    <row r="88" spans="1:4" x14ac:dyDescent="0.3">
      <c r="A88" s="6" t="s">
        <v>189</v>
      </c>
      <c r="B88" s="9">
        <v>-110312311</v>
      </c>
      <c r="C88" s="7"/>
      <c r="D88" s="8"/>
    </row>
    <row r="89" spans="1:4" x14ac:dyDescent="0.3">
      <c r="A89" s="6" t="s">
        <v>190</v>
      </c>
      <c r="B89" s="9">
        <v>43415366239</v>
      </c>
      <c r="C89" s="9">
        <v>70369111634</v>
      </c>
      <c r="D89" s="10">
        <v>-32221774172</v>
      </c>
    </row>
    <row r="90" spans="1:4" x14ac:dyDescent="0.3">
      <c r="A90" s="6" t="s">
        <v>185</v>
      </c>
      <c r="B90" s="9">
        <v>142914401435</v>
      </c>
      <c r="C90" s="9">
        <v>69413002737</v>
      </c>
      <c r="D90" s="10">
        <v>100990200523</v>
      </c>
    </row>
    <row r="91" spans="1:4" x14ac:dyDescent="0.3">
      <c r="A91" s="6" t="s">
        <v>154</v>
      </c>
      <c r="B91" s="9">
        <v>70418591</v>
      </c>
      <c r="C91" s="9">
        <v>2834501620</v>
      </c>
      <c r="D91" s="8"/>
    </row>
    <row r="92" spans="1:4" x14ac:dyDescent="0.3">
      <c r="A92" s="6" t="s">
        <v>135</v>
      </c>
      <c r="B92" s="9">
        <v>-964633495</v>
      </c>
      <c r="C92" s="9">
        <v>297785444</v>
      </c>
      <c r="D92" s="10">
        <v>644576386</v>
      </c>
    </row>
    <row r="93" spans="1:4" x14ac:dyDescent="0.3">
      <c r="A93" s="6" t="s">
        <v>191</v>
      </c>
      <c r="B93" s="9">
        <v>-2291475896</v>
      </c>
      <c r="C93" s="7"/>
      <c r="D93" s="8"/>
    </row>
    <row r="94" spans="1:4" x14ac:dyDescent="0.3">
      <c r="A94" s="11" t="s">
        <v>187</v>
      </c>
      <c r="B94" s="12">
        <v>183144076874</v>
      </c>
      <c r="C94" s="12">
        <v>142914401435</v>
      </c>
      <c r="D94" s="13">
        <v>69413002737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D157-A73B-4C52-9F47-FF85E53399A5}">
  <sheetPr codeName="Sheet11"/>
  <dimension ref="A1:D94"/>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4.4" x14ac:dyDescent="0.3"/>
  <cols>
    <col min="1" max="1" width="41.88671875" bestFit="1" customWidth="1"/>
    <col min="2" max="2" width="18.109375" bestFit="1" customWidth="1"/>
    <col min="3" max="4" width="19.33203125" bestFit="1" customWidth="1"/>
  </cols>
  <sheetData>
    <row r="1" spans="1:4" x14ac:dyDescent="0.3">
      <c r="A1" s="3"/>
      <c r="B1" s="4" t="s">
        <v>5</v>
      </c>
      <c r="C1" s="4" t="s">
        <v>6</v>
      </c>
      <c r="D1" s="5" t="s">
        <v>7</v>
      </c>
    </row>
    <row r="2" spans="1:4" x14ac:dyDescent="0.3">
      <c r="A2" s="20" t="s">
        <v>12</v>
      </c>
      <c r="B2" s="31">
        <v>100148310596</v>
      </c>
      <c r="C2" s="9">
        <v>329878874930</v>
      </c>
      <c r="D2" s="10">
        <v>194007173054</v>
      </c>
    </row>
    <row r="3" spans="1:4" x14ac:dyDescent="0.3">
      <c r="A3" s="6" t="s">
        <v>14</v>
      </c>
      <c r="B3" s="9">
        <v>5128383168</v>
      </c>
      <c r="C3" s="9">
        <v>20057055252</v>
      </c>
      <c r="D3" s="10">
        <v>37223888439</v>
      </c>
    </row>
    <row r="4" spans="1:4" x14ac:dyDescent="0.3">
      <c r="A4" s="6" t="s">
        <v>18</v>
      </c>
      <c r="B4" s="9">
        <v>180958924125</v>
      </c>
      <c r="C4" s="9">
        <v>159768116910</v>
      </c>
      <c r="D4" s="10">
        <v>175534655492</v>
      </c>
    </row>
    <row r="5" spans="1:4" x14ac:dyDescent="0.3">
      <c r="A5" s="6" t="s">
        <v>21</v>
      </c>
      <c r="B5" s="9">
        <v>9097585303</v>
      </c>
      <c r="C5" s="9">
        <v>9310663554</v>
      </c>
      <c r="D5" s="10">
        <v>8662375373</v>
      </c>
    </row>
    <row r="6" spans="1:4" x14ac:dyDescent="0.3">
      <c r="A6" s="6" t="s">
        <v>24</v>
      </c>
      <c r="B6" s="9">
        <v>3707209161</v>
      </c>
      <c r="C6" s="7"/>
      <c r="D6" s="8"/>
    </row>
    <row r="7" spans="1:4" x14ac:dyDescent="0.3">
      <c r="A7" s="6" t="s">
        <v>25</v>
      </c>
      <c r="B7" s="9">
        <v>2764284860</v>
      </c>
      <c r="C7" s="9">
        <v>-49850313</v>
      </c>
      <c r="D7" s="10">
        <v>657280365</v>
      </c>
    </row>
    <row r="8" spans="1:4" x14ac:dyDescent="0.3">
      <c r="A8" s="6" t="s">
        <v>31</v>
      </c>
      <c r="B8" s="9">
        <v>1327012694</v>
      </c>
      <c r="C8" s="7"/>
      <c r="D8" s="8"/>
    </row>
    <row r="9" spans="1:4" x14ac:dyDescent="0.3">
      <c r="A9" s="6" t="s">
        <v>26</v>
      </c>
      <c r="B9" s="9">
        <v>112443982407</v>
      </c>
      <c r="C9" s="9">
        <v>110152621322</v>
      </c>
      <c r="D9" s="10">
        <v>105467415395</v>
      </c>
    </row>
    <row r="10" spans="1:4" x14ac:dyDescent="0.3">
      <c r="A10" s="6" t="s">
        <v>29</v>
      </c>
      <c r="B10" s="9">
        <v>3639122298</v>
      </c>
      <c r="C10" s="9">
        <v>3003763984</v>
      </c>
      <c r="D10" s="10">
        <v>7568103621</v>
      </c>
    </row>
    <row r="11" spans="1:4" x14ac:dyDescent="0.3">
      <c r="A11" s="6" t="s">
        <v>44</v>
      </c>
      <c r="B11" s="9">
        <v>1051915272</v>
      </c>
      <c r="C11" s="9">
        <v>1226721519</v>
      </c>
      <c r="D11" s="10">
        <v>1370106228</v>
      </c>
    </row>
    <row r="12" spans="1:4" x14ac:dyDescent="0.3">
      <c r="A12" s="6" t="s">
        <v>38</v>
      </c>
      <c r="B12" s="9">
        <v>-337102023</v>
      </c>
      <c r="C12" s="9">
        <v>355150312</v>
      </c>
      <c r="D12" s="8"/>
    </row>
    <row r="13" spans="1:4" x14ac:dyDescent="0.3">
      <c r="A13" s="6" t="s">
        <v>51</v>
      </c>
      <c r="B13" s="9">
        <v>42465228171</v>
      </c>
      <c r="C13" s="9">
        <v>45401630822</v>
      </c>
      <c r="D13" s="10">
        <v>50222349150</v>
      </c>
    </row>
    <row r="14" spans="1:4" x14ac:dyDescent="0.3">
      <c r="A14" s="6" t="s">
        <v>55</v>
      </c>
      <c r="B14" s="9">
        <v>41780994000</v>
      </c>
      <c r="C14" s="7"/>
      <c r="D14" s="8"/>
    </row>
    <row r="15" spans="1:4" x14ac:dyDescent="0.3">
      <c r="A15" s="6" t="s">
        <v>45</v>
      </c>
      <c r="B15" s="9">
        <v>40189298</v>
      </c>
      <c r="C15" s="9">
        <v>4749496912</v>
      </c>
      <c r="D15" s="10">
        <v>2225784167</v>
      </c>
    </row>
    <row r="16" spans="1:4" x14ac:dyDescent="0.3">
      <c r="A16" s="6" t="s">
        <v>48</v>
      </c>
      <c r="B16" s="9">
        <v>1563775466</v>
      </c>
      <c r="C16" s="9">
        <v>719763682</v>
      </c>
      <c r="D16" s="10">
        <v>415080714</v>
      </c>
    </row>
    <row r="17" spans="1:4" x14ac:dyDescent="0.3">
      <c r="A17" s="6" t="s">
        <v>52</v>
      </c>
      <c r="B17" s="9">
        <v>121324600</v>
      </c>
      <c r="C17" s="9">
        <v>414194898</v>
      </c>
      <c r="D17" s="10">
        <v>321462826</v>
      </c>
    </row>
    <row r="18" spans="1:4" x14ac:dyDescent="0.3">
      <c r="A18" s="6" t="s">
        <v>32</v>
      </c>
      <c r="B18" s="9">
        <v>209917743</v>
      </c>
      <c r="C18" s="7"/>
      <c r="D18" s="10">
        <v>28940809727</v>
      </c>
    </row>
    <row r="19" spans="1:4" x14ac:dyDescent="0.3">
      <c r="A19" s="6" t="s">
        <v>71</v>
      </c>
      <c r="B19" s="9">
        <v>16179279613</v>
      </c>
      <c r="C19" s="9">
        <v>17578590926</v>
      </c>
      <c r="D19" s="10">
        <v>3748387406</v>
      </c>
    </row>
    <row r="20" spans="1:4" x14ac:dyDescent="0.3">
      <c r="A20" s="6" t="s">
        <v>62</v>
      </c>
      <c r="B20" s="7"/>
      <c r="C20" s="9">
        <v>-227370803</v>
      </c>
      <c r="D20" s="10">
        <v>-378689</v>
      </c>
    </row>
    <row r="21" spans="1:4" x14ac:dyDescent="0.3">
      <c r="A21" s="6" t="s">
        <v>77</v>
      </c>
      <c r="B21" s="9">
        <v>-15117241187</v>
      </c>
      <c r="C21" s="9">
        <v>-13372365371</v>
      </c>
      <c r="D21" s="10">
        <v>-11985487778</v>
      </c>
    </row>
    <row r="22" spans="1:4" x14ac:dyDescent="0.3">
      <c r="A22" s="6" t="s">
        <v>81</v>
      </c>
      <c r="B22" s="9">
        <v>-29042828049</v>
      </c>
      <c r="C22" s="9">
        <v>-13074148123</v>
      </c>
      <c r="D22" s="10">
        <v>-15664344216</v>
      </c>
    </row>
    <row r="23" spans="1:4" x14ac:dyDescent="0.3">
      <c r="A23" s="6" t="s">
        <v>56</v>
      </c>
      <c r="B23" s="9">
        <v>-10382570399</v>
      </c>
      <c r="C23" s="9">
        <v>-5655820071</v>
      </c>
      <c r="D23" s="10">
        <v>-3194313267</v>
      </c>
    </row>
    <row r="24" spans="1:4" x14ac:dyDescent="0.3">
      <c r="A24" s="6" t="s">
        <v>73</v>
      </c>
      <c r="B24" s="7"/>
      <c r="C24" s="7"/>
      <c r="D24" s="10">
        <v>-2759719405</v>
      </c>
    </row>
    <row r="25" spans="1:4" x14ac:dyDescent="0.3">
      <c r="A25" s="6" t="s">
        <v>74</v>
      </c>
      <c r="B25" s="9">
        <v>-784120389</v>
      </c>
      <c r="C25" s="9">
        <v>-764926340</v>
      </c>
      <c r="D25" s="10">
        <v>-241628774</v>
      </c>
    </row>
    <row r="26" spans="1:4" x14ac:dyDescent="0.3">
      <c r="A26" s="6" t="s">
        <v>82</v>
      </c>
      <c r="B26" s="9">
        <v>-23870000</v>
      </c>
      <c r="C26" s="7"/>
      <c r="D26" s="10">
        <v>-80090909</v>
      </c>
    </row>
    <row r="27" spans="1:4" x14ac:dyDescent="0.3">
      <c r="A27" s="6" t="s">
        <v>94</v>
      </c>
      <c r="B27" s="9">
        <v>254835286</v>
      </c>
      <c r="C27" s="7"/>
      <c r="D27" s="8"/>
    </row>
    <row r="28" spans="1:4" x14ac:dyDescent="0.3">
      <c r="A28" s="6" t="s">
        <v>84</v>
      </c>
      <c r="B28" s="7"/>
      <c r="C28" s="7"/>
      <c r="D28" s="10">
        <v>-138536442</v>
      </c>
    </row>
    <row r="29" spans="1:4" x14ac:dyDescent="0.3">
      <c r="A29" s="20" t="s">
        <v>189</v>
      </c>
      <c r="B29" s="32">
        <v>-110312311</v>
      </c>
      <c r="C29" s="7"/>
      <c r="D29" s="8"/>
    </row>
    <row r="30" spans="1:4" x14ac:dyDescent="0.3">
      <c r="A30" s="6" t="s">
        <v>101</v>
      </c>
      <c r="B30" s="9">
        <v>-36606746073</v>
      </c>
      <c r="C30" s="9">
        <v>200878589380</v>
      </c>
      <c r="D30" s="10">
        <v>38011072696</v>
      </c>
    </row>
    <row r="31" spans="1:4" x14ac:dyDescent="0.3">
      <c r="A31" s="6" t="s">
        <v>88</v>
      </c>
      <c r="B31" s="9">
        <v>-59896525049</v>
      </c>
      <c r="C31" s="9">
        <v>37442691748</v>
      </c>
      <c r="D31" s="10">
        <v>171169350461</v>
      </c>
    </row>
    <row r="32" spans="1:4" x14ac:dyDescent="0.3">
      <c r="A32" s="6" t="s">
        <v>106</v>
      </c>
      <c r="B32" s="9">
        <v>-30942641229</v>
      </c>
      <c r="C32" s="9">
        <v>2434461785</v>
      </c>
      <c r="D32" s="10">
        <v>33140396906</v>
      </c>
    </row>
    <row r="33" spans="1:4" x14ac:dyDescent="0.3">
      <c r="A33" s="6" t="s">
        <v>95</v>
      </c>
      <c r="B33" s="9">
        <v>18860065079</v>
      </c>
      <c r="C33" s="9">
        <v>-20528569354</v>
      </c>
      <c r="D33" s="10">
        <v>-573786642</v>
      </c>
    </row>
    <row r="34" spans="1:4" x14ac:dyDescent="0.3">
      <c r="A34" s="6" t="s">
        <v>115</v>
      </c>
      <c r="B34" s="9">
        <v>6908200912</v>
      </c>
      <c r="C34" s="9">
        <v>-2786978361</v>
      </c>
      <c r="D34" s="10">
        <v>38916070658</v>
      </c>
    </row>
    <row r="35" spans="1:4" x14ac:dyDescent="0.3">
      <c r="A35" s="6" t="s">
        <v>102</v>
      </c>
      <c r="B35" s="9">
        <v>-1371913551</v>
      </c>
      <c r="C35" s="9">
        <v>889199312</v>
      </c>
      <c r="D35" s="10">
        <v>448613829</v>
      </c>
    </row>
    <row r="36" spans="1:4" x14ac:dyDescent="0.3">
      <c r="A36" s="6" t="s">
        <v>107</v>
      </c>
      <c r="B36" s="9">
        <v>307626000</v>
      </c>
      <c r="C36" s="9">
        <v>352924133</v>
      </c>
      <c r="D36" s="8"/>
    </row>
    <row r="37" spans="1:4" x14ac:dyDescent="0.3">
      <c r="A37" s="6" t="s">
        <v>104</v>
      </c>
      <c r="B37" s="9">
        <v>1985800</v>
      </c>
      <c r="C37" s="9">
        <v>-381374557</v>
      </c>
      <c r="D37" s="10">
        <v>-10774157878</v>
      </c>
    </row>
    <row r="38" spans="1:4" x14ac:dyDescent="0.3">
      <c r="A38" s="6" t="s">
        <v>126</v>
      </c>
      <c r="B38" s="9">
        <v>-16151892</v>
      </c>
      <c r="C38" s="7"/>
      <c r="D38" s="8"/>
    </row>
    <row r="39" spans="1:4" x14ac:dyDescent="0.3">
      <c r="A39" s="6" t="s">
        <v>108</v>
      </c>
      <c r="B39" s="9">
        <v>-31455649344</v>
      </c>
      <c r="C39" s="9">
        <v>125550208119</v>
      </c>
      <c r="D39" s="10">
        <v>-185031491825</v>
      </c>
    </row>
    <row r="40" spans="1:4" x14ac:dyDescent="0.3">
      <c r="A40" s="6" t="s">
        <v>118</v>
      </c>
      <c r="B40" s="9">
        <v>2733070150</v>
      </c>
      <c r="C40" s="9">
        <v>-9630559516</v>
      </c>
      <c r="D40" s="10">
        <v>-34435351292</v>
      </c>
    </row>
    <row r="41" spans="1:4" x14ac:dyDescent="0.3">
      <c r="A41" s="6" t="s">
        <v>136</v>
      </c>
      <c r="B41" s="9">
        <v>455480182</v>
      </c>
      <c r="C41" s="9">
        <v>1120827326</v>
      </c>
      <c r="D41" s="10">
        <v>806637276</v>
      </c>
    </row>
    <row r="42" spans="1:4" x14ac:dyDescent="0.3">
      <c r="A42" s="6" t="s">
        <v>140</v>
      </c>
      <c r="B42" s="9">
        <v>12004655673</v>
      </c>
      <c r="C42" s="9">
        <v>26396517924</v>
      </c>
      <c r="D42" s="10">
        <v>5879467355</v>
      </c>
    </row>
    <row r="43" spans="1:4" x14ac:dyDescent="0.3">
      <c r="A43" s="6" t="s">
        <v>143</v>
      </c>
      <c r="B43" s="9">
        <v>62444159954</v>
      </c>
      <c r="C43" s="9">
        <v>48632749855</v>
      </c>
      <c r="D43" s="10">
        <v>33233543490</v>
      </c>
    </row>
    <row r="44" spans="1:4" x14ac:dyDescent="0.3">
      <c r="A44" s="6" t="s">
        <v>145</v>
      </c>
      <c r="B44" s="9">
        <v>560000000</v>
      </c>
      <c r="C44" s="9">
        <v>9700000</v>
      </c>
      <c r="D44" s="10">
        <v>-58457712</v>
      </c>
    </row>
    <row r="45" spans="1:4" x14ac:dyDescent="0.3">
      <c r="A45" s="6" t="s">
        <v>128</v>
      </c>
      <c r="B45" s="9">
        <v>-1279701922</v>
      </c>
      <c r="C45" s="9">
        <v>-458673106</v>
      </c>
      <c r="D45" s="10">
        <v>-309964164</v>
      </c>
    </row>
    <row r="46" spans="1:4" x14ac:dyDescent="0.3">
      <c r="A46" s="6" t="s">
        <v>148</v>
      </c>
      <c r="B46" s="9">
        <v>-48361778</v>
      </c>
      <c r="C46" s="9">
        <v>88288230</v>
      </c>
      <c r="D46" s="10">
        <v>-263973681</v>
      </c>
    </row>
    <row r="47" spans="1:4" x14ac:dyDescent="0.3">
      <c r="A47" s="6" t="s">
        <v>133</v>
      </c>
      <c r="B47" s="9">
        <v>-3104533130</v>
      </c>
      <c r="C47" s="9">
        <v>-4376159184</v>
      </c>
      <c r="D47" s="10">
        <v>-4688478052</v>
      </c>
    </row>
    <row r="48" spans="1:4" x14ac:dyDescent="0.3">
      <c r="A48" s="6" t="s">
        <v>150</v>
      </c>
      <c r="B48" s="9">
        <v>-12766511928</v>
      </c>
      <c r="C48" s="9">
        <v>-3884566274</v>
      </c>
      <c r="D48" s="10">
        <v>-9461544533</v>
      </c>
    </row>
    <row r="49" spans="1:4" x14ac:dyDescent="0.3">
      <c r="A49" s="6" t="s">
        <v>152</v>
      </c>
      <c r="B49" s="7"/>
      <c r="C49" s="9">
        <v>7901300</v>
      </c>
      <c r="D49" s="10">
        <v>14198500</v>
      </c>
    </row>
    <row r="50" spans="1:4" x14ac:dyDescent="0.3">
      <c r="A50" s="6" t="s">
        <v>16</v>
      </c>
      <c r="B50" s="9">
        <v>8438946726</v>
      </c>
      <c r="C50" s="9">
        <v>9311089439</v>
      </c>
      <c r="D50" s="10">
        <v>10774532357</v>
      </c>
    </row>
    <row r="51" spans="1:4" x14ac:dyDescent="0.3">
      <c r="A51" s="6" t="s">
        <v>19</v>
      </c>
      <c r="B51" s="9">
        <v>-39738443837</v>
      </c>
      <c r="C51" s="9">
        <v>-42703072084</v>
      </c>
      <c r="D51" s="10">
        <v>-50022760622</v>
      </c>
    </row>
    <row r="52" spans="1:4" x14ac:dyDescent="0.3">
      <c r="A52" s="6" t="s">
        <v>22</v>
      </c>
      <c r="B52" s="9">
        <v>313491694</v>
      </c>
      <c r="C52" s="9">
        <v>36965650</v>
      </c>
      <c r="D52" s="10">
        <v>121778240</v>
      </c>
    </row>
    <row r="53" spans="1:4" x14ac:dyDescent="0.3">
      <c r="A53" s="6" t="s">
        <v>158</v>
      </c>
      <c r="B53" s="9">
        <v>-18235932896</v>
      </c>
      <c r="C53" s="9">
        <v>-17469869617</v>
      </c>
      <c r="D53" s="10">
        <v>-17635993548</v>
      </c>
    </row>
    <row r="54" spans="1:4" x14ac:dyDescent="0.3">
      <c r="A54" s="33" t="s">
        <v>30</v>
      </c>
      <c r="B54" s="34">
        <v>-10748718873</v>
      </c>
      <c r="C54" s="34">
        <v>-194443074762</v>
      </c>
      <c r="D54" s="35">
        <v>-266553904590</v>
      </c>
    </row>
    <row r="55" spans="1:4" x14ac:dyDescent="0.3">
      <c r="A55" s="6" t="s">
        <v>34</v>
      </c>
      <c r="B55" s="9">
        <v>180387778807</v>
      </c>
      <c r="C55" s="9">
        <v>40762931506</v>
      </c>
      <c r="D55" s="10">
        <v>46077043340</v>
      </c>
    </row>
    <row r="56" spans="1:4" x14ac:dyDescent="0.3">
      <c r="A56" s="6" t="s">
        <v>37</v>
      </c>
      <c r="B56" s="9">
        <v>-99133708183</v>
      </c>
      <c r="C56" s="9">
        <v>-171258102585</v>
      </c>
      <c r="D56" s="10">
        <v>-35058043340</v>
      </c>
    </row>
    <row r="57" spans="1:4" x14ac:dyDescent="0.3">
      <c r="A57" s="6" t="s">
        <v>58</v>
      </c>
      <c r="B57" s="9">
        <v>82133608326</v>
      </c>
      <c r="C57" s="9">
        <v>23635557387</v>
      </c>
      <c r="D57" s="10">
        <v>87313773398</v>
      </c>
    </row>
    <row r="58" spans="1:4" x14ac:dyDescent="0.3">
      <c r="A58" s="6" t="s">
        <v>61</v>
      </c>
      <c r="B58" s="9">
        <v>-44900000000</v>
      </c>
      <c r="C58" s="9">
        <v>-102599096778</v>
      </c>
      <c r="D58" s="10">
        <v>-31997159449</v>
      </c>
    </row>
    <row r="59" spans="1:4" x14ac:dyDescent="0.3">
      <c r="A59" s="6" t="s">
        <v>33</v>
      </c>
      <c r="B59" s="7"/>
      <c r="C59" s="9">
        <v>30836500</v>
      </c>
      <c r="D59" s="10">
        <v>71552679</v>
      </c>
    </row>
    <row r="60" spans="1:4" x14ac:dyDescent="0.3">
      <c r="A60" s="6" t="s">
        <v>65</v>
      </c>
      <c r="B60" s="9">
        <v>519579200</v>
      </c>
      <c r="C60" s="9">
        <v>472898165</v>
      </c>
      <c r="D60" s="10">
        <v>2320837492</v>
      </c>
    </row>
    <row r="61" spans="1:4" x14ac:dyDescent="0.3">
      <c r="A61" s="6" t="s">
        <v>68</v>
      </c>
      <c r="B61" s="9">
        <v>-88030000</v>
      </c>
      <c r="C61" s="9">
        <v>-48140000</v>
      </c>
      <c r="D61" s="10">
        <v>-60203282566</v>
      </c>
    </row>
    <row r="62" spans="1:4" x14ac:dyDescent="0.3">
      <c r="A62" s="6" t="s">
        <v>169</v>
      </c>
      <c r="B62" s="7"/>
      <c r="C62" s="7"/>
      <c r="D62" s="10">
        <v>7987996650</v>
      </c>
    </row>
    <row r="63" spans="1:4" x14ac:dyDescent="0.3">
      <c r="A63" s="6" t="s">
        <v>172</v>
      </c>
      <c r="B63" s="7"/>
      <c r="C63" s="7"/>
      <c r="D63" s="10">
        <v>-900000000</v>
      </c>
    </row>
    <row r="64" spans="1:4" x14ac:dyDescent="0.3">
      <c r="A64" s="6" t="s">
        <v>174</v>
      </c>
      <c r="B64" s="7"/>
      <c r="C64" s="9">
        <v>-3930000000</v>
      </c>
      <c r="D64" s="10">
        <v>-9000000000</v>
      </c>
    </row>
    <row r="65" spans="1:4" x14ac:dyDescent="0.3">
      <c r="A65" s="6" t="s">
        <v>165</v>
      </c>
      <c r="B65" s="9">
        <v>-8884304653</v>
      </c>
      <c r="C65" s="9">
        <v>-6300000000</v>
      </c>
      <c r="D65" s="10">
        <v>-2429845936</v>
      </c>
    </row>
    <row r="66" spans="1:4" x14ac:dyDescent="0.3">
      <c r="A66" s="6" t="s">
        <v>43</v>
      </c>
      <c r="B66" s="9">
        <v>298367731</v>
      </c>
      <c r="C66" s="9">
        <v>511722270</v>
      </c>
      <c r="D66" s="10">
        <v>109504607</v>
      </c>
    </row>
    <row r="67" spans="1:4" x14ac:dyDescent="0.3">
      <c r="A67" s="6" t="s">
        <v>47</v>
      </c>
      <c r="B67" s="9">
        <v>-404727975</v>
      </c>
      <c r="C67" s="9">
        <v>-1669124</v>
      </c>
      <c r="D67" s="10">
        <v>-12296007</v>
      </c>
    </row>
    <row r="68" spans="1:4" x14ac:dyDescent="0.3">
      <c r="A68" s="6" t="s">
        <v>171</v>
      </c>
      <c r="B68" s="9">
        <v>296338996568</v>
      </c>
      <c r="C68" s="9">
        <v>542672115614</v>
      </c>
      <c r="D68" s="10">
        <v>152039380848</v>
      </c>
    </row>
    <row r="69" spans="1:4" x14ac:dyDescent="0.3">
      <c r="A69" s="6" t="s">
        <v>173</v>
      </c>
      <c r="B69" s="9">
        <v>-277194601297</v>
      </c>
      <c r="C69" s="9">
        <v>-453311899403</v>
      </c>
      <c r="D69" s="10">
        <v>-294268124175</v>
      </c>
    </row>
    <row r="70" spans="1:4" x14ac:dyDescent="0.3">
      <c r="A70" s="6" t="s">
        <v>64</v>
      </c>
      <c r="B70" s="9">
        <v>1481986772</v>
      </c>
      <c r="C70" s="9">
        <v>1701708102</v>
      </c>
      <c r="D70" s="10">
        <v>2179495032</v>
      </c>
    </row>
    <row r="71" spans="1:4" x14ac:dyDescent="0.3">
      <c r="A71" s="6" t="s">
        <v>67</v>
      </c>
      <c r="B71" s="9">
        <v>-990395700</v>
      </c>
      <c r="C71" s="9">
        <v>-835000000</v>
      </c>
      <c r="D71" s="10">
        <v>-1152546200</v>
      </c>
    </row>
    <row r="72" spans="1:4" x14ac:dyDescent="0.3">
      <c r="A72" s="6" t="s">
        <v>123</v>
      </c>
      <c r="B72" s="7"/>
      <c r="C72" s="9">
        <v>-48860850</v>
      </c>
      <c r="D72" s="10">
        <v>-104136000</v>
      </c>
    </row>
    <row r="73" spans="1:4" x14ac:dyDescent="0.3">
      <c r="A73" s="6" t="s">
        <v>70</v>
      </c>
      <c r="B73" s="9">
        <v>1253771730</v>
      </c>
      <c r="C73" s="9">
        <v>2309382315</v>
      </c>
      <c r="D73" s="10">
        <v>570989465</v>
      </c>
    </row>
    <row r="74" spans="1:4" x14ac:dyDescent="0.3">
      <c r="A74" s="6" t="s">
        <v>72</v>
      </c>
      <c r="B74" s="9">
        <v>-134267498818</v>
      </c>
      <c r="C74" s="9">
        <v>-67891811356</v>
      </c>
      <c r="D74" s="10">
        <v>-129280443483</v>
      </c>
    </row>
    <row r="75" spans="1:4" x14ac:dyDescent="0.3">
      <c r="A75" s="6" t="s">
        <v>79</v>
      </c>
      <c r="B75" s="7"/>
      <c r="C75" s="7"/>
      <c r="D75" s="10">
        <v>634000000</v>
      </c>
    </row>
    <row r="76" spans="1:4" x14ac:dyDescent="0.3">
      <c r="A76" s="6" t="s">
        <v>75</v>
      </c>
      <c r="B76" s="9">
        <v>-7794811861</v>
      </c>
      <c r="C76" s="9">
        <v>-114147563</v>
      </c>
      <c r="D76" s="10">
        <v>-3900868</v>
      </c>
    </row>
    <row r="77" spans="1:4" x14ac:dyDescent="0.3">
      <c r="A77" s="6" t="s">
        <v>80</v>
      </c>
      <c r="B77" s="9">
        <v>1016178000</v>
      </c>
      <c r="C77" s="9">
        <v>456391500</v>
      </c>
      <c r="D77" s="10">
        <v>783503886</v>
      </c>
    </row>
    <row r="78" spans="1:4" x14ac:dyDescent="0.3">
      <c r="A78" s="6" t="s">
        <v>83</v>
      </c>
      <c r="B78" s="9">
        <v>-520907520</v>
      </c>
      <c r="C78" s="9">
        <v>-657890462</v>
      </c>
      <c r="D78" s="10">
        <v>-2232203963</v>
      </c>
    </row>
    <row r="79" spans="1:4" x14ac:dyDescent="0.3">
      <c r="A79" s="6" t="s">
        <v>90</v>
      </c>
      <c r="B79" s="32">
        <v>-45984225484</v>
      </c>
      <c r="C79" s="9">
        <v>-65066688534</v>
      </c>
      <c r="D79" s="10">
        <v>40324957364</v>
      </c>
    </row>
    <row r="80" spans="1:4" x14ac:dyDescent="0.3">
      <c r="A80" s="6" t="s">
        <v>93</v>
      </c>
      <c r="B80" s="9">
        <v>14781714853</v>
      </c>
      <c r="C80" s="9">
        <v>2145405968</v>
      </c>
      <c r="D80" s="10">
        <v>2448617500</v>
      </c>
    </row>
    <row r="81" spans="1:4" x14ac:dyDescent="0.3">
      <c r="A81" s="6" t="s">
        <v>97</v>
      </c>
      <c r="B81" s="9">
        <v>-22463382522</v>
      </c>
      <c r="C81" s="9">
        <v>-27408483063</v>
      </c>
      <c r="D81" s="10">
        <v>-12755031325</v>
      </c>
    </row>
    <row r="82" spans="1:4" x14ac:dyDescent="0.3">
      <c r="A82" s="6" t="s">
        <v>100</v>
      </c>
      <c r="B82" s="9">
        <v>-34232440000</v>
      </c>
      <c r="C82" s="9">
        <v>-40824163756</v>
      </c>
      <c r="D82" s="10">
        <v>-39227906312</v>
      </c>
    </row>
    <row r="83" spans="1:4" x14ac:dyDescent="0.3">
      <c r="A83" s="6" t="s">
        <v>113</v>
      </c>
      <c r="B83" s="7"/>
      <c r="C83" s="9">
        <v>-100000000000</v>
      </c>
      <c r="D83" s="8"/>
    </row>
    <row r="84" spans="1:4" x14ac:dyDescent="0.3">
      <c r="A84" s="6" t="s">
        <v>103</v>
      </c>
      <c r="B84" s="9">
        <v>20855000000</v>
      </c>
      <c r="C84" s="9">
        <v>13139600000</v>
      </c>
      <c r="D84" s="10">
        <v>693083207492</v>
      </c>
    </row>
    <row r="85" spans="1:4" x14ac:dyDescent="0.3">
      <c r="A85" s="6" t="s">
        <v>105</v>
      </c>
      <c r="B85" s="9">
        <v>-16016605315</v>
      </c>
      <c r="C85" s="9">
        <v>-2851120000</v>
      </c>
      <c r="D85" s="10">
        <v>-598250810900</v>
      </c>
    </row>
    <row r="86" spans="1:4" x14ac:dyDescent="0.3">
      <c r="A86" s="6" t="s">
        <v>117</v>
      </c>
      <c r="B86" s="7"/>
      <c r="C86" s="9">
        <v>99640584817</v>
      </c>
      <c r="D86" s="10">
        <v>993690909</v>
      </c>
    </row>
    <row r="87" spans="1:4" x14ac:dyDescent="0.3">
      <c r="A87" s="6" t="s">
        <v>188</v>
      </c>
      <c r="B87" s="9">
        <v>-8908512500</v>
      </c>
      <c r="C87" s="9">
        <v>-8908512500</v>
      </c>
      <c r="D87" s="10">
        <v>-7126810000</v>
      </c>
    </row>
    <row r="88" spans="1:4" x14ac:dyDescent="0.3">
      <c r="A88" s="6" t="s">
        <v>183</v>
      </c>
      <c r="B88" s="7"/>
      <c r="C88" s="7"/>
      <c r="D88" s="10">
        <v>1160000000</v>
      </c>
    </row>
    <row r="89" spans="1:4" x14ac:dyDescent="0.3">
      <c r="A89" s="6" t="s">
        <v>190</v>
      </c>
      <c r="B89" s="9">
        <v>43415366239</v>
      </c>
      <c r="C89" s="9">
        <v>70369111634</v>
      </c>
      <c r="D89" s="10">
        <v>-32221774172</v>
      </c>
    </row>
    <row r="90" spans="1:4" x14ac:dyDescent="0.3">
      <c r="A90" s="6" t="s">
        <v>185</v>
      </c>
      <c r="B90" s="9">
        <v>142914401435</v>
      </c>
      <c r="C90" s="9">
        <v>69413002737</v>
      </c>
      <c r="D90" s="10">
        <v>100990200523</v>
      </c>
    </row>
    <row r="91" spans="1:4" x14ac:dyDescent="0.3">
      <c r="A91" s="6" t="s">
        <v>154</v>
      </c>
      <c r="B91" s="9">
        <v>70418591</v>
      </c>
      <c r="C91" s="9">
        <v>2834501620</v>
      </c>
      <c r="D91" s="8"/>
    </row>
    <row r="92" spans="1:4" x14ac:dyDescent="0.3">
      <c r="A92" s="6" t="s">
        <v>135</v>
      </c>
      <c r="B92" s="9">
        <v>-964633495</v>
      </c>
      <c r="C92" s="9">
        <v>297785444</v>
      </c>
      <c r="D92" s="10">
        <v>644576386</v>
      </c>
    </row>
    <row r="93" spans="1:4" x14ac:dyDescent="0.3">
      <c r="A93" s="6" t="s">
        <v>191</v>
      </c>
      <c r="B93" s="9">
        <v>-2291475896</v>
      </c>
      <c r="C93" s="7"/>
      <c r="D93" s="8"/>
    </row>
    <row r="94" spans="1:4" x14ac:dyDescent="0.3">
      <c r="A94" s="11" t="s">
        <v>187</v>
      </c>
      <c r="B94" s="12">
        <v>183144076874</v>
      </c>
      <c r="C94" s="12">
        <v>142914401435</v>
      </c>
      <c r="D94" s="13">
        <v>69413002737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A5B2-5DED-451C-8614-48C19AB4C35E}">
  <sheetPr codeName="Sheet13"/>
  <dimension ref="A1:D88"/>
  <sheetViews>
    <sheetView workbookViewId="0">
      <pane ySplit="1" topLeftCell="A53" activePane="bottomLeft" state="frozen"/>
      <selection pane="bottomLeft" activeCell="C82" sqref="C82"/>
    </sheetView>
  </sheetViews>
  <sheetFormatPr defaultColWidth="44.5546875" defaultRowHeight="14.4" x14ac:dyDescent="0.3"/>
  <cols>
    <col min="1" max="1" width="41.88671875" bestFit="1" customWidth="1"/>
    <col min="2" max="4" width="17.5546875" bestFit="1" customWidth="1"/>
  </cols>
  <sheetData>
    <row r="1" spans="1:4" x14ac:dyDescent="0.3">
      <c r="A1" s="3"/>
      <c r="B1" s="4" t="s">
        <v>6</v>
      </c>
      <c r="C1" s="4" t="s">
        <v>7</v>
      </c>
      <c r="D1" s="5" t="s">
        <v>8</v>
      </c>
    </row>
    <row r="2" spans="1:4" x14ac:dyDescent="0.3">
      <c r="A2" s="6" t="s">
        <v>12</v>
      </c>
      <c r="B2" s="9">
        <v>329878874930</v>
      </c>
      <c r="C2" s="9">
        <v>194007173054</v>
      </c>
      <c r="D2" s="10">
        <v>-61387237632</v>
      </c>
    </row>
    <row r="3" spans="1:4" x14ac:dyDescent="0.3">
      <c r="A3" s="6" t="s">
        <v>15</v>
      </c>
      <c r="B3" s="9">
        <v>20057055252</v>
      </c>
      <c r="C3" s="9">
        <v>37223888439</v>
      </c>
      <c r="D3" s="10">
        <v>11638694162</v>
      </c>
    </row>
    <row r="4" spans="1:4" x14ac:dyDescent="0.3">
      <c r="A4" s="6" t="s">
        <v>18</v>
      </c>
      <c r="B4" s="9">
        <v>159768116910</v>
      </c>
      <c r="C4" s="9">
        <v>175534655492</v>
      </c>
      <c r="D4" s="10">
        <v>107436072013</v>
      </c>
    </row>
    <row r="5" spans="1:4" x14ac:dyDescent="0.3">
      <c r="A5" s="6" t="s">
        <v>21</v>
      </c>
      <c r="B5" s="9">
        <v>9310663554</v>
      </c>
      <c r="C5" s="9">
        <v>8662375373</v>
      </c>
      <c r="D5" s="10">
        <v>7201543120</v>
      </c>
    </row>
    <row r="6" spans="1:4" x14ac:dyDescent="0.3">
      <c r="A6" s="6" t="s">
        <v>25</v>
      </c>
      <c r="B6" s="9">
        <v>-49850313</v>
      </c>
      <c r="C6" s="9">
        <v>657280365</v>
      </c>
      <c r="D6" s="10">
        <v>2750801985</v>
      </c>
    </row>
    <row r="7" spans="1:4" x14ac:dyDescent="0.3">
      <c r="A7" s="6" t="s">
        <v>26</v>
      </c>
      <c r="B7" s="9">
        <v>110152621322</v>
      </c>
      <c r="C7" s="9">
        <v>105467415395</v>
      </c>
      <c r="D7" s="10">
        <v>69532608935</v>
      </c>
    </row>
    <row r="8" spans="1:4" x14ac:dyDescent="0.3">
      <c r="A8" s="6" t="s">
        <v>29</v>
      </c>
      <c r="B8" s="9">
        <v>3003763984</v>
      </c>
      <c r="C8" s="9">
        <v>7568103621</v>
      </c>
      <c r="D8" s="10">
        <v>8951788270</v>
      </c>
    </row>
    <row r="9" spans="1:4" x14ac:dyDescent="0.3">
      <c r="A9" s="6" t="s">
        <v>35</v>
      </c>
      <c r="B9" s="9">
        <v>1226721519</v>
      </c>
      <c r="C9" s="9">
        <v>1370106228</v>
      </c>
      <c r="D9" s="10">
        <v>1661342305</v>
      </c>
    </row>
    <row r="10" spans="1:4" x14ac:dyDescent="0.3">
      <c r="A10" s="6" t="s">
        <v>38</v>
      </c>
      <c r="B10" s="9">
        <v>355150312</v>
      </c>
      <c r="C10" s="7"/>
      <c r="D10" s="8"/>
    </row>
    <row r="11" spans="1:4" x14ac:dyDescent="0.3">
      <c r="A11" s="6" t="s">
        <v>39</v>
      </c>
      <c r="B11" s="9">
        <v>45401630822</v>
      </c>
      <c r="C11" s="9">
        <v>50222349150</v>
      </c>
      <c r="D11" s="10">
        <v>40834513126</v>
      </c>
    </row>
    <row r="12" spans="1:4" x14ac:dyDescent="0.3">
      <c r="A12" s="6" t="s">
        <v>45</v>
      </c>
      <c r="B12" s="9">
        <v>4749496912</v>
      </c>
      <c r="C12" s="9">
        <v>2225784167</v>
      </c>
      <c r="D12" s="10">
        <v>4871628211</v>
      </c>
    </row>
    <row r="13" spans="1:4" x14ac:dyDescent="0.3">
      <c r="A13" s="6" t="s">
        <v>48</v>
      </c>
      <c r="B13" s="9">
        <v>719763682</v>
      </c>
      <c r="C13" s="9">
        <v>415080714</v>
      </c>
      <c r="D13" s="10">
        <v>642946664</v>
      </c>
    </row>
    <row r="14" spans="1:4" x14ac:dyDescent="0.3">
      <c r="A14" s="6" t="s">
        <v>52</v>
      </c>
      <c r="B14" s="9">
        <v>414194898</v>
      </c>
      <c r="C14" s="9">
        <v>321462826</v>
      </c>
      <c r="D14" s="8"/>
    </row>
    <row r="15" spans="1:4" x14ac:dyDescent="0.3">
      <c r="A15" s="6" t="s">
        <v>32</v>
      </c>
      <c r="B15" s="7"/>
      <c r="C15" s="9">
        <v>28940809727</v>
      </c>
      <c r="D15" s="10">
        <v>19486097754</v>
      </c>
    </row>
    <row r="16" spans="1:4" x14ac:dyDescent="0.3">
      <c r="A16" s="6" t="s">
        <v>59</v>
      </c>
      <c r="B16" s="9">
        <v>17578590926</v>
      </c>
      <c r="C16" s="9">
        <v>3748387406</v>
      </c>
      <c r="D16" s="10">
        <v>5837837103</v>
      </c>
    </row>
    <row r="17" spans="1:4" x14ac:dyDescent="0.3">
      <c r="A17" s="6" t="s">
        <v>62</v>
      </c>
      <c r="B17" s="9">
        <v>-227370803</v>
      </c>
      <c r="C17" s="9">
        <v>-378689</v>
      </c>
      <c r="D17" s="8"/>
    </row>
    <row r="18" spans="1:4" x14ac:dyDescent="0.3">
      <c r="A18" s="6" t="s">
        <v>66</v>
      </c>
      <c r="B18" s="9">
        <v>-13372365371</v>
      </c>
      <c r="C18" s="9">
        <v>-11985487778</v>
      </c>
      <c r="D18" s="10">
        <v>-10786771532</v>
      </c>
    </row>
    <row r="19" spans="1:4" x14ac:dyDescent="0.3">
      <c r="A19" s="6" t="s">
        <v>69</v>
      </c>
      <c r="B19" s="9">
        <v>-13074148123</v>
      </c>
      <c r="C19" s="9">
        <v>-15664344216</v>
      </c>
      <c r="D19" s="10">
        <v>-15831327318</v>
      </c>
    </row>
    <row r="20" spans="1:4" x14ac:dyDescent="0.3">
      <c r="A20" s="6" t="s">
        <v>56</v>
      </c>
      <c r="B20" s="9">
        <v>-5655820071</v>
      </c>
      <c r="C20" s="9">
        <v>-3194313267</v>
      </c>
      <c r="D20" s="10">
        <v>-200340450</v>
      </c>
    </row>
    <row r="21" spans="1:4" x14ac:dyDescent="0.3">
      <c r="A21" s="6" t="s">
        <v>73</v>
      </c>
      <c r="B21" s="7"/>
      <c r="C21" s="9">
        <v>-2759719405</v>
      </c>
      <c r="D21" s="10">
        <v>-23953833590</v>
      </c>
    </row>
    <row r="22" spans="1:4" x14ac:dyDescent="0.3">
      <c r="A22" s="6" t="s">
        <v>74</v>
      </c>
      <c r="B22" s="9">
        <v>-764926340</v>
      </c>
      <c r="C22" s="9">
        <v>-241628774</v>
      </c>
      <c r="D22" s="10">
        <v>-3562762570</v>
      </c>
    </row>
    <row r="23" spans="1:4" x14ac:dyDescent="0.3">
      <c r="A23" s="6" t="s">
        <v>82</v>
      </c>
      <c r="B23" s="7"/>
      <c r="C23" s="9">
        <v>-80090909</v>
      </c>
      <c r="D23" s="8"/>
    </row>
    <row r="24" spans="1:4" x14ac:dyDescent="0.3">
      <c r="A24" s="6" t="s">
        <v>84</v>
      </c>
      <c r="B24" s="7"/>
      <c r="C24" s="9">
        <v>-138536442</v>
      </c>
      <c r="D24" s="8"/>
    </row>
    <row r="25" spans="1:4" x14ac:dyDescent="0.3">
      <c r="A25" s="6" t="s">
        <v>86</v>
      </c>
      <c r="B25" s="9">
        <v>200878589380</v>
      </c>
      <c r="C25" s="9">
        <v>38011072696</v>
      </c>
      <c r="D25" s="10">
        <v>-155949887942</v>
      </c>
    </row>
    <row r="26" spans="1:4" x14ac:dyDescent="0.3">
      <c r="A26" s="20" t="s">
        <v>88</v>
      </c>
      <c r="B26" s="9">
        <v>37442691748</v>
      </c>
      <c r="C26" s="9">
        <v>171169350461</v>
      </c>
      <c r="D26" s="10">
        <v>-117562640264</v>
      </c>
    </row>
    <row r="27" spans="1:4" x14ac:dyDescent="0.3">
      <c r="A27" s="6" t="s">
        <v>91</v>
      </c>
      <c r="B27" s="9">
        <v>2434461785</v>
      </c>
      <c r="C27" s="9">
        <v>33140396906</v>
      </c>
      <c r="D27" s="10">
        <v>-184232600151</v>
      </c>
    </row>
    <row r="28" spans="1:4" x14ac:dyDescent="0.3">
      <c r="A28" s="6" t="s">
        <v>95</v>
      </c>
      <c r="B28" s="9">
        <v>-20528569354</v>
      </c>
      <c r="C28" s="9">
        <v>-573786642</v>
      </c>
      <c r="D28" s="10">
        <v>-367483916</v>
      </c>
    </row>
    <row r="29" spans="1:4" x14ac:dyDescent="0.3">
      <c r="A29" s="20" t="s">
        <v>98</v>
      </c>
      <c r="B29" s="9">
        <v>-2786978361</v>
      </c>
      <c r="C29" s="9">
        <v>38916070658</v>
      </c>
      <c r="D29" s="10">
        <v>-22507932478</v>
      </c>
    </row>
    <row r="30" spans="1:4" x14ac:dyDescent="0.3">
      <c r="A30" s="6" t="s">
        <v>102</v>
      </c>
      <c r="B30" s="9">
        <v>889199312</v>
      </c>
      <c r="C30" s="9">
        <v>448613829</v>
      </c>
      <c r="D30" s="10">
        <v>-1239550021</v>
      </c>
    </row>
    <row r="31" spans="1:4" x14ac:dyDescent="0.3">
      <c r="A31" s="6" t="s">
        <v>107</v>
      </c>
      <c r="B31" s="9">
        <v>352924133</v>
      </c>
      <c r="C31" s="7"/>
      <c r="D31" s="8"/>
    </row>
    <row r="32" spans="1:4" x14ac:dyDescent="0.3">
      <c r="A32" s="20" t="s">
        <v>104</v>
      </c>
      <c r="B32" s="9">
        <v>-381374557</v>
      </c>
      <c r="C32" s="9">
        <v>-10774157878</v>
      </c>
      <c r="D32" s="10">
        <v>-1225320534</v>
      </c>
    </row>
    <row r="33" spans="1:4" x14ac:dyDescent="0.3">
      <c r="A33" s="6" t="s">
        <v>108</v>
      </c>
      <c r="B33" s="9">
        <v>125550208119</v>
      </c>
      <c r="C33" s="9">
        <v>-185031491825</v>
      </c>
      <c r="D33" s="10">
        <v>58918941620</v>
      </c>
    </row>
    <row r="34" spans="1:4" x14ac:dyDescent="0.3">
      <c r="A34" s="6" t="s">
        <v>118</v>
      </c>
      <c r="B34" s="9">
        <v>-9630559516</v>
      </c>
      <c r="C34" s="9">
        <v>-34435351292</v>
      </c>
      <c r="D34" s="10">
        <v>76758279888</v>
      </c>
    </row>
    <row r="35" spans="1:4" x14ac:dyDescent="0.3">
      <c r="A35" s="6" t="s">
        <v>116</v>
      </c>
      <c r="B35" s="9">
        <v>1120827326</v>
      </c>
      <c r="C35" s="9">
        <v>806637276</v>
      </c>
      <c r="D35" s="10">
        <v>1001703478</v>
      </c>
    </row>
    <row r="36" spans="1:4" x14ac:dyDescent="0.3">
      <c r="A36" s="6" t="s">
        <v>119</v>
      </c>
      <c r="B36" s="9">
        <v>26396517924</v>
      </c>
      <c r="C36" s="9">
        <v>5879467355</v>
      </c>
      <c r="D36" s="10">
        <v>13353297229</v>
      </c>
    </row>
    <row r="37" spans="1:4" x14ac:dyDescent="0.3">
      <c r="A37" s="6" t="s">
        <v>127</v>
      </c>
      <c r="B37" s="9">
        <v>48632749855</v>
      </c>
      <c r="C37" s="9">
        <v>33233543490</v>
      </c>
      <c r="D37" s="10">
        <v>34035484306</v>
      </c>
    </row>
    <row r="38" spans="1:4" x14ac:dyDescent="0.3">
      <c r="A38" s="6" t="s">
        <v>124</v>
      </c>
      <c r="B38" s="9">
        <v>9700000</v>
      </c>
      <c r="C38" s="9">
        <v>-58457712</v>
      </c>
      <c r="D38" s="10">
        <v>4929352</v>
      </c>
    </row>
    <row r="39" spans="1:4" x14ac:dyDescent="0.3">
      <c r="A39" s="6" t="s">
        <v>128</v>
      </c>
      <c r="B39" s="9">
        <v>-458673106</v>
      </c>
      <c r="C39" s="9">
        <v>-309964164</v>
      </c>
      <c r="D39" s="8"/>
    </row>
    <row r="40" spans="1:4" x14ac:dyDescent="0.3">
      <c r="A40" s="6" t="s">
        <v>130</v>
      </c>
      <c r="B40" s="9">
        <v>88288230</v>
      </c>
      <c r="C40" s="9">
        <v>-263973681</v>
      </c>
      <c r="D40" s="8"/>
    </row>
    <row r="41" spans="1:4" x14ac:dyDescent="0.3">
      <c r="A41" s="6" t="s">
        <v>133</v>
      </c>
      <c r="B41" s="9">
        <v>-4376159184</v>
      </c>
      <c r="C41" s="9">
        <v>-4688478052</v>
      </c>
      <c r="D41" s="10">
        <v>-2348679009</v>
      </c>
    </row>
    <row r="42" spans="1:4" x14ac:dyDescent="0.3">
      <c r="A42" s="6" t="s">
        <v>144</v>
      </c>
      <c r="B42" s="9">
        <v>-3884566274</v>
      </c>
      <c r="C42" s="9">
        <v>-9461544533</v>
      </c>
      <c r="D42" s="10">
        <v>-10541031842</v>
      </c>
    </row>
    <row r="43" spans="1:4" x14ac:dyDescent="0.3">
      <c r="A43" s="6" t="s">
        <v>141</v>
      </c>
      <c r="B43" s="9">
        <v>7901300</v>
      </c>
      <c r="C43" s="9">
        <v>14198500</v>
      </c>
      <c r="D43" s="10">
        <v>2714400</v>
      </c>
    </row>
    <row r="44" spans="1:4" x14ac:dyDescent="0.3">
      <c r="A44" s="6" t="s">
        <v>17</v>
      </c>
      <c r="B44" s="9">
        <v>9311089439</v>
      </c>
      <c r="C44" s="9">
        <v>10774532357</v>
      </c>
      <c r="D44" s="10">
        <v>12011691487</v>
      </c>
    </row>
    <row r="45" spans="1:4" x14ac:dyDescent="0.3">
      <c r="A45" s="6" t="s">
        <v>20</v>
      </c>
      <c r="B45" s="9">
        <v>-42703072084</v>
      </c>
      <c r="C45" s="9">
        <v>-50022760622</v>
      </c>
      <c r="D45" s="10">
        <v>-22095875367</v>
      </c>
    </row>
    <row r="46" spans="1:4" x14ac:dyDescent="0.3">
      <c r="A46" s="6" t="s">
        <v>147</v>
      </c>
      <c r="B46" s="9">
        <v>36965650</v>
      </c>
      <c r="C46" s="9">
        <v>121778240</v>
      </c>
      <c r="D46" s="10">
        <v>609601990</v>
      </c>
    </row>
    <row r="47" spans="1:4" x14ac:dyDescent="0.3">
      <c r="A47" s="6" t="s">
        <v>149</v>
      </c>
      <c r="B47" s="9">
        <v>-17469869617</v>
      </c>
      <c r="C47" s="9">
        <v>-17635993548</v>
      </c>
      <c r="D47" s="10">
        <v>-15037533975</v>
      </c>
    </row>
    <row r="48" spans="1:4" x14ac:dyDescent="0.3">
      <c r="A48" s="6" t="s">
        <v>30</v>
      </c>
      <c r="B48" s="9">
        <v>-194443074762</v>
      </c>
      <c r="C48" s="9">
        <v>-266553904590</v>
      </c>
      <c r="D48" s="10">
        <v>-187739893495</v>
      </c>
    </row>
    <row r="49" spans="1:4" x14ac:dyDescent="0.3">
      <c r="A49" s="6" t="s">
        <v>151</v>
      </c>
      <c r="B49" s="9">
        <v>40762931506</v>
      </c>
      <c r="C49" s="9">
        <v>46077043340</v>
      </c>
      <c r="D49" s="10">
        <v>28143831166</v>
      </c>
    </row>
    <row r="50" spans="1:4" x14ac:dyDescent="0.3">
      <c r="A50" s="6" t="s">
        <v>153</v>
      </c>
      <c r="B50" s="9">
        <v>-171258102585</v>
      </c>
      <c r="C50" s="9">
        <v>-35058043340</v>
      </c>
      <c r="D50" s="10">
        <v>-9387729246</v>
      </c>
    </row>
    <row r="51" spans="1:4" x14ac:dyDescent="0.3">
      <c r="A51" s="6" t="s">
        <v>155</v>
      </c>
      <c r="B51" s="9">
        <v>23635557387</v>
      </c>
      <c r="C51" s="9">
        <v>87313773398</v>
      </c>
      <c r="D51" s="10">
        <v>12813168253</v>
      </c>
    </row>
    <row r="52" spans="1:4" x14ac:dyDescent="0.3">
      <c r="A52" s="6" t="s">
        <v>156</v>
      </c>
      <c r="B52" s="9">
        <v>-102599096778</v>
      </c>
      <c r="C52" s="9">
        <v>-31997159449</v>
      </c>
      <c r="D52" s="10">
        <v>-51712312603</v>
      </c>
    </row>
    <row r="53" spans="1:4" x14ac:dyDescent="0.3">
      <c r="A53" s="6" t="s">
        <v>157</v>
      </c>
      <c r="B53" s="9">
        <v>30836500</v>
      </c>
      <c r="C53" s="9">
        <v>71552679</v>
      </c>
      <c r="D53" s="10">
        <v>241539526</v>
      </c>
    </row>
    <row r="54" spans="1:4" x14ac:dyDescent="0.3">
      <c r="A54" s="6" t="s">
        <v>160</v>
      </c>
      <c r="B54" s="9">
        <v>472898165</v>
      </c>
      <c r="C54" s="9">
        <v>2320837492</v>
      </c>
      <c r="D54" s="10">
        <v>666326798</v>
      </c>
    </row>
    <row r="55" spans="1:4" x14ac:dyDescent="0.3">
      <c r="A55" s="6" t="s">
        <v>161</v>
      </c>
      <c r="B55" s="9">
        <v>-48140000</v>
      </c>
      <c r="C55" s="9">
        <v>-60203282566</v>
      </c>
      <c r="D55" s="10">
        <v>-2567368066</v>
      </c>
    </row>
    <row r="56" spans="1:4" x14ac:dyDescent="0.3">
      <c r="A56" s="6" t="s">
        <v>162</v>
      </c>
      <c r="B56" s="7"/>
      <c r="C56" s="9">
        <v>7987996650</v>
      </c>
      <c r="D56" s="8"/>
    </row>
    <row r="57" spans="1:4" x14ac:dyDescent="0.3">
      <c r="A57" s="6" t="s">
        <v>163</v>
      </c>
      <c r="B57" s="7"/>
      <c r="C57" s="9">
        <v>-900000000</v>
      </c>
      <c r="D57" s="8"/>
    </row>
    <row r="58" spans="1:4" x14ac:dyDescent="0.3">
      <c r="A58" s="6" t="s">
        <v>164</v>
      </c>
      <c r="B58" s="9">
        <v>-3930000000</v>
      </c>
      <c r="C58" s="9">
        <v>-9000000000</v>
      </c>
      <c r="D58" s="10">
        <v>-5078240992</v>
      </c>
    </row>
    <row r="59" spans="1:4" x14ac:dyDescent="0.3">
      <c r="A59" s="6" t="s">
        <v>165</v>
      </c>
      <c r="B59" s="9">
        <v>-6300000000</v>
      </c>
      <c r="C59" s="9">
        <v>-2429845936</v>
      </c>
      <c r="D59" s="10">
        <v>32633170142</v>
      </c>
    </row>
    <row r="60" spans="1:4" x14ac:dyDescent="0.3">
      <c r="A60" s="6" t="s">
        <v>167</v>
      </c>
      <c r="B60" s="9">
        <v>511722270</v>
      </c>
      <c r="C60" s="9">
        <v>109504607</v>
      </c>
      <c r="D60" s="10">
        <v>3998779</v>
      </c>
    </row>
    <row r="61" spans="1:4" x14ac:dyDescent="0.3">
      <c r="A61" s="6" t="s">
        <v>170</v>
      </c>
      <c r="B61" s="9">
        <v>-1669124</v>
      </c>
      <c r="C61" s="9">
        <v>-12296007</v>
      </c>
      <c r="D61" s="10">
        <v>-138547661</v>
      </c>
    </row>
    <row r="62" spans="1:4" x14ac:dyDescent="0.3">
      <c r="A62" s="6" t="s">
        <v>171</v>
      </c>
      <c r="B62" s="9">
        <v>542672115614</v>
      </c>
      <c r="C62" s="9">
        <v>152039380848</v>
      </c>
      <c r="D62" s="10">
        <v>43972850000</v>
      </c>
    </row>
    <row r="63" spans="1:4" x14ac:dyDescent="0.3">
      <c r="A63" s="6" t="s">
        <v>173</v>
      </c>
      <c r="B63" s="9">
        <v>-453311899403</v>
      </c>
      <c r="C63" s="9">
        <v>-294268124175</v>
      </c>
      <c r="D63" s="10">
        <v>-3000000000</v>
      </c>
    </row>
    <row r="64" spans="1:4" x14ac:dyDescent="0.3">
      <c r="A64" s="6" t="s">
        <v>175</v>
      </c>
      <c r="B64" s="9">
        <v>1701708102</v>
      </c>
      <c r="C64" s="9">
        <v>2179495032</v>
      </c>
      <c r="D64" s="10">
        <v>1490835084</v>
      </c>
    </row>
    <row r="65" spans="1:4" x14ac:dyDescent="0.3">
      <c r="A65" s="6" t="s">
        <v>176</v>
      </c>
      <c r="B65" s="9">
        <v>-835000000</v>
      </c>
      <c r="C65" s="9">
        <v>-1152546200</v>
      </c>
      <c r="D65" s="10">
        <v>-954212664</v>
      </c>
    </row>
    <row r="66" spans="1:4" x14ac:dyDescent="0.3">
      <c r="A66" s="6" t="s">
        <v>123</v>
      </c>
      <c r="B66" s="9">
        <v>-48860850</v>
      </c>
      <c r="C66" s="9">
        <v>-104136000</v>
      </c>
      <c r="D66" s="10">
        <v>-822592076</v>
      </c>
    </row>
    <row r="67" spans="1:4" x14ac:dyDescent="0.3">
      <c r="A67" s="6" t="s">
        <v>177</v>
      </c>
      <c r="B67" s="9">
        <v>2309382315</v>
      </c>
      <c r="C67" s="9">
        <v>570989465</v>
      </c>
      <c r="D67" s="10">
        <v>13903209845</v>
      </c>
    </row>
    <row r="68" spans="1:4" x14ac:dyDescent="0.3">
      <c r="A68" s="6" t="s">
        <v>178</v>
      </c>
      <c r="B68" s="9">
        <v>-67891811356</v>
      </c>
      <c r="C68" s="9">
        <v>-129280443483</v>
      </c>
      <c r="D68" s="10">
        <v>-228524322239</v>
      </c>
    </row>
    <row r="69" spans="1:4" x14ac:dyDescent="0.3">
      <c r="A69" s="6" t="s">
        <v>79</v>
      </c>
      <c r="B69" s="7"/>
      <c r="C69" s="9">
        <v>634000000</v>
      </c>
      <c r="D69" s="8"/>
    </row>
    <row r="70" spans="1:4" x14ac:dyDescent="0.3">
      <c r="A70" s="6" t="s">
        <v>75</v>
      </c>
      <c r="B70" s="9">
        <v>-114147563</v>
      </c>
      <c r="C70" s="9">
        <v>-3900868</v>
      </c>
      <c r="D70" s="10">
        <v>-6084768</v>
      </c>
    </row>
    <row r="71" spans="1:4" x14ac:dyDescent="0.3">
      <c r="A71" s="6" t="s">
        <v>80</v>
      </c>
      <c r="B71" s="9">
        <v>456391500</v>
      </c>
      <c r="C71" s="9">
        <v>783503886</v>
      </c>
      <c r="D71" s="8"/>
    </row>
    <row r="72" spans="1:4" x14ac:dyDescent="0.3">
      <c r="A72" s="6" t="s">
        <v>83</v>
      </c>
      <c r="B72" s="9">
        <v>-657890462</v>
      </c>
      <c r="C72" s="9">
        <v>-2232203963</v>
      </c>
      <c r="D72" s="10">
        <v>-19275412773</v>
      </c>
    </row>
    <row r="73" spans="1:4" x14ac:dyDescent="0.3">
      <c r="A73" s="6" t="s">
        <v>159</v>
      </c>
      <c r="B73" s="7"/>
      <c r="C73" s="7"/>
      <c r="D73" s="10">
        <v>-142000000</v>
      </c>
    </row>
    <row r="74" spans="1:4" x14ac:dyDescent="0.3">
      <c r="A74" s="6" t="s">
        <v>90</v>
      </c>
      <c r="B74" s="9">
        <v>-65066688534</v>
      </c>
      <c r="C74" s="9">
        <v>40324957364</v>
      </c>
      <c r="D74" s="10">
        <v>109806140413</v>
      </c>
    </row>
    <row r="75" spans="1:4" x14ac:dyDescent="0.3">
      <c r="A75" s="6" t="s">
        <v>93</v>
      </c>
      <c r="B75" s="9">
        <v>2145405968</v>
      </c>
      <c r="C75" s="9">
        <v>2448617500</v>
      </c>
      <c r="D75" s="10">
        <v>8430658413</v>
      </c>
    </row>
    <row r="76" spans="1:4" x14ac:dyDescent="0.3">
      <c r="A76" s="6" t="s">
        <v>97</v>
      </c>
      <c r="B76" s="9">
        <v>-27408483063</v>
      </c>
      <c r="C76" s="9">
        <v>-12755031325</v>
      </c>
      <c r="D76" s="10">
        <v>-221613000</v>
      </c>
    </row>
    <row r="77" spans="1:4" x14ac:dyDescent="0.3">
      <c r="A77" s="6" t="s">
        <v>100</v>
      </c>
      <c r="B77" s="9">
        <v>-40824163756</v>
      </c>
      <c r="C77" s="9">
        <v>-39227906312</v>
      </c>
      <c r="D77" s="10">
        <v>-5458550000</v>
      </c>
    </row>
    <row r="78" spans="1:4" x14ac:dyDescent="0.3">
      <c r="A78" s="6" t="s">
        <v>180</v>
      </c>
      <c r="B78" s="9">
        <v>-100000000000</v>
      </c>
      <c r="C78" s="7"/>
      <c r="D78" s="8"/>
    </row>
    <row r="79" spans="1:4" x14ac:dyDescent="0.3">
      <c r="A79" s="6" t="s">
        <v>179</v>
      </c>
      <c r="B79" s="9">
        <v>13139600000</v>
      </c>
      <c r="C79" s="9">
        <v>693083207492</v>
      </c>
      <c r="D79" s="10">
        <v>118183660000</v>
      </c>
    </row>
    <row r="80" spans="1:4" x14ac:dyDescent="0.3">
      <c r="A80" s="6" t="s">
        <v>105</v>
      </c>
      <c r="B80" s="9">
        <v>-2851120000</v>
      </c>
      <c r="C80" s="9">
        <v>-598250810900</v>
      </c>
      <c r="D80" s="10">
        <v>-477800000</v>
      </c>
    </row>
    <row r="81" spans="1:4" x14ac:dyDescent="0.3">
      <c r="A81" s="6" t="s">
        <v>181</v>
      </c>
      <c r="B81" s="9">
        <v>99640584817</v>
      </c>
      <c r="C81" s="9">
        <v>993690909</v>
      </c>
      <c r="D81" s="8"/>
    </row>
    <row r="82" spans="1:4" x14ac:dyDescent="0.3">
      <c r="A82" s="6" t="s">
        <v>182</v>
      </c>
      <c r="B82" s="9">
        <v>-8908512500</v>
      </c>
      <c r="C82" s="9">
        <v>-7126810000</v>
      </c>
      <c r="D82" s="10">
        <v>-10690215000</v>
      </c>
    </row>
    <row r="83" spans="1:4" x14ac:dyDescent="0.3">
      <c r="A83" s="6" t="s">
        <v>183</v>
      </c>
      <c r="B83" s="7"/>
      <c r="C83" s="9">
        <v>1160000000</v>
      </c>
      <c r="D83" s="10">
        <v>40000000</v>
      </c>
    </row>
    <row r="84" spans="1:4" ht="28.8" x14ac:dyDescent="0.3">
      <c r="A84" s="6" t="s">
        <v>184</v>
      </c>
      <c r="B84" s="9">
        <v>70369111634</v>
      </c>
      <c r="C84" s="9">
        <v>-32221774172</v>
      </c>
      <c r="D84" s="10">
        <v>-139320990714</v>
      </c>
    </row>
    <row r="85" spans="1:4" x14ac:dyDescent="0.3">
      <c r="A85" s="6" t="s">
        <v>185</v>
      </c>
      <c r="B85" s="9">
        <v>69413002737</v>
      </c>
      <c r="C85" s="9">
        <v>100990200523</v>
      </c>
      <c r="D85" s="10">
        <v>240164291201</v>
      </c>
    </row>
    <row r="86" spans="1:4" ht="28.8" x14ac:dyDescent="0.3">
      <c r="A86" s="6" t="s">
        <v>186</v>
      </c>
      <c r="B86" s="9">
        <v>297785444</v>
      </c>
      <c r="C86" s="9">
        <v>644576386</v>
      </c>
      <c r="D86" s="10">
        <v>146900036</v>
      </c>
    </row>
    <row r="87" spans="1:4" x14ac:dyDescent="0.3">
      <c r="A87" s="6" t="s">
        <v>154</v>
      </c>
      <c r="B87" s="9">
        <v>2834501620</v>
      </c>
      <c r="C87" s="7"/>
      <c r="D87" s="8"/>
    </row>
    <row r="88" spans="1:4" x14ac:dyDescent="0.3">
      <c r="A88" s="11" t="s">
        <v>187</v>
      </c>
      <c r="B88" s="12">
        <v>142914401435</v>
      </c>
      <c r="C88" s="12">
        <v>69413002737</v>
      </c>
      <c r="D88" s="13">
        <v>100990200523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571D-B1E6-4930-9D8A-D373A3FE7A94}">
  <sheetPr codeName="Sheet14"/>
  <dimension ref="A1:D84"/>
  <sheetViews>
    <sheetView workbookViewId="0">
      <pane ySplit="1" topLeftCell="A2" activePane="bottomLeft" state="frozen"/>
      <selection pane="bottomLeft" activeCell="D32" sqref="D32"/>
    </sheetView>
  </sheetViews>
  <sheetFormatPr defaultRowHeight="14.4" x14ac:dyDescent="0.3"/>
  <cols>
    <col min="1" max="1" width="57.33203125" customWidth="1"/>
    <col min="2" max="4" width="17.5546875" bestFit="1" customWidth="1"/>
  </cols>
  <sheetData>
    <row r="1" spans="1:4" x14ac:dyDescent="0.3">
      <c r="A1" s="3"/>
      <c r="B1" s="4" t="s">
        <v>7</v>
      </c>
      <c r="C1" s="4" t="s">
        <v>8</v>
      </c>
      <c r="D1" s="5" t="s">
        <v>9</v>
      </c>
    </row>
    <row r="2" spans="1:4" x14ac:dyDescent="0.3">
      <c r="A2" s="6" t="s">
        <v>12</v>
      </c>
      <c r="B2" s="9">
        <v>194007173054</v>
      </c>
      <c r="C2" s="9">
        <v>-61387237632</v>
      </c>
      <c r="D2" s="10">
        <v>-134301899836</v>
      </c>
    </row>
    <row r="3" spans="1:4" x14ac:dyDescent="0.3">
      <c r="A3" s="6" t="s">
        <v>15</v>
      </c>
      <c r="B3" s="9">
        <v>37223888439</v>
      </c>
      <c r="C3" s="9">
        <v>11638694162</v>
      </c>
      <c r="D3" s="10">
        <v>40272231121</v>
      </c>
    </row>
    <row r="4" spans="1:4" x14ac:dyDescent="0.3">
      <c r="A4" s="6" t="s">
        <v>18</v>
      </c>
      <c r="B4" s="9">
        <v>175534655492</v>
      </c>
      <c r="C4" s="9">
        <v>107436072013</v>
      </c>
      <c r="D4" s="10">
        <v>104137525897</v>
      </c>
    </row>
    <row r="5" spans="1:4" x14ac:dyDescent="0.3">
      <c r="A5" s="6" t="s">
        <v>21</v>
      </c>
      <c r="B5" s="9">
        <v>8662375373</v>
      </c>
      <c r="C5" s="9">
        <v>7201543120</v>
      </c>
      <c r="D5" s="10">
        <v>8223854181</v>
      </c>
    </row>
    <row r="6" spans="1:4" x14ac:dyDescent="0.3">
      <c r="A6" s="6" t="s">
        <v>25</v>
      </c>
      <c r="B6" s="9">
        <v>657280365</v>
      </c>
      <c r="C6" s="9">
        <v>2750801985</v>
      </c>
      <c r="D6" s="10">
        <v>3000562914</v>
      </c>
    </row>
    <row r="7" spans="1:4" x14ac:dyDescent="0.3">
      <c r="A7" s="6" t="s">
        <v>26</v>
      </c>
      <c r="B7" s="9">
        <v>105467415395</v>
      </c>
      <c r="C7" s="9">
        <v>69532608935</v>
      </c>
      <c r="D7" s="10">
        <v>64618496432</v>
      </c>
    </row>
    <row r="8" spans="1:4" x14ac:dyDescent="0.3">
      <c r="A8" s="6" t="s">
        <v>29</v>
      </c>
      <c r="B8" s="9">
        <v>7568103621</v>
      </c>
      <c r="C8" s="9">
        <v>8951788270</v>
      </c>
      <c r="D8" s="10">
        <v>12271101815</v>
      </c>
    </row>
    <row r="9" spans="1:4" x14ac:dyDescent="0.3">
      <c r="A9" s="6" t="s">
        <v>35</v>
      </c>
      <c r="B9" s="9">
        <v>1370106228</v>
      </c>
      <c r="C9" s="9">
        <v>1661342305</v>
      </c>
      <c r="D9" s="10">
        <v>685244131</v>
      </c>
    </row>
    <row r="10" spans="1:4" x14ac:dyDescent="0.3">
      <c r="A10" s="6" t="s">
        <v>39</v>
      </c>
      <c r="B10" s="9">
        <v>50222349150</v>
      </c>
      <c r="C10" s="9">
        <v>40834513126</v>
      </c>
      <c r="D10" s="10">
        <v>24001823889</v>
      </c>
    </row>
    <row r="11" spans="1:4" x14ac:dyDescent="0.3">
      <c r="A11" s="6" t="s">
        <v>45</v>
      </c>
      <c r="B11" s="9">
        <v>2225784167</v>
      </c>
      <c r="C11" s="9">
        <v>4871628211</v>
      </c>
      <c r="D11" s="10">
        <v>2342975843</v>
      </c>
    </row>
    <row r="12" spans="1:4" x14ac:dyDescent="0.3">
      <c r="A12" s="6" t="s">
        <v>48</v>
      </c>
      <c r="B12" s="9">
        <v>415080714</v>
      </c>
      <c r="C12" s="9">
        <v>642946664</v>
      </c>
      <c r="D12" s="10">
        <v>407289759</v>
      </c>
    </row>
    <row r="13" spans="1:4" x14ac:dyDescent="0.3">
      <c r="A13" s="6" t="s">
        <v>52</v>
      </c>
      <c r="B13" s="9">
        <v>321462826</v>
      </c>
      <c r="C13" s="7"/>
      <c r="D13" s="10">
        <v>1452000</v>
      </c>
    </row>
    <row r="14" spans="1:4" x14ac:dyDescent="0.3">
      <c r="A14" s="6" t="s">
        <v>32</v>
      </c>
      <c r="B14" s="9">
        <v>28940809727</v>
      </c>
      <c r="C14" s="9">
        <v>19486097754</v>
      </c>
      <c r="D14" s="10">
        <v>1723398249</v>
      </c>
    </row>
    <row r="15" spans="1:4" x14ac:dyDescent="0.3">
      <c r="A15" s="6" t="s">
        <v>59</v>
      </c>
      <c r="B15" s="9">
        <v>3748387406</v>
      </c>
      <c r="C15" s="9">
        <v>5837837103</v>
      </c>
      <c r="D15" s="10">
        <v>13005969901</v>
      </c>
    </row>
    <row r="16" spans="1:4" x14ac:dyDescent="0.3">
      <c r="A16" s="6" t="s">
        <v>62</v>
      </c>
      <c r="B16" s="9">
        <v>-378689</v>
      </c>
      <c r="C16" s="7"/>
      <c r="D16" s="8"/>
    </row>
    <row r="17" spans="1:4" x14ac:dyDescent="0.3">
      <c r="A17" s="6" t="s">
        <v>66</v>
      </c>
      <c r="B17" s="9">
        <v>-11985487778</v>
      </c>
      <c r="C17" s="9">
        <v>-10786771532</v>
      </c>
      <c r="D17" s="10">
        <v>-9891901388</v>
      </c>
    </row>
    <row r="18" spans="1:4" x14ac:dyDescent="0.3">
      <c r="A18" s="6" t="s">
        <v>69</v>
      </c>
      <c r="B18" s="9">
        <v>-15664344216</v>
      </c>
      <c r="C18" s="9">
        <v>-15831327318</v>
      </c>
      <c r="D18" s="10">
        <v>-14543791569</v>
      </c>
    </row>
    <row r="19" spans="1:4" x14ac:dyDescent="0.3">
      <c r="A19" s="6" t="s">
        <v>56</v>
      </c>
      <c r="B19" s="9">
        <v>-3194313267</v>
      </c>
      <c r="C19" s="9">
        <v>-200340450</v>
      </c>
      <c r="D19" s="10">
        <v>-1587418890</v>
      </c>
    </row>
    <row r="20" spans="1:4" x14ac:dyDescent="0.3">
      <c r="A20" s="6" t="s">
        <v>73</v>
      </c>
      <c r="B20" s="9">
        <v>-2759719405</v>
      </c>
      <c r="C20" s="9">
        <v>-23953833590</v>
      </c>
      <c r="D20" s="8"/>
    </row>
    <row r="21" spans="1:4" x14ac:dyDescent="0.3">
      <c r="A21" s="6" t="s">
        <v>74</v>
      </c>
      <c r="B21" s="9">
        <v>-241628774</v>
      </c>
      <c r="C21" s="9">
        <v>-3562762570</v>
      </c>
      <c r="D21" s="10">
        <v>-93265370</v>
      </c>
    </row>
    <row r="22" spans="1:4" x14ac:dyDescent="0.3">
      <c r="A22" s="6" t="s">
        <v>82</v>
      </c>
      <c r="B22" s="9">
        <v>-80090909</v>
      </c>
      <c r="C22" s="7"/>
      <c r="D22" s="8"/>
    </row>
    <row r="23" spans="1:4" x14ac:dyDescent="0.3">
      <c r="A23" s="6" t="s">
        <v>84</v>
      </c>
      <c r="B23" s="9">
        <v>-138536442</v>
      </c>
      <c r="C23" s="7"/>
      <c r="D23" s="10">
        <v>-28266000</v>
      </c>
    </row>
    <row r="24" spans="1:4" x14ac:dyDescent="0.3">
      <c r="A24" s="6" t="s">
        <v>86</v>
      </c>
      <c r="B24" s="9">
        <v>38011072696</v>
      </c>
      <c r="C24" s="9">
        <v>-155949887942</v>
      </c>
      <c r="D24" s="10">
        <v>-256890127120</v>
      </c>
    </row>
    <row r="25" spans="1:4" x14ac:dyDescent="0.3">
      <c r="A25" s="20" t="s">
        <v>88</v>
      </c>
      <c r="B25" s="38">
        <v>171169350461</v>
      </c>
      <c r="C25" s="9">
        <v>-117562640264</v>
      </c>
      <c r="D25" s="10">
        <v>24222494233</v>
      </c>
    </row>
    <row r="26" spans="1:4" x14ac:dyDescent="0.3">
      <c r="A26" s="6" t="s">
        <v>91</v>
      </c>
      <c r="B26" s="9">
        <v>33140396906</v>
      </c>
      <c r="C26" s="9">
        <v>-184232600151</v>
      </c>
      <c r="D26" s="10">
        <v>37833627011</v>
      </c>
    </row>
    <row r="27" spans="1:4" x14ac:dyDescent="0.3">
      <c r="A27" s="6" t="s">
        <v>95</v>
      </c>
      <c r="B27" s="9">
        <v>-573786642</v>
      </c>
      <c r="C27" s="9">
        <v>-367483916</v>
      </c>
      <c r="D27" s="10">
        <v>204402298</v>
      </c>
    </row>
    <row r="28" spans="1:4" x14ac:dyDescent="0.3">
      <c r="A28" s="20" t="s">
        <v>98</v>
      </c>
      <c r="B28" s="38">
        <v>38916070658</v>
      </c>
      <c r="C28" s="9">
        <v>-22507932478</v>
      </c>
      <c r="D28" s="10">
        <v>-1130027398</v>
      </c>
    </row>
    <row r="29" spans="1:4" x14ac:dyDescent="0.3">
      <c r="A29" s="6" t="s">
        <v>102</v>
      </c>
      <c r="B29" s="9">
        <v>448613829</v>
      </c>
      <c r="C29" s="9">
        <v>-1239550021</v>
      </c>
      <c r="D29" s="10">
        <v>428995350</v>
      </c>
    </row>
    <row r="30" spans="1:4" x14ac:dyDescent="0.3">
      <c r="A30" s="20" t="s">
        <v>104</v>
      </c>
      <c r="B30" s="38">
        <v>-10774157878</v>
      </c>
      <c r="C30" s="9">
        <v>-1225320534</v>
      </c>
      <c r="D30" s="10">
        <v>23088217</v>
      </c>
    </row>
    <row r="31" spans="1:4" x14ac:dyDescent="0.3">
      <c r="A31" s="6" t="s">
        <v>108</v>
      </c>
      <c r="B31" s="9">
        <v>-185031491825</v>
      </c>
      <c r="C31" s="9">
        <v>58918941620</v>
      </c>
      <c r="D31" s="10">
        <v>-328823603135</v>
      </c>
    </row>
    <row r="32" spans="1:4" x14ac:dyDescent="0.3">
      <c r="A32" s="6" t="s">
        <v>110</v>
      </c>
      <c r="B32" s="9">
        <v>-34435351292</v>
      </c>
      <c r="C32" s="9">
        <v>76758279888</v>
      </c>
      <c r="D32" s="10">
        <v>-12961030039</v>
      </c>
    </row>
    <row r="33" spans="1:4" x14ac:dyDescent="0.3">
      <c r="A33" s="6" t="s">
        <v>116</v>
      </c>
      <c r="B33" s="9">
        <v>806637276</v>
      </c>
      <c r="C33" s="9">
        <v>1001703478</v>
      </c>
      <c r="D33" s="10">
        <v>1565921707</v>
      </c>
    </row>
    <row r="34" spans="1:4" x14ac:dyDescent="0.3">
      <c r="A34" s="6" t="s">
        <v>119</v>
      </c>
      <c r="B34" s="9">
        <v>5879467355</v>
      </c>
      <c r="C34" s="9">
        <v>13353297229</v>
      </c>
      <c r="D34" s="10">
        <v>12331424565</v>
      </c>
    </row>
    <row r="35" spans="1:4" x14ac:dyDescent="0.3">
      <c r="A35" s="6" t="s">
        <v>121</v>
      </c>
      <c r="B35" s="9">
        <v>33233543490</v>
      </c>
      <c r="C35" s="9">
        <v>34035484306</v>
      </c>
      <c r="D35" s="10">
        <v>21883492764</v>
      </c>
    </row>
    <row r="36" spans="1:4" x14ac:dyDescent="0.3">
      <c r="A36" s="6" t="s">
        <v>124</v>
      </c>
      <c r="B36" s="9">
        <v>-58457712</v>
      </c>
      <c r="C36" s="9">
        <v>4929352</v>
      </c>
      <c r="D36" s="10">
        <v>-514437045</v>
      </c>
    </row>
    <row r="37" spans="1:4" x14ac:dyDescent="0.3">
      <c r="A37" s="6" t="s">
        <v>128</v>
      </c>
      <c r="B37" s="9">
        <v>-309964164</v>
      </c>
      <c r="C37" s="7"/>
      <c r="D37" s="8"/>
    </row>
    <row r="38" spans="1:4" x14ac:dyDescent="0.3">
      <c r="A38" s="6" t="s">
        <v>130</v>
      </c>
      <c r="B38" s="9">
        <v>-263973681</v>
      </c>
      <c r="C38" s="7"/>
      <c r="D38" s="8"/>
    </row>
    <row r="39" spans="1:4" x14ac:dyDescent="0.3">
      <c r="A39" s="6" t="s">
        <v>133</v>
      </c>
      <c r="B39" s="9">
        <v>-4688478052</v>
      </c>
      <c r="C39" s="9">
        <v>-2348679009</v>
      </c>
      <c r="D39" s="10">
        <v>-4086327244</v>
      </c>
    </row>
    <row r="40" spans="1:4" x14ac:dyDescent="0.3">
      <c r="A40" s="6" t="s">
        <v>137</v>
      </c>
      <c r="B40" s="9">
        <v>-9461544533</v>
      </c>
      <c r="C40" s="9">
        <v>-10541031842</v>
      </c>
      <c r="D40" s="10">
        <v>-7877866404</v>
      </c>
    </row>
    <row r="41" spans="1:4" x14ac:dyDescent="0.3">
      <c r="A41" s="6" t="s">
        <v>141</v>
      </c>
      <c r="B41" s="9">
        <v>14198500</v>
      </c>
      <c r="C41" s="9">
        <v>2714400</v>
      </c>
      <c r="D41" s="10">
        <v>9718000</v>
      </c>
    </row>
    <row r="42" spans="1:4" x14ac:dyDescent="0.3">
      <c r="A42" s="6" t="s">
        <v>17</v>
      </c>
      <c r="B42" s="9">
        <v>10774532357</v>
      </c>
      <c r="C42" s="9">
        <v>12011691487</v>
      </c>
      <c r="D42" s="10">
        <v>7852045535</v>
      </c>
    </row>
    <row r="43" spans="1:4" x14ac:dyDescent="0.3">
      <c r="A43" s="6" t="s">
        <v>20</v>
      </c>
      <c r="B43" s="9">
        <v>-50022760622</v>
      </c>
      <c r="C43" s="9">
        <v>-22095875367</v>
      </c>
      <c r="D43" s="10">
        <v>-13308136916</v>
      </c>
    </row>
    <row r="44" spans="1:4" x14ac:dyDescent="0.3">
      <c r="A44" s="6" t="s">
        <v>147</v>
      </c>
      <c r="B44" s="9">
        <v>121778240</v>
      </c>
      <c r="C44" s="9">
        <v>609601990</v>
      </c>
      <c r="D44" s="10">
        <v>-227549917</v>
      </c>
    </row>
    <row r="45" spans="1:4" x14ac:dyDescent="0.3">
      <c r="A45" s="6" t="s">
        <v>149</v>
      </c>
      <c r="B45" s="9">
        <v>-17635993548</v>
      </c>
      <c r="C45" s="9">
        <v>-15037533975</v>
      </c>
      <c r="D45" s="10">
        <v>-16137888436</v>
      </c>
    </row>
    <row r="46" spans="1:4" x14ac:dyDescent="0.3">
      <c r="A46" s="6" t="s">
        <v>30</v>
      </c>
      <c r="B46" s="9">
        <v>-266553904590</v>
      </c>
      <c r="C46" s="9">
        <v>-187739893495</v>
      </c>
      <c r="D46" s="10">
        <v>-118996169226</v>
      </c>
    </row>
    <row r="47" spans="1:4" x14ac:dyDescent="0.3">
      <c r="A47" s="6" t="s">
        <v>151</v>
      </c>
      <c r="B47" s="9">
        <v>46077043340</v>
      </c>
      <c r="C47" s="9">
        <v>28143831166</v>
      </c>
      <c r="D47" s="10">
        <v>16135324523</v>
      </c>
    </row>
    <row r="48" spans="1:4" x14ac:dyDescent="0.3">
      <c r="A48" s="6" t="s">
        <v>153</v>
      </c>
      <c r="B48" s="9">
        <v>-35058043340</v>
      </c>
      <c r="C48" s="9">
        <v>-9387729246</v>
      </c>
      <c r="D48" s="10">
        <v>-25283207050</v>
      </c>
    </row>
    <row r="49" spans="1:4" x14ac:dyDescent="0.3">
      <c r="A49" s="6" t="s">
        <v>155</v>
      </c>
      <c r="B49" s="9">
        <v>87313773398</v>
      </c>
      <c r="C49" s="9">
        <v>12813168253</v>
      </c>
      <c r="D49" s="10">
        <v>75910271287</v>
      </c>
    </row>
    <row r="50" spans="1:4" x14ac:dyDescent="0.3">
      <c r="A50" s="6" t="s">
        <v>156</v>
      </c>
      <c r="B50" s="9">
        <v>-31997159449</v>
      </c>
      <c r="C50" s="9">
        <v>-51712312603</v>
      </c>
      <c r="D50" s="10">
        <v>-46472570833</v>
      </c>
    </row>
    <row r="51" spans="1:4" x14ac:dyDescent="0.3">
      <c r="A51" s="6" t="s">
        <v>157</v>
      </c>
      <c r="B51" s="9">
        <v>71552679</v>
      </c>
      <c r="C51" s="9">
        <v>241539526</v>
      </c>
      <c r="D51" s="10">
        <v>1385157676</v>
      </c>
    </row>
    <row r="52" spans="1:4" x14ac:dyDescent="0.3">
      <c r="A52" s="6" t="s">
        <v>159</v>
      </c>
      <c r="B52" s="7"/>
      <c r="C52" s="9">
        <v>-142000000</v>
      </c>
      <c r="D52" s="10">
        <v>-118654392</v>
      </c>
    </row>
    <row r="53" spans="1:4" x14ac:dyDescent="0.3">
      <c r="A53" s="6" t="s">
        <v>160</v>
      </c>
      <c r="B53" s="9">
        <v>2320837492</v>
      </c>
      <c r="C53" s="9">
        <v>666326798</v>
      </c>
      <c r="D53" s="10">
        <v>5225126452</v>
      </c>
    </row>
    <row r="54" spans="1:4" x14ac:dyDescent="0.3">
      <c r="A54" s="6" t="s">
        <v>161</v>
      </c>
      <c r="B54" s="9">
        <v>-60203282566</v>
      </c>
      <c r="C54" s="9">
        <v>-2567368066</v>
      </c>
      <c r="D54" s="10">
        <v>-11494260412</v>
      </c>
    </row>
    <row r="55" spans="1:4" x14ac:dyDescent="0.3">
      <c r="A55" s="6" t="s">
        <v>162</v>
      </c>
      <c r="B55" s="9">
        <v>7987996650</v>
      </c>
      <c r="C55" s="7"/>
      <c r="D55" s="8"/>
    </row>
    <row r="56" spans="1:4" x14ac:dyDescent="0.3">
      <c r="A56" s="6" t="s">
        <v>163</v>
      </c>
      <c r="B56" s="9">
        <v>-900000000</v>
      </c>
      <c r="C56" s="7"/>
      <c r="D56" s="8"/>
    </row>
    <row r="57" spans="1:4" x14ac:dyDescent="0.3">
      <c r="A57" s="6" t="s">
        <v>164</v>
      </c>
      <c r="B57" s="9">
        <v>-9000000000</v>
      </c>
      <c r="C57" s="9">
        <v>-5078240992</v>
      </c>
      <c r="D57" s="10">
        <v>-39567267247</v>
      </c>
    </row>
    <row r="58" spans="1:4" x14ac:dyDescent="0.3">
      <c r="A58" s="6" t="s">
        <v>165</v>
      </c>
      <c r="B58" s="9">
        <v>-2429845936</v>
      </c>
      <c r="C58" s="9">
        <v>32633170142</v>
      </c>
      <c r="D58" s="8"/>
    </row>
    <row r="59" spans="1:4" x14ac:dyDescent="0.3">
      <c r="A59" s="6" t="s">
        <v>166</v>
      </c>
      <c r="B59" s="9">
        <v>109504607</v>
      </c>
      <c r="C59" s="9">
        <v>3998779</v>
      </c>
      <c r="D59" s="10">
        <v>44691360</v>
      </c>
    </row>
    <row r="60" spans="1:4" x14ac:dyDescent="0.3">
      <c r="A60" s="6" t="s">
        <v>168</v>
      </c>
      <c r="B60" s="9">
        <v>-12296007</v>
      </c>
      <c r="C60" s="9">
        <v>-138547661</v>
      </c>
      <c r="D60" s="10">
        <v>-4740283</v>
      </c>
    </row>
    <row r="61" spans="1:4" x14ac:dyDescent="0.3">
      <c r="A61" s="6" t="s">
        <v>171</v>
      </c>
      <c r="B61" s="9">
        <v>152039380848</v>
      </c>
      <c r="C61" s="9">
        <v>43972850000</v>
      </c>
      <c r="D61" s="10">
        <v>7110709681</v>
      </c>
    </row>
    <row r="62" spans="1:4" x14ac:dyDescent="0.3">
      <c r="A62" s="6" t="s">
        <v>173</v>
      </c>
      <c r="B62" s="9">
        <v>-294268124175</v>
      </c>
      <c r="C62" s="9">
        <v>-3000000000</v>
      </c>
      <c r="D62" s="10">
        <v>-7000000000</v>
      </c>
    </row>
    <row r="63" spans="1:4" x14ac:dyDescent="0.3">
      <c r="A63" s="6" t="s">
        <v>175</v>
      </c>
      <c r="B63" s="9">
        <v>2179495032</v>
      </c>
      <c r="C63" s="9">
        <v>1490835084</v>
      </c>
      <c r="D63" s="10">
        <v>1352040366</v>
      </c>
    </row>
    <row r="64" spans="1:4" x14ac:dyDescent="0.3">
      <c r="A64" s="6" t="s">
        <v>176</v>
      </c>
      <c r="B64" s="9">
        <v>-1152546200</v>
      </c>
      <c r="C64" s="9">
        <v>-954212664</v>
      </c>
      <c r="D64" s="10">
        <v>-888100000</v>
      </c>
    </row>
    <row r="65" spans="1:4" x14ac:dyDescent="0.3">
      <c r="A65" s="6" t="s">
        <v>123</v>
      </c>
      <c r="B65" s="9">
        <v>-104136000</v>
      </c>
      <c r="C65" s="9">
        <v>-822592076</v>
      </c>
      <c r="D65" s="10">
        <v>-4450985764</v>
      </c>
    </row>
    <row r="66" spans="1:4" x14ac:dyDescent="0.3">
      <c r="A66" s="6" t="s">
        <v>177</v>
      </c>
      <c r="B66" s="9">
        <v>570989465</v>
      </c>
      <c r="C66" s="9">
        <v>13903209845</v>
      </c>
      <c r="D66" s="10">
        <v>246724826</v>
      </c>
    </row>
    <row r="67" spans="1:4" x14ac:dyDescent="0.3">
      <c r="A67" s="6" t="s">
        <v>178</v>
      </c>
      <c r="B67" s="9">
        <v>-129280443483</v>
      </c>
      <c r="C67" s="9">
        <v>-228524322239</v>
      </c>
      <c r="D67" s="10">
        <v>-86375564901</v>
      </c>
    </row>
    <row r="68" spans="1:4" x14ac:dyDescent="0.3">
      <c r="A68" s="6" t="s">
        <v>80</v>
      </c>
      <c r="B68" s="9">
        <v>783503886</v>
      </c>
      <c r="C68" s="7"/>
      <c r="D68" s="10">
        <v>142707990</v>
      </c>
    </row>
    <row r="69" spans="1:4" x14ac:dyDescent="0.3">
      <c r="A69" s="6" t="s">
        <v>83</v>
      </c>
      <c r="B69" s="9">
        <v>-2232203963</v>
      </c>
      <c r="C69" s="9">
        <v>-19275412773</v>
      </c>
      <c r="D69" s="10">
        <v>-4892288636</v>
      </c>
    </row>
    <row r="70" spans="1:4" x14ac:dyDescent="0.3">
      <c r="A70" s="6" t="s">
        <v>79</v>
      </c>
      <c r="B70" s="9">
        <v>634000000</v>
      </c>
      <c r="C70" s="7"/>
      <c r="D70" s="8"/>
    </row>
    <row r="71" spans="1:4" x14ac:dyDescent="0.3">
      <c r="A71" s="6" t="s">
        <v>75</v>
      </c>
      <c r="B71" s="9">
        <v>-3900868</v>
      </c>
      <c r="C71" s="9">
        <v>-6084768</v>
      </c>
      <c r="D71" s="10">
        <v>-1283869</v>
      </c>
    </row>
    <row r="72" spans="1:4" x14ac:dyDescent="0.3">
      <c r="A72" s="6" t="s">
        <v>90</v>
      </c>
      <c r="B72" s="9">
        <v>40324957364</v>
      </c>
      <c r="C72" s="9">
        <v>109806140413</v>
      </c>
      <c r="D72" s="10">
        <v>236182714275</v>
      </c>
    </row>
    <row r="73" spans="1:4" x14ac:dyDescent="0.3">
      <c r="A73" s="6" t="s">
        <v>93</v>
      </c>
      <c r="B73" s="9">
        <v>2448617500</v>
      </c>
      <c r="C73" s="9">
        <v>8430658413</v>
      </c>
      <c r="D73" s="10">
        <v>10236352000</v>
      </c>
    </row>
    <row r="74" spans="1:4" x14ac:dyDescent="0.3">
      <c r="A74" s="6" t="s">
        <v>97</v>
      </c>
      <c r="B74" s="9">
        <v>-12755031325</v>
      </c>
      <c r="C74" s="9">
        <v>-221613000</v>
      </c>
      <c r="D74" s="10">
        <v>-1462100132</v>
      </c>
    </row>
    <row r="75" spans="1:4" x14ac:dyDescent="0.3">
      <c r="A75" s="6" t="s">
        <v>100</v>
      </c>
      <c r="B75" s="9">
        <v>-39227906312</v>
      </c>
      <c r="C75" s="9">
        <v>-5458550000</v>
      </c>
      <c r="D75" s="10">
        <v>-3184014396</v>
      </c>
    </row>
    <row r="76" spans="1:4" x14ac:dyDescent="0.3">
      <c r="A76" s="6" t="s">
        <v>179</v>
      </c>
      <c r="B76" s="9">
        <v>693083207492</v>
      </c>
      <c r="C76" s="9">
        <v>118183660000</v>
      </c>
      <c r="D76" s="10">
        <v>42259898929</v>
      </c>
    </row>
    <row r="77" spans="1:4" x14ac:dyDescent="0.3">
      <c r="A77" s="6" t="s">
        <v>105</v>
      </c>
      <c r="B77" s="9">
        <v>-598250810900</v>
      </c>
      <c r="C77" s="9">
        <v>-477800000</v>
      </c>
      <c r="D77" s="10">
        <v>-358350000</v>
      </c>
    </row>
    <row r="78" spans="1:4" x14ac:dyDescent="0.3">
      <c r="A78" s="6" t="s">
        <v>181</v>
      </c>
      <c r="B78" s="9">
        <v>993690909</v>
      </c>
      <c r="C78" s="7"/>
      <c r="D78" s="10">
        <v>199381142874</v>
      </c>
    </row>
    <row r="79" spans="1:4" x14ac:dyDescent="0.3">
      <c r="A79" s="6" t="s">
        <v>182</v>
      </c>
      <c r="B79" s="9">
        <v>-7126810000</v>
      </c>
      <c r="C79" s="9">
        <v>-10690215000</v>
      </c>
      <c r="D79" s="10">
        <v>-10690215000</v>
      </c>
    </row>
    <row r="80" spans="1:4" x14ac:dyDescent="0.3">
      <c r="A80" s="6" t="s">
        <v>183</v>
      </c>
      <c r="B80" s="9">
        <v>1160000000</v>
      </c>
      <c r="C80" s="9">
        <v>40000000</v>
      </c>
      <c r="D80" s="8"/>
    </row>
    <row r="81" spans="1:4" x14ac:dyDescent="0.3">
      <c r="A81" s="6" t="s">
        <v>184</v>
      </c>
      <c r="B81" s="9">
        <v>-32221774172</v>
      </c>
      <c r="C81" s="9">
        <v>-139320990714</v>
      </c>
      <c r="D81" s="10">
        <v>-17115354787</v>
      </c>
    </row>
    <row r="82" spans="1:4" x14ac:dyDescent="0.3">
      <c r="A82" s="6" t="s">
        <v>185</v>
      </c>
      <c r="B82" s="9">
        <v>100990200523</v>
      </c>
      <c r="C82" s="9">
        <v>240164291201</v>
      </c>
      <c r="D82" s="10">
        <v>257409169625</v>
      </c>
    </row>
    <row r="83" spans="1:4" x14ac:dyDescent="0.3">
      <c r="A83" s="6" t="s">
        <v>186</v>
      </c>
      <c r="B83" s="9">
        <v>644576386</v>
      </c>
      <c r="C83" s="9">
        <v>146900036</v>
      </c>
      <c r="D83" s="10">
        <v>-129523637</v>
      </c>
    </row>
    <row r="84" spans="1:4" x14ac:dyDescent="0.3">
      <c r="A84" s="11" t="s">
        <v>187</v>
      </c>
      <c r="B84" s="12">
        <v>69413002737</v>
      </c>
      <c r="C84" s="12">
        <v>100990200523</v>
      </c>
      <c r="D84" s="13">
        <v>240164291201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E58B-79BB-41DF-B75F-BD1DC581E1C0}">
  <sheetPr codeName="Sheet15"/>
  <dimension ref="A1:D85"/>
  <sheetViews>
    <sheetView tabSelected="1" workbookViewId="0"/>
  </sheetViews>
  <sheetFormatPr defaultRowHeight="14.4" x14ac:dyDescent="0.3"/>
  <cols>
    <col min="1" max="1" width="90.6640625" customWidth="1"/>
    <col min="2" max="4" width="17.5546875" bestFit="1" customWidth="1"/>
  </cols>
  <sheetData>
    <row r="1" spans="1:4" x14ac:dyDescent="0.3">
      <c r="A1" s="3"/>
      <c r="B1" s="4" t="s">
        <v>8</v>
      </c>
      <c r="C1" s="4" t="s">
        <v>9</v>
      </c>
      <c r="D1" s="5" t="s">
        <v>10</v>
      </c>
    </row>
    <row r="2" spans="1:4" x14ac:dyDescent="0.3">
      <c r="A2" s="6" t="s">
        <v>12</v>
      </c>
      <c r="B2" s="9">
        <v>-61387237632</v>
      </c>
      <c r="C2" s="9">
        <v>-134301899836</v>
      </c>
      <c r="D2" s="10">
        <v>381001334922</v>
      </c>
    </row>
    <row r="3" spans="1:4" x14ac:dyDescent="0.3">
      <c r="A3" s="6" t="s">
        <v>15</v>
      </c>
      <c r="B3" s="9">
        <v>11638694162</v>
      </c>
      <c r="C3" s="9">
        <v>40272231121</v>
      </c>
      <c r="D3" s="10">
        <v>35680115685</v>
      </c>
    </row>
    <row r="4" spans="1:4" x14ac:dyDescent="0.3">
      <c r="A4" s="6" t="s">
        <v>18</v>
      </c>
      <c r="B4" s="9">
        <v>107436072013</v>
      </c>
      <c r="C4" s="9">
        <v>104137525897</v>
      </c>
      <c r="D4" s="10">
        <v>84501089939</v>
      </c>
    </row>
    <row r="5" spans="1:4" x14ac:dyDescent="0.3">
      <c r="A5" s="6" t="s">
        <v>21</v>
      </c>
      <c r="B5" s="9">
        <v>7201543120</v>
      </c>
      <c r="C5" s="9">
        <v>8223854181</v>
      </c>
      <c r="D5" s="10">
        <v>6612451532</v>
      </c>
    </row>
    <row r="6" spans="1:4" x14ac:dyDescent="0.3">
      <c r="A6" s="6" t="s">
        <v>26</v>
      </c>
      <c r="B6" s="9">
        <v>69532608935</v>
      </c>
      <c r="C6" s="9">
        <v>64618496432</v>
      </c>
      <c r="D6" s="10">
        <v>60092913140</v>
      </c>
    </row>
    <row r="7" spans="1:4" x14ac:dyDescent="0.3">
      <c r="A7" s="6" t="s">
        <v>29</v>
      </c>
      <c r="B7" s="9">
        <v>8951788270</v>
      </c>
      <c r="C7" s="9">
        <v>12271101815</v>
      </c>
      <c r="D7" s="10">
        <v>6266678774</v>
      </c>
    </row>
    <row r="8" spans="1:4" x14ac:dyDescent="0.3">
      <c r="A8" s="6" t="s">
        <v>32</v>
      </c>
      <c r="B8" s="9">
        <v>19486097754</v>
      </c>
      <c r="C8" s="9">
        <v>1723398249</v>
      </c>
      <c r="D8" s="10">
        <v>64268667</v>
      </c>
    </row>
    <row r="9" spans="1:4" x14ac:dyDescent="0.3">
      <c r="A9" s="6" t="s">
        <v>25</v>
      </c>
      <c r="B9" s="9">
        <v>2750801985</v>
      </c>
      <c r="C9" s="9">
        <v>3000562914</v>
      </c>
      <c r="D9" s="10">
        <v>1173486150</v>
      </c>
    </row>
    <row r="10" spans="1:4" x14ac:dyDescent="0.3">
      <c r="A10" s="6" t="s">
        <v>40</v>
      </c>
      <c r="B10" s="7"/>
      <c r="C10" s="9">
        <v>7894148044</v>
      </c>
      <c r="D10" s="8"/>
    </row>
    <row r="11" spans="1:4" x14ac:dyDescent="0.3">
      <c r="A11" s="6" t="s">
        <v>46</v>
      </c>
      <c r="B11" s="7"/>
      <c r="C11" s="9">
        <v>299920955</v>
      </c>
      <c r="D11" s="8"/>
    </row>
    <row r="12" spans="1:4" x14ac:dyDescent="0.3">
      <c r="A12" s="6" t="s">
        <v>38</v>
      </c>
      <c r="B12" s="7"/>
      <c r="C12" s="7"/>
      <c r="D12" s="8"/>
    </row>
    <row r="13" spans="1:4" x14ac:dyDescent="0.3">
      <c r="A13" s="6" t="s">
        <v>45</v>
      </c>
      <c r="B13" s="9">
        <v>4871628211</v>
      </c>
      <c r="C13" s="9">
        <v>2342975843</v>
      </c>
      <c r="D13" s="10">
        <v>2066016086</v>
      </c>
    </row>
    <row r="14" spans="1:4" x14ac:dyDescent="0.3">
      <c r="A14" s="6" t="s">
        <v>56</v>
      </c>
      <c r="B14" s="9">
        <v>-200340450</v>
      </c>
      <c r="C14" s="9">
        <v>-1587418890</v>
      </c>
      <c r="D14" s="10">
        <v>-837954777</v>
      </c>
    </row>
    <row r="15" spans="1:4" x14ac:dyDescent="0.3">
      <c r="A15" s="6" t="s">
        <v>48</v>
      </c>
      <c r="B15" s="9">
        <v>642946664</v>
      </c>
      <c r="C15" s="9">
        <v>407289759</v>
      </c>
      <c r="D15" s="10">
        <v>1017087719</v>
      </c>
    </row>
    <row r="16" spans="1:4" x14ac:dyDescent="0.3">
      <c r="A16" s="6" t="s">
        <v>52</v>
      </c>
      <c r="B16" s="7"/>
      <c r="C16" s="9">
        <v>1452000</v>
      </c>
      <c r="D16" s="8"/>
    </row>
    <row r="17" spans="1:4" x14ac:dyDescent="0.3">
      <c r="A17" s="6" t="s">
        <v>35</v>
      </c>
      <c r="B17" s="9">
        <v>1661342305</v>
      </c>
      <c r="C17" s="9">
        <v>685244131</v>
      </c>
      <c r="D17" s="10">
        <v>189747336</v>
      </c>
    </row>
    <row r="18" spans="1:4" x14ac:dyDescent="0.3">
      <c r="A18" s="6" t="s">
        <v>39</v>
      </c>
      <c r="B18" s="9">
        <v>40834513126</v>
      </c>
      <c r="C18" s="9">
        <v>15807754890</v>
      </c>
      <c r="D18" s="10">
        <v>17230789976</v>
      </c>
    </row>
    <row r="19" spans="1:4" x14ac:dyDescent="0.3">
      <c r="A19" s="6" t="s">
        <v>59</v>
      </c>
      <c r="B19" s="9">
        <v>5837837103</v>
      </c>
      <c r="C19" s="9">
        <v>13005969901</v>
      </c>
      <c r="D19" s="10">
        <v>15500797487</v>
      </c>
    </row>
    <row r="20" spans="1:4" x14ac:dyDescent="0.3">
      <c r="A20" s="6" t="s">
        <v>74</v>
      </c>
      <c r="B20" s="9">
        <v>-3562762570</v>
      </c>
      <c r="C20" s="9">
        <v>-93265370</v>
      </c>
      <c r="D20" s="10">
        <v>-421271376</v>
      </c>
    </row>
    <row r="21" spans="1:4" x14ac:dyDescent="0.3">
      <c r="A21" s="6" t="s">
        <v>78</v>
      </c>
      <c r="B21" s="9">
        <v>-23953833590</v>
      </c>
      <c r="C21" s="7"/>
      <c r="D21" s="8"/>
    </row>
    <row r="22" spans="1:4" x14ac:dyDescent="0.3">
      <c r="A22" s="6" t="s">
        <v>66</v>
      </c>
      <c r="B22" s="9">
        <v>-10786771532</v>
      </c>
      <c r="C22" s="9">
        <v>-9891901388</v>
      </c>
      <c r="D22" s="10">
        <v>-9075800554</v>
      </c>
    </row>
    <row r="23" spans="1:4" x14ac:dyDescent="0.3">
      <c r="A23" s="6" t="s">
        <v>69</v>
      </c>
      <c r="B23" s="9">
        <v>-15831327318</v>
      </c>
      <c r="C23" s="9">
        <v>-14543791569</v>
      </c>
      <c r="D23" s="10">
        <v>-14918324102</v>
      </c>
    </row>
    <row r="24" spans="1:4" x14ac:dyDescent="0.3">
      <c r="A24" s="6" t="s">
        <v>84</v>
      </c>
      <c r="B24" s="7"/>
      <c r="C24" s="9">
        <v>-28266000</v>
      </c>
      <c r="D24" s="10">
        <v>-459796119</v>
      </c>
    </row>
    <row r="25" spans="1:4" x14ac:dyDescent="0.3">
      <c r="A25" s="6" t="s">
        <v>86</v>
      </c>
      <c r="B25" s="9">
        <v>-155949887942</v>
      </c>
      <c r="C25" s="9">
        <v>-256890127120</v>
      </c>
      <c r="D25" s="10">
        <v>277156537403</v>
      </c>
    </row>
    <row r="26" spans="1:4" x14ac:dyDescent="0.3">
      <c r="A26" s="6" t="s">
        <v>92</v>
      </c>
      <c r="B26" s="9">
        <v>-180780482578</v>
      </c>
      <c r="C26" s="9">
        <v>38076354867</v>
      </c>
      <c r="D26" s="10">
        <v>54698688212</v>
      </c>
    </row>
    <row r="27" spans="1:4" x14ac:dyDescent="0.3">
      <c r="A27" s="6" t="s">
        <v>88</v>
      </c>
      <c r="B27" s="9">
        <v>-117562640264</v>
      </c>
      <c r="C27" s="9">
        <v>24222494233</v>
      </c>
      <c r="D27" s="10">
        <v>-106724992641</v>
      </c>
    </row>
    <row r="28" spans="1:4" x14ac:dyDescent="0.3">
      <c r="A28" s="6" t="s">
        <v>99</v>
      </c>
      <c r="B28" s="9">
        <v>-3452117573</v>
      </c>
      <c r="C28" s="9">
        <v>-242727856</v>
      </c>
      <c r="D28" s="10">
        <v>-4005617798</v>
      </c>
    </row>
    <row r="29" spans="1:4" x14ac:dyDescent="0.3">
      <c r="A29" s="6" t="s">
        <v>95</v>
      </c>
      <c r="B29" s="9">
        <v>-367483916</v>
      </c>
      <c r="C29" s="9">
        <v>204402298</v>
      </c>
      <c r="D29" s="10">
        <v>-329844855</v>
      </c>
    </row>
    <row r="30" spans="1:4" x14ac:dyDescent="0.3">
      <c r="A30" s="6" t="s">
        <v>98</v>
      </c>
      <c r="B30" s="9">
        <v>-22507932478</v>
      </c>
      <c r="C30" s="9">
        <v>-1130027398</v>
      </c>
      <c r="D30" s="10">
        <v>3152333711</v>
      </c>
    </row>
    <row r="31" spans="1:4" x14ac:dyDescent="0.3">
      <c r="A31" s="6" t="s">
        <v>104</v>
      </c>
      <c r="B31" s="9">
        <v>-1225320534</v>
      </c>
      <c r="C31" s="9">
        <v>23088217</v>
      </c>
      <c r="D31" s="10">
        <v>-3812796</v>
      </c>
    </row>
    <row r="32" spans="1:4" x14ac:dyDescent="0.3">
      <c r="A32" s="6" t="s">
        <v>111</v>
      </c>
      <c r="B32" s="9">
        <v>-1239550021</v>
      </c>
      <c r="C32" s="9">
        <v>428995350</v>
      </c>
      <c r="D32" s="10">
        <v>1044720163</v>
      </c>
    </row>
    <row r="33" spans="1:4" x14ac:dyDescent="0.3">
      <c r="A33" s="6" t="s">
        <v>108</v>
      </c>
      <c r="B33" s="9">
        <v>58918941620</v>
      </c>
      <c r="C33" s="9">
        <v>-328823603135</v>
      </c>
      <c r="D33" s="10">
        <v>305616127652</v>
      </c>
    </row>
    <row r="34" spans="1:4" x14ac:dyDescent="0.3">
      <c r="A34" s="6" t="s">
        <v>110</v>
      </c>
      <c r="B34" s="9">
        <v>76758279888</v>
      </c>
      <c r="C34" s="9">
        <v>-12961030039</v>
      </c>
      <c r="D34" s="10">
        <v>-2996335745</v>
      </c>
    </row>
    <row r="35" spans="1:4" x14ac:dyDescent="0.3">
      <c r="A35" s="6" t="s">
        <v>116</v>
      </c>
      <c r="B35" s="9">
        <v>1001703478</v>
      </c>
      <c r="C35" s="9">
        <v>1565921707</v>
      </c>
      <c r="D35" s="10">
        <v>151836129</v>
      </c>
    </row>
    <row r="36" spans="1:4" x14ac:dyDescent="0.3">
      <c r="A36" s="6" t="s">
        <v>119</v>
      </c>
      <c r="B36" s="9">
        <v>13353297229</v>
      </c>
      <c r="C36" s="9">
        <v>12331424565</v>
      </c>
      <c r="D36" s="10">
        <v>5676857085</v>
      </c>
    </row>
    <row r="37" spans="1:4" x14ac:dyDescent="0.3">
      <c r="A37" s="6" t="s">
        <v>121</v>
      </c>
      <c r="B37" s="9">
        <v>34035484306</v>
      </c>
      <c r="C37" s="9">
        <v>21883492764</v>
      </c>
      <c r="D37" s="10">
        <v>27152748518</v>
      </c>
    </row>
    <row r="38" spans="1:4" x14ac:dyDescent="0.3">
      <c r="A38" s="6" t="s">
        <v>131</v>
      </c>
      <c r="B38" s="9">
        <v>4929352</v>
      </c>
      <c r="C38" s="9">
        <v>-514437045</v>
      </c>
      <c r="D38" s="10">
        <v>-488413775</v>
      </c>
    </row>
    <row r="39" spans="1:4" x14ac:dyDescent="0.3">
      <c r="A39" s="6" t="s">
        <v>128</v>
      </c>
      <c r="B39" s="7"/>
      <c r="C39" s="7"/>
      <c r="D39" s="8"/>
    </row>
    <row r="40" spans="1:4" x14ac:dyDescent="0.3">
      <c r="A40" s="6" t="s">
        <v>138</v>
      </c>
      <c r="B40" s="7"/>
      <c r="C40" s="7"/>
      <c r="D40" s="8"/>
    </row>
    <row r="41" spans="1:4" x14ac:dyDescent="0.3">
      <c r="A41" s="6" t="s">
        <v>133</v>
      </c>
      <c r="B41" s="9">
        <v>-2348679009</v>
      </c>
      <c r="C41" s="9">
        <v>-4086327244</v>
      </c>
      <c r="D41" s="10">
        <v>-2649175360</v>
      </c>
    </row>
    <row r="42" spans="1:4" x14ac:dyDescent="0.3">
      <c r="A42" s="6" t="s">
        <v>137</v>
      </c>
      <c r="B42" s="9">
        <v>-10541031842</v>
      </c>
      <c r="C42" s="9">
        <v>-7877866404</v>
      </c>
      <c r="D42" s="10">
        <v>-3138581097</v>
      </c>
    </row>
    <row r="43" spans="1:4" x14ac:dyDescent="0.3">
      <c r="A43" s="6" t="s">
        <v>141</v>
      </c>
      <c r="B43" s="9">
        <v>2714400</v>
      </c>
      <c r="C43" s="9">
        <v>9718000</v>
      </c>
      <c r="D43" s="8"/>
    </row>
    <row r="44" spans="1:4" x14ac:dyDescent="0.3">
      <c r="A44" s="6" t="s">
        <v>17</v>
      </c>
      <c r="B44" s="9">
        <v>12011691487</v>
      </c>
      <c r="C44" s="9">
        <v>7852045535</v>
      </c>
      <c r="D44" s="10">
        <v>6657552964</v>
      </c>
    </row>
    <row r="45" spans="1:4" x14ac:dyDescent="0.3">
      <c r="A45" s="6" t="s">
        <v>20</v>
      </c>
      <c r="B45" s="9">
        <v>-22095875367</v>
      </c>
      <c r="C45" s="9">
        <v>-13308136916</v>
      </c>
      <c r="D45" s="10">
        <v>-11891199100</v>
      </c>
    </row>
    <row r="46" spans="1:4" x14ac:dyDescent="0.3">
      <c r="A46" s="6" t="s">
        <v>147</v>
      </c>
      <c r="B46" s="9">
        <v>609601990</v>
      </c>
      <c r="C46" s="9">
        <v>-227549917</v>
      </c>
      <c r="D46" s="10">
        <v>1670650</v>
      </c>
    </row>
    <row r="47" spans="1:4" x14ac:dyDescent="0.3">
      <c r="A47" s="6" t="s">
        <v>149</v>
      </c>
      <c r="B47" s="9">
        <v>-15037533975</v>
      </c>
      <c r="C47" s="9">
        <v>-16137888436</v>
      </c>
      <c r="D47" s="10">
        <v>-11104432619</v>
      </c>
    </row>
    <row r="48" spans="1:4" x14ac:dyDescent="0.3">
      <c r="A48" s="6" t="s">
        <v>30</v>
      </c>
      <c r="B48" s="9">
        <v>-187739893495</v>
      </c>
      <c r="C48" s="9">
        <v>-118996169226</v>
      </c>
      <c r="D48" s="10">
        <v>-250266999150</v>
      </c>
    </row>
    <row r="49" spans="1:4" x14ac:dyDescent="0.3">
      <c r="A49" s="6" t="s">
        <v>151</v>
      </c>
      <c r="B49" s="9">
        <v>28143831166</v>
      </c>
      <c r="C49" s="9">
        <v>16135324523</v>
      </c>
      <c r="D49" s="10">
        <v>90681381603</v>
      </c>
    </row>
    <row r="50" spans="1:4" x14ac:dyDescent="0.3">
      <c r="A50" s="6" t="s">
        <v>153</v>
      </c>
      <c r="B50" s="9">
        <v>-9387729246</v>
      </c>
      <c r="C50" s="9">
        <v>-25283207050</v>
      </c>
      <c r="D50" s="10">
        <v>-80796554590</v>
      </c>
    </row>
    <row r="51" spans="1:4" x14ac:dyDescent="0.3">
      <c r="A51" s="6" t="s">
        <v>155</v>
      </c>
      <c r="B51" s="9">
        <v>12813168253</v>
      </c>
      <c r="C51" s="9">
        <v>75910271287</v>
      </c>
      <c r="D51" s="10">
        <v>39226194174</v>
      </c>
    </row>
    <row r="52" spans="1:4" x14ac:dyDescent="0.3">
      <c r="A52" s="6" t="s">
        <v>156</v>
      </c>
      <c r="B52" s="9">
        <v>-51712312603</v>
      </c>
      <c r="C52" s="9">
        <v>-46472570833</v>
      </c>
      <c r="D52" s="10">
        <v>-37253790137</v>
      </c>
    </row>
    <row r="53" spans="1:4" x14ac:dyDescent="0.3">
      <c r="A53" s="6" t="s">
        <v>157</v>
      </c>
      <c r="B53" s="9">
        <v>241539526</v>
      </c>
      <c r="C53" s="9">
        <v>1385157676</v>
      </c>
      <c r="D53" s="10">
        <v>1923585591</v>
      </c>
    </row>
    <row r="54" spans="1:4" x14ac:dyDescent="0.3">
      <c r="A54" s="6" t="s">
        <v>159</v>
      </c>
      <c r="B54" s="9">
        <v>-142000000</v>
      </c>
      <c r="C54" s="9">
        <v>-118654392</v>
      </c>
      <c r="D54" s="10">
        <v>-1409248352</v>
      </c>
    </row>
    <row r="55" spans="1:4" x14ac:dyDescent="0.3">
      <c r="A55" s="6" t="s">
        <v>160</v>
      </c>
      <c r="B55" s="9">
        <v>666326798</v>
      </c>
      <c r="C55" s="9">
        <v>5225126452</v>
      </c>
      <c r="D55" s="10">
        <v>630665000</v>
      </c>
    </row>
    <row r="56" spans="1:4" x14ac:dyDescent="0.3">
      <c r="A56" s="6" t="s">
        <v>161</v>
      </c>
      <c r="B56" s="9">
        <v>-2567368066</v>
      </c>
      <c r="C56" s="9">
        <v>-11494260412</v>
      </c>
      <c r="D56" s="10">
        <v>-727781830</v>
      </c>
    </row>
    <row r="57" spans="1:4" x14ac:dyDescent="0.3">
      <c r="A57" s="6" t="s">
        <v>164</v>
      </c>
      <c r="B57" s="9">
        <v>-5078240992</v>
      </c>
      <c r="C57" s="9">
        <v>-39567267247</v>
      </c>
      <c r="D57" s="10">
        <v>-108516116081</v>
      </c>
    </row>
    <row r="58" spans="1:4" x14ac:dyDescent="0.3">
      <c r="A58" s="6" t="s">
        <v>165</v>
      </c>
      <c r="B58" s="9">
        <v>32633170142</v>
      </c>
      <c r="C58" s="7"/>
      <c r="D58" s="8"/>
    </row>
    <row r="59" spans="1:4" x14ac:dyDescent="0.3">
      <c r="A59" s="6" t="s">
        <v>166</v>
      </c>
      <c r="B59" s="9">
        <v>3998779</v>
      </c>
      <c r="C59" s="9">
        <v>44691360</v>
      </c>
      <c r="D59" s="10">
        <v>1000000000</v>
      </c>
    </row>
    <row r="60" spans="1:4" x14ac:dyDescent="0.3">
      <c r="A60" s="6" t="s">
        <v>168</v>
      </c>
      <c r="B60" s="9">
        <v>-138547661</v>
      </c>
      <c r="C60" s="9">
        <v>-4740283</v>
      </c>
      <c r="D60" s="10">
        <v>-58168782</v>
      </c>
    </row>
    <row r="61" spans="1:4" x14ac:dyDescent="0.3">
      <c r="A61" s="6" t="s">
        <v>171</v>
      </c>
      <c r="B61" s="9">
        <v>43972850000</v>
      </c>
      <c r="C61" s="9">
        <v>7110709681</v>
      </c>
      <c r="D61" s="10">
        <v>7232114654</v>
      </c>
    </row>
    <row r="62" spans="1:4" x14ac:dyDescent="0.3">
      <c r="A62" s="6" t="s">
        <v>173</v>
      </c>
      <c r="B62" s="9">
        <v>-3000000000</v>
      </c>
      <c r="C62" s="9">
        <v>-7000000000</v>
      </c>
      <c r="D62" s="10">
        <v>-10000000000</v>
      </c>
    </row>
    <row r="63" spans="1:4" x14ac:dyDescent="0.3">
      <c r="A63" s="6" t="s">
        <v>175</v>
      </c>
      <c r="B63" s="9">
        <v>1490835084</v>
      </c>
      <c r="C63" s="9">
        <v>1352040366</v>
      </c>
      <c r="D63" s="10">
        <v>1061199378</v>
      </c>
    </row>
    <row r="64" spans="1:4" x14ac:dyDescent="0.3">
      <c r="A64" s="6" t="s">
        <v>176</v>
      </c>
      <c r="B64" s="9">
        <v>-954212664</v>
      </c>
      <c r="C64" s="9">
        <v>-888100000</v>
      </c>
      <c r="D64" s="10">
        <v>-1768700000</v>
      </c>
    </row>
    <row r="65" spans="1:4" x14ac:dyDescent="0.3">
      <c r="A65" s="6" t="s">
        <v>123</v>
      </c>
      <c r="B65" s="9">
        <v>-822592076</v>
      </c>
      <c r="C65" s="9">
        <v>-4450985764</v>
      </c>
      <c r="D65" s="10">
        <v>-5669748255</v>
      </c>
    </row>
    <row r="66" spans="1:4" x14ac:dyDescent="0.3">
      <c r="A66" s="6" t="s">
        <v>177</v>
      </c>
      <c r="B66" s="9">
        <v>13903209845</v>
      </c>
      <c r="C66" s="9">
        <v>246724826</v>
      </c>
      <c r="D66" s="10">
        <v>1159628308</v>
      </c>
    </row>
    <row r="67" spans="1:4" x14ac:dyDescent="0.3">
      <c r="A67" s="6" t="s">
        <v>178</v>
      </c>
      <c r="B67" s="9">
        <v>-228524322239</v>
      </c>
      <c r="C67" s="9">
        <v>-86375564901</v>
      </c>
      <c r="D67" s="10">
        <v>-139961474498</v>
      </c>
    </row>
    <row r="68" spans="1:4" x14ac:dyDescent="0.3">
      <c r="A68" s="6" t="s">
        <v>63</v>
      </c>
      <c r="B68" s="7"/>
      <c r="C68" s="7"/>
      <c r="D68" s="8"/>
    </row>
    <row r="69" spans="1:4" x14ac:dyDescent="0.3">
      <c r="A69" s="6" t="s">
        <v>80</v>
      </c>
      <c r="B69" s="7"/>
      <c r="C69" s="9">
        <v>142707990</v>
      </c>
      <c r="D69" s="10">
        <v>1896000</v>
      </c>
    </row>
    <row r="70" spans="1:4" x14ac:dyDescent="0.3">
      <c r="A70" s="6" t="s">
        <v>83</v>
      </c>
      <c r="B70" s="9">
        <v>-19275412773</v>
      </c>
      <c r="C70" s="9">
        <v>-4892288636</v>
      </c>
      <c r="D70" s="10">
        <v>-6778259755</v>
      </c>
    </row>
    <row r="71" spans="1:4" x14ac:dyDescent="0.3">
      <c r="A71" s="6" t="s">
        <v>75</v>
      </c>
      <c r="B71" s="9">
        <v>-6084768</v>
      </c>
      <c r="C71" s="9">
        <v>-1283869</v>
      </c>
      <c r="D71" s="10">
        <v>-243821578</v>
      </c>
    </row>
    <row r="72" spans="1:4" x14ac:dyDescent="0.3">
      <c r="A72" s="6" t="s">
        <v>90</v>
      </c>
      <c r="B72" s="9">
        <v>109806140413</v>
      </c>
      <c r="C72" s="9">
        <v>236182714275</v>
      </c>
      <c r="D72" s="10">
        <v>-23159112701</v>
      </c>
    </row>
    <row r="73" spans="1:4" x14ac:dyDescent="0.3">
      <c r="A73" s="6" t="s">
        <v>93</v>
      </c>
      <c r="B73" s="9">
        <v>8430658413</v>
      </c>
      <c r="C73" s="9">
        <v>10236352000</v>
      </c>
      <c r="D73" s="10">
        <v>3520513106</v>
      </c>
    </row>
    <row r="74" spans="1:4" x14ac:dyDescent="0.3">
      <c r="A74" s="6" t="s">
        <v>97</v>
      </c>
      <c r="B74" s="9">
        <v>-221613000</v>
      </c>
      <c r="C74" s="9">
        <v>-1462100132</v>
      </c>
      <c r="D74" s="10">
        <v>-5801146872</v>
      </c>
    </row>
    <row r="75" spans="1:4" x14ac:dyDescent="0.3">
      <c r="A75" s="6" t="s">
        <v>100</v>
      </c>
      <c r="B75" s="9">
        <v>-5458550000</v>
      </c>
      <c r="C75" s="9">
        <v>-3184014396</v>
      </c>
      <c r="D75" s="10">
        <v>-8753940000</v>
      </c>
    </row>
    <row r="76" spans="1:4" x14ac:dyDescent="0.3">
      <c r="A76" s="6" t="s">
        <v>113</v>
      </c>
      <c r="B76" s="7"/>
      <c r="C76" s="7"/>
      <c r="D76" s="10">
        <v>-50000000000</v>
      </c>
    </row>
    <row r="77" spans="1:4" x14ac:dyDescent="0.3">
      <c r="A77" s="6" t="s">
        <v>179</v>
      </c>
      <c r="B77" s="9">
        <v>118183660000</v>
      </c>
      <c r="C77" s="9">
        <v>42259898929</v>
      </c>
      <c r="D77" s="10">
        <v>49137362345</v>
      </c>
    </row>
    <row r="78" spans="1:4" x14ac:dyDescent="0.3">
      <c r="A78" s="6" t="s">
        <v>105</v>
      </c>
      <c r="B78" s="9">
        <v>-477800000</v>
      </c>
      <c r="C78" s="9">
        <v>-358350000</v>
      </c>
      <c r="D78" s="10">
        <v>-571686280</v>
      </c>
    </row>
    <row r="79" spans="1:4" x14ac:dyDescent="0.3">
      <c r="A79" s="6" t="s">
        <v>181</v>
      </c>
      <c r="B79" s="7"/>
      <c r="C79" s="9">
        <v>199381142874</v>
      </c>
      <c r="D79" s="8"/>
    </row>
    <row r="80" spans="1:4" x14ac:dyDescent="0.3">
      <c r="A80" s="6" t="s">
        <v>182</v>
      </c>
      <c r="B80" s="9">
        <v>-10690215000</v>
      </c>
      <c r="C80" s="9">
        <v>-10690215000</v>
      </c>
      <c r="D80" s="10">
        <v>-10690215000</v>
      </c>
    </row>
    <row r="81" spans="1:4" x14ac:dyDescent="0.3">
      <c r="A81" s="6" t="s">
        <v>183</v>
      </c>
      <c r="B81" s="9">
        <v>40000000</v>
      </c>
      <c r="C81" s="7"/>
      <c r="D81" s="8"/>
    </row>
    <row r="82" spans="1:4" x14ac:dyDescent="0.3">
      <c r="A82" s="6" t="s">
        <v>184</v>
      </c>
      <c r="B82" s="9">
        <v>-139320990714</v>
      </c>
      <c r="C82" s="9">
        <v>-17115354787</v>
      </c>
      <c r="D82" s="10">
        <v>107575223071</v>
      </c>
    </row>
    <row r="83" spans="1:4" x14ac:dyDescent="0.3">
      <c r="A83" s="6" t="s">
        <v>185</v>
      </c>
      <c r="B83" s="9">
        <v>240164291201</v>
      </c>
      <c r="C83" s="9">
        <v>257409169625</v>
      </c>
      <c r="D83" s="10">
        <v>150042866483</v>
      </c>
    </row>
    <row r="84" spans="1:4" x14ac:dyDescent="0.3">
      <c r="A84" s="6" t="s">
        <v>186</v>
      </c>
      <c r="B84" s="9">
        <v>146900036</v>
      </c>
      <c r="C84" s="9">
        <v>-129523637</v>
      </c>
      <c r="D84" s="10">
        <v>-208919929</v>
      </c>
    </row>
    <row r="85" spans="1:4" x14ac:dyDescent="0.3">
      <c r="A85" s="11" t="s">
        <v>187</v>
      </c>
      <c r="B85" s="12">
        <v>100990200523</v>
      </c>
      <c r="C85" s="12">
        <v>240164291201</v>
      </c>
      <c r="D85" s="13">
        <v>257409169625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A43E-D1AF-4459-A722-6B3C995F53D4}">
  <dimension ref="A1:B45"/>
  <sheetViews>
    <sheetView topLeftCell="A18" workbookViewId="0">
      <selection activeCell="A45" sqref="A45"/>
    </sheetView>
  </sheetViews>
  <sheetFormatPr defaultRowHeight="14.4" x14ac:dyDescent="0.3"/>
  <cols>
    <col min="2" max="2" width="35.6640625" bestFit="1" customWidth="1"/>
  </cols>
  <sheetData>
    <row r="1" spans="1:2" x14ac:dyDescent="0.3">
      <c r="A1" t="s">
        <v>201</v>
      </c>
      <c r="B1" t="s">
        <v>202</v>
      </c>
    </row>
    <row r="2" spans="1:2" x14ac:dyDescent="0.3">
      <c r="A2">
        <v>2017</v>
      </c>
      <c r="B2" s="30" t="s">
        <v>21</v>
      </c>
    </row>
    <row r="3" spans="1:2" x14ac:dyDescent="0.3">
      <c r="A3">
        <v>2017</v>
      </c>
      <c r="B3" s="30" t="s">
        <v>24</v>
      </c>
    </row>
    <row r="4" spans="1:2" x14ac:dyDescent="0.3">
      <c r="A4">
        <v>2017</v>
      </c>
      <c r="B4" s="30" t="s">
        <v>25</v>
      </c>
    </row>
    <row r="5" spans="1:2" x14ac:dyDescent="0.3">
      <c r="A5">
        <v>2017</v>
      </c>
      <c r="B5" s="30" t="s">
        <v>31</v>
      </c>
    </row>
    <row r="6" spans="1:2" x14ac:dyDescent="0.3">
      <c r="A6">
        <v>2017</v>
      </c>
      <c r="B6" s="30" t="s">
        <v>26</v>
      </c>
    </row>
    <row r="7" spans="1:2" x14ac:dyDescent="0.3">
      <c r="A7">
        <v>2017</v>
      </c>
      <c r="B7" s="30" t="s">
        <v>29</v>
      </c>
    </row>
    <row r="8" spans="1:2" x14ac:dyDescent="0.3">
      <c r="A8">
        <v>2017</v>
      </c>
      <c r="B8" s="30" t="s">
        <v>44</v>
      </c>
    </row>
    <row r="9" spans="1:2" x14ac:dyDescent="0.3">
      <c r="A9">
        <v>2017</v>
      </c>
      <c r="B9" s="30" t="s">
        <v>38</v>
      </c>
    </row>
    <row r="10" spans="1:2" x14ac:dyDescent="0.3">
      <c r="A10">
        <v>2017</v>
      </c>
      <c r="B10" s="30" t="s">
        <v>51</v>
      </c>
    </row>
    <row r="11" spans="1:2" x14ac:dyDescent="0.3">
      <c r="A11">
        <v>2017</v>
      </c>
      <c r="B11" s="30" t="s">
        <v>55</v>
      </c>
    </row>
    <row r="12" spans="1:2" x14ac:dyDescent="0.3">
      <c r="A12">
        <v>2017</v>
      </c>
      <c r="B12" s="30" t="s">
        <v>45</v>
      </c>
    </row>
    <row r="13" spans="1:2" x14ac:dyDescent="0.3">
      <c r="A13">
        <v>2017</v>
      </c>
      <c r="B13" s="30" t="s">
        <v>48</v>
      </c>
    </row>
    <row r="14" spans="1:2" x14ac:dyDescent="0.3">
      <c r="A14">
        <v>2017</v>
      </c>
      <c r="B14" s="30" t="s">
        <v>52</v>
      </c>
    </row>
    <row r="15" spans="1:2" x14ac:dyDescent="0.3">
      <c r="A15">
        <v>2017</v>
      </c>
      <c r="B15" s="30" t="s">
        <v>32</v>
      </c>
    </row>
    <row r="16" spans="1:2" x14ac:dyDescent="0.3">
      <c r="A16">
        <v>2017</v>
      </c>
      <c r="B16" s="30" t="s">
        <v>71</v>
      </c>
    </row>
    <row r="17" spans="1:2" x14ac:dyDescent="0.3">
      <c r="A17">
        <v>2017</v>
      </c>
      <c r="B17" s="30" t="s">
        <v>62</v>
      </c>
    </row>
    <row r="18" spans="1:2" x14ac:dyDescent="0.3">
      <c r="A18">
        <v>2017</v>
      </c>
      <c r="B18" s="30" t="s">
        <v>77</v>
      </c>
    </row>
    <row r="19" spans="1:2" x14ac:dyDescent="0.3">
      <c r="A19">
        <v>2017</v>
      </c>
      <c r="B19" s="30" t="s">
        <v>81</v>
      </c>
    </row>
    <row r="20" spans="1:2" x14ac:dyDescent="0.3">
      <c r="A20">
        <v>2017</v>
      </c>
      <c r="B20" s="30" t="s">
        <v>56</v>
      </c>
    </row>
    <row r="21" spans="1:2" x14ac:dyDescent="0.3">
      <c r="A21">
        <v>2017</v>
      </c>
      <c r="B21" s="43" t="s">
        <v>73</v>
      </c>
    </row>
    <row r="22" spans="1:2" x14ac:dyDescent="0.3">
      <c r="A22">
        <v>2017</v>
      </c>
      <c r="B22" s="30" t="s">
        <v>74</v>
      </c>
    </row>
    <row r="23" spans="1:2" x14ac:dyDescent="0.3">
      <c r="A23">
        <v>2017</v>
      </c>
      <c r="B23" s="30" t="s">
        <v>82</v>
      </c>
    </row>
    <row r="24" spans="1:2" x14ac:dyDescent="0.3">
      <c r="A24">
        <v>2017</v>
      </c>
      <c r="B24" s="30" t="s">
        <v>94</v>
      </c>
    </row>
    <row r="25" spans="1:2" x14ac:dyDescent="0.3">
      <c r="A25">
        <v>2017</v>
      </c>
      <c r="B25" s="43" t="s">
        <v>84</v>
      </c>
    </row>
    <row r="26" spans="1:2" x14ac:dyDescent="0.3">
      <c r="A26">
        <v>2017</v>
      </c>
      <c r="B26" s="30" t="s">
        <v>88</v>
      </c>
    </row>
    <row r="27" spans="1:2" x14ac:dyDescent="0.3">
      <c r="A27">
        <v>2017</v>
      </c>
      <c r="B27" s="30" t="s">
        <v>106</v>
      </c>
    </row>
    <row r="28" spans="1:2" x14ac:dyDescent="0.3">
      <c r="A28">
        <v>2017</v>
      </c>
      <c r="B28" s="30" t="s">
        <v>95</v>
      </c>
    </row>
    <row r="29" spans="1:2" x14ac:dyDescent="0.3">
      <c r="A29">
        <v>2017</v>
      </c>
      <c r="B29" s="30" t="s">
        <v>115</v>
      </c>
    </row>
    <row r="30" spans="1:2" x14ac:dyDescent="0.3">
      <c r="A30">
        <v>2017</v>
      </c>
      <c r="B30" s="30" t="s">
        <v>102</v>
      </c>
    </row>
    <row r="31" spans="1:2" x14ac:dyDescent="0.3">
      <c r="A31">
        <v>2017</v>
      </c>
      <c r="B31" s="30" t="s">
        <v>107</v>
      </c>
    </row>
    <row r="32" spans="1:2" x14ac:dyDescent="0.3">
      <c r="A32">
        <v>2017</v>
      </c>
      <c r="B32" s="30" t="s">
        <v>104</v>
      </c>
    </row>
    <row r="33" spans="1:2" x14ac:dyDescent="0.3">
      <c r="A33">
        <v>2017</v>
      </c>
      <c r="B33" s="30" t="s">
        <v>126</v>
      </c>
    </row>
    <row r="34" spans="1:2" x14ac:dyDescent="0.3">
      <c r="A34">
        <v>2017</v>
      </c>
      <c r="B34" s="30" t="s">
        <v>108</v>
      </c>
    </row>
    <row r="35" spans="1:2" x14ac:dyDescent="0.3">
      <c r="A35">
        <v>2017</v>
      </c>
      <c r="B35" s="30" t="s">
        <v>118</v>
      </c>
    </row>
    <row r="36" spans="1:2" x14ac:dyDescent="0.3">
      <c r="A36">
        <v>2017</v>
      </c>
      <c r="B36" s="30" t="s">
        <v>136</v>
      </c>
    </row>
    <row r="37" spans="1:2" x14ac:dyDescent="0.3">
      <c r="A37">
        <v>2017</v>
      </c>
      <c r="B37" s="30" t="s">
        <v>140</v>
      </c>
    </row>
    <row r="38" spans="1:2" x14ac:dyDescent="0.3">
      <c r="A38">
        <v>2017</v>
      </c>
      <c r="B38" s="30" t="s">
        <v>143</v>
      </c>
    </row>
    <row r="39" spans="1:2" x14ac:dyDescent="0.3">
      <c r="A39">
        <v>2017</v>
      </c>
      <c r="B39" s="30" t="s">
        <v>145</v>
      </c>
    </row>
    <row r="40" spans="1:2" x14ac:dyDescent="0.3">
      <c r="A40">
        <v>2017</v>
      </c>
      <c r="B40" s="30" t="s">
        <v>128</v>
      </c>
    </row>
    <row r="41" spans="1:2" x14ac:dyDescent="0.3">
      <c r="A41">
        <v>2017</v>
      </c>
      <c r="B41" s="30" t="s">
        <v>148</v>
      </c>
    </row>
    <row r="42" spans="1:2" x14ac:dyDescent="0.3">
      <c r="A42">
        <v>2017</v>
      </c>
      <c r="B42" s="30" t="s">
        <v>133</v>
      </c>
    </row>
    <row r="43" spans="1:2" x14ac:dyDescent="0.3">
      <c r="A43">
        <v>2017</v>
      </c>
      <c r="B43" s="30" t="s">
        <v>150</v>
      </c>
    </row>
    <row r="44" spans="1:2" x14ac:dyDescent="0.3">
      <c r="A44">
        <v>2017</v>
      </c>
      <c r="B44" s="30" t="s">
        <v>152</v>
      </c>
    </row>
    <row r="45" spans="1:2" x14ac:dyDescent="0.3">
      <c r="A45">
        <v>2017</v>
      </c>
      <c r="B45" s="30" t="s">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4278C-8088-4082-AE70-CE2C17F33D70}">
  <sheetPr codeName="Sheet4"/>
  <dimension ref="A1:K450"/>
  <sheetViews>
    <sheetView zoomScaleNormal="100" workbookViewId="0">
      <pane ySplit="3" topLeftCell="A4" activePane="bottomLeft" state="frozen"/>
      <selection pane="bottomLeft" activeCell="A4" sqref="A4"/>
    </sheetView>
  </sheetViews>
  <sheetFormatPr defaultRowHeight="14.4" x14ac:dyDescent="0.3"/>
  <cols>
    <col min="1" max="1" width="41.109375" bestFit="1" customWidth="1"/>
    <col min="2" max="4" width="18.5546875" bestFit="1" customWidth="1"/>
    <col min="5" max="7" width="5.77734375" customWidth="1"/>
    <col min="8" max="8" width="41.88671875" bestFit="1" customWidth="1"/>
    <col min="9" max="11" width="18.5546875" bestFit="1" customWidth="1"/>
  </cols>
  <sheetData>
    <row r="1" spans="1:11" x14ac:dyDescent="0.3">
      <c r="I1" s="25"/>
    </row>
    <row r="3" spans="1:11" x14ac:dyDescent="0.3">
      <c r="A3" s="3"/>
      <c r="B3" s="4" t="s">
        <v>4</v>
      </c>
      <c r="C3" s="28" t="s">
        <v>5</v>
      </c>
      <c r="D3" s="29" t="s">
        <v>6</v>
      </c>
      <c r="E3" t="str">
        <f t="shared" ref="E3:E34" si="0">IF(A3=H3,"","E")</f>
        <v/>
      </c>
      <c r="H3" s="3"/>
      <c r="I3" s="28" t="s">
        <v>5</v>
      </c>
      <c r="J3" s="27" t="s">
        <v>6</v>
      </c>
      <c r="K3" s="5" t="s">
        <v>7</v>
      </c>
    </row>
    <row r="4" spans="1:11" x14ac:dyDescent="0.3">
      <c r="A4" s="6" t="s">
        <v>12</v>
      </c>
      <c r="B4" s="18">
        <v>125020395517</v>
      </c>
      <c r="C4" s="26">
        <v>100148310596</v>
      </c>
      <c r="D4" s="17">
        <v>329878874930</v>
      </c>
      <c r="E4" t="str">
        <f t="shared" si="0"/>
        <v/>
      </c>
      <c r="H4" s="6" t="s">
        <v>12</v>
      </c>
      <c r="I4" s="19">
        <v>100148310596</v>
      </c>
      <c r="J4" s="18">
        <v>329878874930</v>
      </c>
      <c r="K4" s="17">
        <v>194007173054</v>
      </c>
    </row>
    <row r="5" spans="1:11" x14ac:dyDescent="0.3">
      <c r="A5" s="6" t="s">
        <v>13</v>
      </c>
      <c r="B5" s="18">
        <v>183529325594</v>
      </c>
      <c r="C5" s="18">
        <v>149370248909</v>
      </c>
      <c r="D5" s="17">
        <v>380703761542</v>
      </c>
      <c r="E5" t="str">
        <f t="shared" si="0"/>
        <v>E</v>
      </c>
      <c r="H5" s="6" t="s">
        <v>14</v>
      </c>
      <c r="I5" s="18">
        <v>5128383168</v>
      </c>
      <c r="J5" s="18">
        <v>20057055252</v>
      </c>
      <c r="K5" s="17">
        <v>37223888439</v>
      </c>
    </row>
    <row r="6" spans="1:11" x14ac:dyDescent="0.3">
      <c r="A6" s="6" t="s">
        <v>16</v>
      </c>
      <c r="B6" s="18">
        <v>4008082812</v>
      </c>
      <c r="C6" s="18">
        <v>8438946726</v>
      </c>
      <c r="D6" s="17">
        <v>9311089439</v>
      </c>
      <c r="E6" t="str">
        <f t="shared" si="0"/>
        <v>E</v>
      </c>
      <c r="H6" s="6" t="s">
        <v>18</v>
      </c>
      <c r="I6" s="18">
        <v>180958924125</v>
      </c>
      <c r="J6" s="18">
        <v>159768116910</v>
      </c>
      <c r="K6" s="17">
        <v>175534655492</v>
      </c>
    </row>
    <row r="7" spans="1:11" x14ac:dyDescent="0.3">
      <c r="A7" s="6" t="s">
        <v>19</v>
      </c>
      <c r="B7" s="18">
        <v>-40275305040</v>
      </c>
      <c r="C7" s="18">
        <v>-39738443837</v>
      </c>
      <c r="D7" s="17">
        <v>-42703072084</v>
      </c>
      <c r="E7" t="str">
        <f t="shared" si="0"/>
        <v>E</v>
      </c>
      <c r="H7" s="6" t="s">
        <v>21</v>
      </c>
      <c r="I7" s="18">
        <v>9097585303</v>
      </c>
      <c r="J7" s="18">
        <v>9310663554</v>
      </c>
      <c r="K7" s="17">
        <v>8662375373</v>
      </c>
    </row>
    <row r="8" spans="1:11" x14ac:dyDescent="0.3">
      <c r="A8" s="6" t="s">
        <v>22</v>
      </c>
      <c r="B8" s="18">
        <v>534445650</v>
      </c>
      <c r="C8" s="18">
        <v>313491694</v>
      </c>
      <c r="D8" s="17">
        <v>36965650</v>
      </c>
      <c r="E8" t="str">
        <f t="shared" si="0"/>
        <v>E</v>
      </c>
      <c r="H8" s="6" t="s">
        <v>24</v>
      </c>
      <c r="I8" s="18">
        <v>3707209161</v>
      </c>
      <c r="J8" s="18"/>
      <c r="K8" s="17"/>
    </row>
    <row r="9" spans="1:11" x14ac:dyDescent="0.3">
      <c r="A9" s="6" t="s">
        <v>27</v>
      </c>
      <c r="B9" s="18">
        <v>-22776153499</v>
      </c>
      <c r="C9" s="18">
        <v>-18235932896</v>
      </c>
      <c r="D9" s="17">
        <v>-17469869617</v>
      </c>
      <c r="E9" t="str">
        <f t="shared" si="0"/>
        <v>E</v>
      </c>
      <c r="H9" s="6" t="s">
        <v>25</v>
      </c>
      <c r="I9" s="18">
        <v>2764284860</v>
      </c>
      <c r="J9" s="18">
        <v>-49850313</v>
      </c>
      <c r="K9" s="17">
        <v>657280365</v>
      </c>
    </row>
    <row r="10" spans="1:11" x14ac:dyDescent="0.3">
      <c r="E10" t="str">
        <f t="shared" si="0"/>
        <v>E</v>
      </c>
      <c r="H10" s="6" t="s">
        <v>31</v>
      </c>
      <c r="I10" s="18">
        <v>1327012694</v>
      </c>
      <c r="J10" s="18"/>
      <c r="K10" s="17"/>
    </row>
    <row r="11" spans="1:11" x14ac:dyDescent="0.3">
      <c r="E11" t="str">
        <f t="shared" si="0"/>
        <v>E</v>
      </c>
      <c r="H11" s="6" t="s">
        <v>26</v>
      </c>
      <c r="I11" s="18">
        <v>112443982407</v>
      </c>
      <c r="J11" s="18">
        <v>110152621322</v>
      </c>
      <c r="K11" s="17">
        <v>105467415395</v>
      </c>
    </row>
    <row r="12" spans="1:11" x14ac:dyDescent="0.3">
      <c r="E12" t="str">
        <f t="shared" si="0"/>
        <v>E</v>
      </c>
      <c r="H12" s="6" t="s">
        <v>29</v>
      </c>
      <c r="I12" s="18">
        <v>3639122298</v>
      </c>
      <c r="J12" s="18">
        <v>3003763984</v>
      </c>
      <c r="K12" s="17">
        <v>7568103621</v>
      </c>
    </row>
    <row r="13" spans="1:11" x14ac:dyDescent="0.3">
      <c r="E13" t="str">
        <f t="shared" si="0"/>
        <v>E</v>
      </c>
      <c r="H13" s="6" t="s">
        <v>44</v>
      </c>
      <c r="I13" s="18">
        <v>1051915272</v>
      </c>
      <c r="J13" s="18">
        <v>1226721519</v>
      </c>
      <c r="K13" s="17">
        <v>1370106228</v>
      </c>
    </row>
    <row r="14" spans="1:11" x14ac:dyDescent="0.3">
      <c r="E14" t="str">
        <f t="shared" si="0"/>
        <v>E</v>
      </c>
      <c r="H14" s="6" t="s">
        <v>38</v>
      </c>
      <c r="I14" s="18">
        <v>-337102023</v>
      </c>
      <c r="J14" s="18">
        <v>355150312</v>
      </c>
      <c r="K14" s="17"/>
    </row>
    <row r="15" spans="1:11" x14ac:dyDescent="0.3">
      <c r="C15" s="25"/>
      <c r="E15" t="str">
        <f t="shared" si="0"/>
        <v>E</v>
      </c>
      <c r="H15" s="6" t="s">
        <v>51</v>
      </c>
      <c r="I15" s="18">
        <v>42465228171</v>
      </c>
      <c r="J15" s="18">
        <v>45401630822</v>
      </c>
      <c r="K15" s="17">
        <v>50222349150</v>
      </c>
    </row>
    <row r="16" spans="1:11" x14ac:dyDescent="0.3">
      <c r="E16" t="str">
        <f t="shared" si="0"/>
        <v>E</v>
      </c>
      <c r="H16" s="6" t="s">
        <v>55</v>
      </c>
      <c r="I16" s="18">
        <v>41780994000</v>
      </c>
      <c r="J16" s="18"/>
      <c r="K16" s="17"/>
    </row>
    <row r="17" spans="5:11" x14ac:dyDescent="0.3">
      <c r="E17" t="str">
        <f t="shared" si="0"/>
        <v>E</v>
      </c>
      <c r="H17" s="6" t="s">
        <v>45</v>
      </c>
      <c r="I17" s="18">
        <v>40189298</v>
      </c>
      <c r="J17" s="18">
        <v>4749496912</v>
      </c>
      <c r="K17" s="17">
        <v>2225784167</v>
      </c>
    </row>
    <row r="18" spans="5:11" x14ac:dyDescent="0.3">
      <c r="E18" t="str">
        <f t="shared" si="0"/>
        <v>E</v>
      </c>
      <c r="H18" s="6" t="s">
        <v>48</v>
      </c>
      <c r="I18" s="18">
        <v>1563775466</v>
      </c>
      <c r="J18" s="18">
        <v>719763682</v>
      </c>
      <c r="K18" s="17">
        <v>415080714</v>
      </c>
    </row>
    <row r="19" spans="5:11" x14ac:dyDescent="0.3">
      <c r="E19" t="str">
        <f t="shared" si="0"/>
        <v>E</v>
      </c>
      <c r="H19" s="6" t="s">
        <v>52</v>
      </c>
      <c r="I19" s="18">
        <v>121324600</v>
      </c>
      <c r="J19" s="18">
        <v>414194898</v>
      </c>
      <c r="K19" s="17">
        <v>321462826</v>
      </c>
    </row>
    <row r="20" spans="5:11" x14ac:dyDescent="0.3">
      <c r="E20" t="str">
        <f t="shared" si="0"/>
        <v>E</v>
      </c>
      <c r="H20" s="6" t="s">
        <v>32</v>
      </c>
      <c r="I20" s="18">
        <v>209917743</v>
      </c>
      <c r="J20" s="18"/>
      <c r="K20" s="17">
        <v>28940809727</v>
      </c>
    </row>
    <row r="21" spans="5:11" x14ac:dyDescent="0.3">
      <c r="E21" t="str">
        <f t="shared" si="0"/>
        <v>E</v>
      </c>
      <c r="H21" s="6" t="s">
        <v>71</v>
      </c>
      <c r="I21" s="18">
        <v>16179279613</v>
      </c>
      <c r="J21" s="18">
        <v>17578590926</v>
      </c>
      <c r="K21" s="17">
        <v>3748387406</v>
      </c>
    </row>
    <row r="22" spans="5:11" x14ac:dyDescent="0.3">
      <c r="E22" t="str">
        <f t="shared" si="0"/>
        <v>E</v>
      </c>
      <c r="H22" s="6" t="s">
        <v>62</v>
      </c>
      <c r="I22" s="18"/>
      <c r="J22" s="18">
        <v>-227370803</v>
      </c>
      <c r="K22" s="17">
        <v>-378689</v>
      </c>
    </row>
    <row r="23" spans="5:11" x14ac:dyDescent="0.3">
      <c r="E23" t="str">
        <f t="shared" si="0"/>
        <v>E</v>
      </c>
      <c r="H23" s="6" t="s">
        <v>77</v>
      </c>
      <c r="I23" s="18">
        <v>-15117241187</v>
      </c>
      <c r="J23" s="18">
        <v>-13372365371</v>
      </c>
      <c r="K23" s="17">
        <v>-11985487778</v>
      </c>
    </row>
    <row r="24" spans="5:11" x14ac:dyDescent="0.3">
      <c r="E24" t="str">
        <f t="shared" si="0"/>
        <v>E</v>
      </c>
      <c r="H24" s="6" t="s">
        <v>81</v>
      </c>
      <c r="I24" s="18">
        <v>-29042828049</v>
      </c>
      <c r="J24" s="18">
        <v>-13074148123</v>
      </c>
      <c r="K24" s="17">
        <v>-15664344216</v>
      </c>
    </row>
    <row r="25" spans="5:11" x14ac:dyDescent="0.3">
      <c r="E25" t="str">
        <f t="shared" si="0"/>
        <v>E</v>
      </c>
      <c r="H25" s="6" t="s">
        <v>56</v>
      </c>
      <c r="I25" s="18">
        <v>-10382570399</v>
      </c>
      <c r="J25" s="18">
        <v>-5655820071</v>
      </c>
      <c r="K25" s="17">
        <v>-3194313267</v>
      </c>
    </row>
    <row r="26" spans="5:11" x14ac:dyDescent="0.3">
      <c r="E26" t="str">
        <f t="shared" si="0"/>
        <v>E</v>
      </c>
      <c r="H26" s="6" t="s">
        <v>73</v>
      </c>
      <c r="I26" s="18"/>
      <c r="J26" s="18"/>
      <c r="K26" s="17">
        <v>-2759719405</v>
      </c>
    </row>
    <row r="27" spans="5:11" x14ac:dyDescent="0.3">
      <c r="E27" t="str">
        <f t="shared" si="0"/>
        <v>E</v>
      </c>
      <c r="H27" s="6" t="s">
        <v>74</v>
      </c>
      <c r="I27" s="18">
        <v>-784120389</v>
      </c>
      <c r="J27" s="18">
        <v>-764926340</v>
      </c>
      <c r="K27" s="17">
        <v>-241628774</v>
      </c>
    </row>
    <row r="28" spans="5:11" x14ac:dyDescent="0.3">
      <c r="E28" t="str">
        <f t="shared" si="0"/>
        <v>E</v>
      </c>
      <c r="H28" s="6" t="s">
        <v>82</v>
      </c>
      <c r="I28" s="18">
        <v>-23870000</v>
      </c>
      <c r="J28" s="18"/>
      <c r="K28" s="17">
        <v>-80090909</v>
      </c>
    </row>
    <row r="29" spans="5:11" x14ac:dyDescent="0.3">
      <c r="E29" t="str">
        <f t="shared" si="0"/>
        <v>E</v>
      </c>
      <c r="H29" s="6" t="s">
        <v>94</v>
      </c>
      <c r="I29" s="18">
        <v>254835286</v>
      </c>
      <c r="J29" s="18"/>
      <c r="K29" s="17"/>
    </row>
    <row r="30" spans="5:11" x14ac:dyDescent="0.3">
      <c r="E30" t="str">
        <f t="shared" si="0"/>
        <v>E</v>
      </c>
      <c r="H30" s="6" t="s">
        <v>84</v>
      </c>
      <c r="I30" s="18"/>
      <c r="J30" s="18"/>
      <c r="K30" s="17">
        <v>-138536442</v>
      </c>
    </row>
    <row r="31" spans="5:11" x14ac:dyDescent="0.3">
      <c r="E31" t="str">
        <f t="shared" si="0"/>
        <v>E</v>
      </c>
      <c r="H31" s="6" t="s">
        <v>101</v>
      </c>
      <c r="I31" s="18">
        <v>-36606746073</v>
      </c>
      <c r="J31" s="18">
        <v>200878589380</v>
      </c>
      <c r="K31" s="17">
        <v>38011072696</v>
      </c>
    </row>
    <row r="32" spans="5:11" x14ac:dyDescent="0.3">
      <c r="E32" t="str">
        <f t="shared" si="0"/>
        <v>E</v>
      </c>
      <c r="H32" s="6" t="s">
        <v>88</v>
      </c>
      <c r="I32" s="18">
        <v>-59896525049</v>
      </c>
      <c r="J32" s="18">
        <v>37442691748</v>
      </c>
      <c r="K32" s="17">
        <v>171169350461</v>
      </c>
    </row>
    <row r="33" spans="5:11" x14ac:dyDescent="0.3">
      <c r="E33" t="str">
        <f t="shared" si="0"/>
        <v>E</v>
      </c>
      <c r="H33" s="6" t="s">
        <v>106</v>
      </c>
      <c r="I33" s="18">
        <v>-30942641229</v>
      </c>
      <c r="J33" s="18">
        <v>2434461785</v>
      </c>
      <c r="K33" s="17">
        <v>33140396906</v>
      </c>
    </row>
    <row r="34" spans="5:11" x14ac:dyDescent="0.3">
      <c r="E34" t="str">
        <f t="shared" si="0"/>
        <v>E</v>
      </c>
      <c r="H34" s="6" t="s">
        <v>95</v>
      </c>
      <c r="I34" s="18">
        <v>18860065079</v>
      </c>
      <c r="J34" s="18">
        <v>-20528569354</v>
      </c>
      <c r="K34" s="17">
        <v>-573786642</v>
      </c>
    </row>
    <row r="35" spans="5:11" x14ac:dyDescent="0.3">
      <c r="E35" t="str">
        <f t="shared" ref="E35:E54" si="1">IF(A35=H35,"","E")</f>
        <v>E</v>
      </c>
      <c r="H35" s="6" t="s">
        <v>115</v>
      </c>
      <c r="I35" s="18">
        <v>6908200912</v>
      </c>
      <c r="J35" s="18">
        <v>-2786978361</v>
      </c>
      <c r="K35" s="17">
        <v>38916070658</v>
      </c>
    </row>
    <row r="36" spans="5:11" x14ac:dyDescent="0.3">
      <c r="E36" t="str">
        <f t="shared" si="1"/>
        <v>E</v>
      </c>
      <c r="H36" s="6" t="s">
        <v>102</v>
      </c>
      <c r="I36" s="18">
        <v>-1371913551</v>
      </c>
      <c r="J36" s="18">
        <v>889199312</v>
      </c>
      <c r="K36" s="17">
        <v>448613829</v>
      </c>
    </row>
    <row r="37" spans="5:11" x14ac:dyDescent="0.3">
      <c r="E37" t="str">
        <f t="shared" si="1"/>
        <v>E</v>
      </c>
      <c r="H37" s="6" t="s">
        <v>107</v>
      </c>
      <c r="I37" s="18">
        <v>307626000</v>
      </c>
      <c r="J37" s="18">
        <v>352924133</v>
      </c>
      <c r="K37" s="17"/>
    </row>
    <row r="38" spans="5:11" x14ac:dyDescent="0.3">
      <c r="E38" t="str">
        <f t="shared" si="1"/>
        <v>E</v>
      </c>
      <c r="H38" s="6" t="s">
        <v>104</v>
      </c>
      <c r="I38" s="18">
        <v>1985800</v>
      </c>
      <c r="J38" s="18">
        <v>-381374557</v>
      </c>
      <c r="K38" s="17">
        <v>-10774157878</v>
      </c>
    </row>
    <row r="39" spans="5:11" x14ac:dyDescent="0.3">
      <c r="E39" t="str">
        <f t="shared" si="1"/>
        <v>E</v>
      </c>
      <c r="H39" s="6" t="s">
        <v>126</v>
      </c>
      <c r="I39" s="18">
        <v>-16151892</v>
      </c>
      <c r="J39" s="18"/>
      <c r="K39" s="17"/>
    </row>
    <row r="40" spans="5:11" x14ac:dyDescent="0.3">
      <c r="E40" t="str">
        <f t="shared" si="1"/>
        <v>E</v>
      </c>
      <c r="H40" s="6" t="s">
        <v>108</v>
      </c>
      <c r="I40" s="18">
        <v>-31455649344</v>
      </c>
      <c r="J40" s="18">
        <v>125550208119</v>
      </c>
      <c r="K40" s="17">
        <v>-185031491825</v>
      </c>
    </row>
    <row r="41" spans="5:11" x14ac:dyDescent="0.3">
      <c r="E41" t="str">
        <f t="shared" si="1"/>
        <v>E</v>
      </c>
      <c r="H41" s="6" t="s">
        <v>118</v>
      </c>
      <c r="I41" s="18">
        <v>2733070150</v>
      </c>
      <c r="J41" s="18">
        <v>-9630559516</v>
      </c>
      <c r="K41" s="17">
        <v>-34435351292</v>
      </c>
    </row>
    <row r="42" spans="5:11" x14ac:dyDescent="0.3">
      <c r="E42" t="str">
        <f t="shared" si="1"/>
        <v>E</v>
      </c>
      <c r="H42" s="6" t="s">
        <v>136</v>
      </c>
      <c r="I42" s="18">
        <v>455480182</v>
      </c>
      <c r="J42" s="18">
        <v>1120827326</v>
      </c>
      <c r="K42" s="17">
        <v>806637276</v>
      </c>
    </row>
    <row r="43" spans="5:11" x14ac:dyDescent="0.3">
      <c r="E43" t="str">
        <f t="shared" si="1"/>
        <v>E</v>
      </c>
      <c r="H43" s="6" t="s">
        <v>140</v>
      </c>
      <c r="I43" s="18">
        <v>12004655673</v>
      </c>
      <c r="J43" s="18">
        <v>26396517924</v>
      </c>
      <c r="K43" s="17">
        <v>5879467355</v>
      </c>
    </row>
    <row r="44" spans="5:11" x14ac:dyDescent="0.3">
      <c r="E44" t="str">
        <f t="shared" si="1"/>
        <v>E</v>
      </c>
      <c r="H44" s="6" t="s">
        <v>143</v>
      </c>
      <c r="I44" s="18">
        <v>62444159954</v>
      </c>
      <c r="J44" s="18">
        <v>48632749855</v>
      </c>
      <c r="K44" s="17">
        <v>33233543490</v>
      </c>
    </row>
    <row r="45" spans="5:11" x14ac:dyDescent="0.3">
      <c r="E45" t="str">
        <f t="shared" si="1"/>
        <v>E</v>
      </c>
      <c r="H45" s="6" t="s">
        <v>145</v>
      </c>
      <c r="I45" s="18">
        <v>560000000</v>
      </c>
      <c r="J45" s="18">
        <v>9700000</v>
      </c>
      <c r="K45" s="17">
        <v>-58457712</v>
      </c>
    </row>
    <row r="46" spans="5:11" x14ac:dyDescent="0.3">
      <c r="E46" t="str">
        <f t="shared" si="1"/>
        <v>E</v>
      </c>
      <c r="H46" s="6" t="s">
        <v>128</v>
      </c>
      <c r="I46" s="18">
        <v>-1279701922</v>
      </c>
      <c r="J46" s="18">
        <v>-458673106</v>
      </c>
      <c r="K46" s="17">
        <v>-309964164</v>
      </c>
    </row>
    <row r="47" spans="5:11" x14ac:dyDescent="0.3">
      <c r="E47" t="str">
        <f t="shared" si="1"/>
        <v>E</v>
      </c>
      <c r="H47" s="6" t="s">
        <v>148</v>
      </c>
      <c r="I47" s="18">
        <v>-48361778</v>
      </c>
      <c r="J47" s="18">
        <v>88288230</v>
      </c>
      <c r="K47" s="17">
        <v>-263973681</v>
      </c>
    </row>
    <row r="48" spans="5:11" x14ac:dyDescent="0.3">
      <c r="E48" t="str">
        <f t="shared" si="1"/>
        <v>E</v>
      </c>
      <c r="H48" s="6" t="s">
        <v>133</v>
      </c>
      <c r="I48" s="18">
        <v>-3104533130</v>
      </c>
      <c r="J48" s="18">
        <v>-4376159184</v>
      </c>
      <c r="K48" s="17">
        <v>-4688478052</v>
      </c>
    </row>
    <row r="49" spans="1:11" x14ac:dyDescent="0.3">
      <c r="E49" t="str">
        <f t="shared" si="1"/>
        <v>E</v>
      </c>
      <c r="H49" s="6" t="s">
        <v>150</v>
      </c>
      <c r="I49" s="18">
        <v>-12766511928</v>
      </c>
      <c r="J49" s="18">
        <v>-3884566274</v>
      </c>
      <c r="K49" s="17">
        <v>-9461544533</v>
      </c>
    </row>
    <row r="50" spans="1:11" x14ac:dyDescent="0.3">
      <c r="E50" t="str">
        <f t="shared" si="1"/>
        <v>E</v>
      </c>
      <c r="H50" s="6" t="s">
        <v>152</v>
      </c>
      <c r="I50" s="18"/>
      <c r="J50" s="18">
        <v>7901300</v>
      </c>
      <c r="K50" s="17">
        <v>14198500</v>
      </c>
    </row>
    <row r="51" spans="1:11" x14ac:dyDescent="0.3">
      <c r="E51" t="str">
        <f t="shared" si="1"/>
        <v>E</v>
      </c>
      <c r="H51" s="6" t="s">
        <v>16</v>
      </c>
      <c r="I51" s="18">
        <v>8438946726</v>
      </c>
      <c r="J51" s="18">
        <v>9311089439</v>
      </c>
      <c r="K51" s="17">
        <v>10774532357</v>
      </c>
    </row>
    <row r="52" spans="1:11" x14ac:dyDescent="0.3">
      <c r="E52" t="str">
        <f t="shared" si="1"/>
        <v>E</v>
      </c>
      <c r="H52" s="6" t="s">
        <v>19</v>
      </c>
      <c r="I52" s="18">
        <v>-39738443837</v>
      </c>
      <c r="J52" s="18">
        <v>-42703072084</v>
      </c>
      <c r="K52" s="17">
        <v>-50022760622</v>
      </c>
    </row>
    <row r="53" spans="1:11" x14ac:dyDescent="0.3">
      <c r="E53" t="str">
        <f t="shared" si="1"/>
        <v>E</v>
      </c>
      <c r="H53" s="6" t="s">
        <v>22</v>
      </c>
      <c r="I53" s="18">
        <v>313491694</v>
      </c>
      <c r="J53" s="18">
        <v>36965650</v>
      </c>
      <c r="K53" s="17">
        <v>121778240</v>
      </c>
    </row>
    <row r="54" spans="1:11" x14ac:dyDescent="0.3">
      <c r="E54" t="str">
        <f t="shared" si="1"/>
        <v>E</v>
      </c>
      <c r="H54" s="6" t="s">
        <v>158</v>
      </c>
      <c r="I54" s="18">
        <v>-18235932896</v>
      </c>
      <c r="J54" s="18">
        <v>-17469869617</v>
      </c>
      <c r="K54" s="17">
        <v>-17635993548</v>
      </c>
    </row>
    <row r="55" spans="1:11" s="21" customFormat="1" x14ac:dyDescent="0.3">
      <c r="A55" s="24" t="s">
        <v>189</v>
      </c>
      <c r="E55" s="21" t="str">
        <f>IF(A116=H55,"","E")</f>
        <v>E</v>
      </c>
      <c r="H55" s="24" t="s">
        <v>189</v>
      </c>
      <c r="I55" s="23">
        <v>-110312311</v>
      </c>
      <c r="J55" s="23"/>
      <c r="K55" s="22"/>
    </row>
    <row r="56" spans="1:11" x14ac:dyDescent="0.3">
      <c r="H56" s="6"/>
      <c r="I56" s="18"/>
      <c r="J56" s="18"/>
      <c r="K56" s="17"/>
    </row>
    <row r="57" spans="1:11" x14ac:dyDescent="0.3">
      <c r="H57" s="6"/>
      <c r="I57" s="18"/>
      <c r="J57" s="18"/>
      <c r="K57" s="17"/>
    </row>
    <row r="58" spans="1:11" x14ac:dyDescent="0.3">
      <c r="H58" s="6"/>
      <c r="I58" s="18"/>
      <c r="J58" s="18"/>
      <c r="K58" s="17"/>
    </row>
    <row r="59" spans="1:11" x14ac:dyDescent="0.3">
      <c r="A59" s="6" t="s">
        <v>30</v>
      </c>
      <c r="B59" s="18">
        <v>-121411933822</v>
      </c>
      <c r="C59" s="18">
        <v>-10678300282</v>
      </c>
      <c r="D59" s="17">
        <v>-194443074762</v>
      </c>
      <c r="E59" t="str">
        <f t="shared" ref="E59:E90" si="2">IF(A59=H59,"","E")</f>
        <v/>
      </c>
      <c r="H59" s="6" t="s">
        <v>30</v>
      </c>
      <c r="I59" s="18">
        <v>-10748718873</v>
      </c>
      <c r="J59" s="18">
        <v>-194443074762</v>
      </c>
      <c r="K59" s="17">
        <v>-266553904590</v>
      </c>
    </row>
    <row r="60" spans="1:11" x14ac:dyDescent="0.3">
      <c r="A60" s="6" t="s">
        <v>34</v>
      </c>
      <c r="B60" s="18"/>
      <c r="C60" s="18">
        <v>180387778807</v>
      </c>
      <c r="D60" s="17">
        <v>40762931506</v>
      </c>
      <c r="E60" t="str">
        <f t="shared" si="2"/>
        <v/>
      </c>
      <c r="H60" s="6" t="s">
        <v>34</v>
      </c>
      <c r="I60" s="18">
        <v>180387778807</v>
      </c>
      <c r="J60" s="18">
        <v>40762931506</v>
      </c>
      <c r="K60" s="17">
        <v>46077043340</v>
      </c>
    </row>
    <row r="61" spans="1:11" x14ac:dyDescent="0.3">
      <c r="A61" s="6" t="s">
        <v>37</v>
      </c>
      <c r="B61" s="18"/>
      <c r="C61" s="18">
        <v>-99133708183</v>
      </c>
      <c r="D61" s="17">
        <v>-171258102585</v>
      </c>
      <c r="E61" t="str">
        <f t="shared" si="2"/>
        <v/>
      </c>
      <c r="H61" s="6" t="s">
        <v>37</v>
      </c>
      <c r="I61" s="18">
        <v>-99133708183</v>
      </c>
      <c r="J61" s="18">
        <v>-171258102585</v>
      </c>
      <c r="K61" s="17">
        <v>-35058043340</v>
      </c>
    </row>
    <row r="62" spans="1:11" x14ac:dyDescent="0.3">
      <c r="A62" s="6" t="s">
        <v>43</v>
      </c>
      <c r="B62" s="18"/>
      <c r="C62" s="18">
        <v>298367731</v>
      </c>
      <c r="D62" s="17">
        <v>511722270</v>
      </c>
      <c r="E62" t="str">
        <f t="shared" si="2"/>
        <v>E</v>
      </c>
      <c r="H62" s="6" t="s">
        <v>58</v>
      </c>
      <c r="I62" s="18">
        <v>82133608326</v>
      </c>
      <c r="J62" s="18">
        <v>23635557387</v>
      </c>
      <c r="K62" s="17">
        <v>87313773398</v>
      </c>
    </row>
    <row r="63" spans="1:11" x14ac:dyDescent="0.3">
      <c r="A63" s="20" t="s">
        <v>47</v>
      </c>
      <c r="B63" s="18"/>
      <c r="C63" s="18">
        <v>-404727975</v>
      </c>
      <c r="D63" s="17">
        <v>-1669124</v>
      </c>
      <c r="E63" t="str">
        <f t="shared" si="2"/>
        <v>E</v>
      </c>
      <c r="H63" s="6" t="s">
        <v>61</v>
      </c>
      <c r="I63" s="18">
        <v>-44900000000</v>
      </c>
      <c r="J63" s="18">
        <v>-102599096778</v>
      </c>
      <c r="K63" s="17">
        <v>-31997159449</v>
      </c>
    </row>
    <row r="64" spans="1:11" x14ac:dyDescent="0.3">
      <c r="A64" s="20" t="s">
        <v>50</v>
      </c>
      <c r="B64" s="18"/>
      <c r="C64" s="18">
        <v>296338996568</v>
      </c>
      <c r="D64" s="17">
        <v>542672115614</v>
      </c>
      <c r="E64" t="str">
        <f t="shared" si="2"/>
        <v>E</v>
      </c>
      <c r="H64" s="6" t="s">
        <v>33</v>
      </c>
      <c r="I64" s="18"/>
      <c r="J64" s="18">
        <v>30836500</v>
      </c>
      <c r="K64" s="17">
        <v>71552679</v>
      </c>
    </row>
    <row r="65" spans="1:11" x14ac:dyDescent="0.3">
      <c r="A65" s="6" t="s">
        <v>54</v>
      </c>
      <c r="B65" s="18"/>
      <c r="C65" s="18">
        <v>-277194601297</v>
      </c>
      <c r="D65" s="17">
        <v>-453311899403</v>
      </c>
      <c r="E65" t="str">
        <f t="shared" si="2"/>
        <v>E</v>
      </c>
      <c r="H65" s="6" t="s">
        <v>65</v>
      </c>
      <c r="I65" s="18">
        <v>519579200</v>
      </c>
      <c r="J65" s="18">
        <v>472898165</v>
      </c>
      <c r="K65" s="17">
        <v>2320837492</v>
      </c>
    </row>
    <row r="66" spans="1:11" x14ac:dyDescent="0.3">
      <c r="A66" s="6" t="s">
        <v>58</v>
      </c>
      <c r="B66" s="18"/>
      <c r="C66" s="18">
        <v>82133608326</v>
      </c>
      <c r="D66" s="17">
        <v>23635557387</v>
      </c>
      <c r="E66" t="str">
        <f t="shared" si="2"/>
        <v>E</v>
      </c>
      <c r="H66" s="6" t="s">
        <v>68</v>
      </c>
      <c r="I66" s="18">
        <v>-88030000</v>
      </c>
      <c r="J66" s="18">
        <v>-48140000</v>
      </c>
      <c r="K66" s="17">
        <v>-60203282566</v>
      </c>
    </row>
    <row r="67" spans="1:11" x14ac:dyDescent="0.3">
      <c r="A67" s="6" t="s">
        <v>61</v>
      </c>
      <c r="B67" s="18"/>
      <c r="C67" s="18">
        <v>-44900000000</v>
      </c>
      <c r="D67" s="17">
        <v>-102599096778</v>
      </c>
      <c r="E67" t="str">
        <f t="shared" si="2"/>
        <v>E</v>
      </c>
      <c r="H67" s="6" t="s">
        <v>169</v>
      </c>
      <c r="I67" s="18"/>
      <c r="J67" s="18"/>
      <c r="K67" s="17">
        <v>7987996650</v>
      </c>
    </row>
    <row r="68" spans="1:11" x14ac:dyDescent="0.3">
      <c r="A68" s="6" t="s">
        <v>65</v>
      </c>
      <c r="B68" s="18"/>
      <c r="C68" s="18">
        <v>519579200</v>
      </c>
      <c r="D68" s="17">
        <v>472898165</v>
      </c>
      <c r="E68" t="str">
        <f t="shared" si="2"/>
        <v>E</v>
      </c>
      <c r="H68" s="6" t="s">
        <v>172</v>
      </c>
      <c r="I68" s="18"/>
      <c r="J68" s="18"/>
      <c r="K68" s="17">
        <v>-900000000</v>
      </c>
    </row>
    <row r="69" spans="1:11" x14ac:dyDescent="0.3">
      <c r="A69" s="6" t="s">
        <v>68</v>
      </c>
      <c r="B69" s="18"/>
      <c r="C69" s="18">
        <v>-88030000</v>
      </c>
      <c r="D69" s="17">
        <v>-48140000</v>
      </c>
      <c r="E69" t="str">
        <f t="shared" si="2"/>
        <v>E</v>
      </c>
      <c r="H69" s="6" t="s">
        <v>174</v>
      </c>
      <c r="I69" s="18"/>
      <c r="J69" s="18">
        <v>-3930000000</v>
      </c>
      <c r="K69" s="17">
        <v>-9000000000</v>
      </c>
    </row>
    <row r="70" spans="1:11" x14ac:dyDescent="0.3">
      <c r="A70" s="6" t="s">
        <v>33</v>
      </c>
      <c r="B70" s="18"/>
      <c r="C70" s="18"/>
      <c r="D70" s="17">
        <v>30836500</v>
      </c>
      <c r="E70" t="str">
        <f t="shared" si="2"/>
        <v>E</v>
      </c>
      <c r="H70" s="6" t="s">
        <v>165</v>
      </c>
      <c r="I70" s="18">
        <v>-8884304653</v>
      </c>
      <c r="J70" s="18">
        <v>-6300000000</v>
      </c>
      <c r="K70" s="17">
        <v>-2429845936</v>
      </c>
    </row>
    <row r="71" spans="1:11" x14ac:dyDescent="0.3">
      <c r="A71" s="6" t="s">
        <v>36</v>
      </c>
      <c r="B71" s="18"/>
      <c r="C71" s="18"/>
      <c r="D71" s="17"/>
      <c r="E71" t="str">
        <f t="shared" si="2"/>
        <v>E</v>
      </c>
      <c r="H71" s="6" t="s">
        <v>43</v>
      </c>
      <c r="I71" s="18">
        <v>298367731</v>
      </c>
      <c r="J71" s="18">
        <v>511722270</v>
      </c>
      <c r="K71" s="17">
        <v>109504607</v>
      </c>
    </row>
    <row r="72" spans="1:11" x14ac:dyDescent="0.3">
      <c r="A72" s="6" t="s">
        <v>76</v>
      </c>
      <c r="B72" s="18"/>
      <c r="C72" s="18"/>
      <c r="D72" s="17"/>
      <c r="E72" t="str">
        <f t="shared" si="2"/>
        <v>E</v>
      </c>
      <c r="H72" s="6" t="s">
        <v>47</v>
      </c>
      <c r="I72" s="18">
        <v>-404727975</v>
      </c>
      <c r="J72" s="18">
        <v>-1669124</v>
      </c>
      <c r="K72" s="17">
        <v>-12296007</v>
      </c>
    </row>
    <row r="73" spans="1:11" x14ac:dyDescent="0.3">
      <c r="A73" s="6" t="s">
        <v>63</v>
      </c>
      <c r="B73" s="18"/>
      <c r="C73" s="18"/>
      <c r="D73" s="17"/>
      <c r="E73" t="str">
        <f t="shared" si="2"/>
        <v>E</v>
      </c>
      <c r="H73" s="6" t="s">
        <v>171</v>
      </c>
      <c r="I73" s="18">
        <v>296338996568</v>
      </c>
      <c r="J73" s="18">
        <v>542672115614</v>
      </c>
      <c r="K73" s="17">
        <v>152039380848</v>
      </c>
    </row>
    <row r="74" spans="1:11" x14ac:dyDescent="0.3">
      <c r="A74" s="6" t="s">
        <v>41</v>
      </c>
      <c r="B74" s="18">
        <v>397132196233</v>
      </c>
      <c r="C74" s="18"/>
      <c r="D74" s="17"/>
      <c r="E74" t="str">
        <f t="shared" si="2"/>
        <v>E</v>
      </c>
      <c r="H74" s="6" t="s">
        <v>173</v>
      </c>
      <c r="I74" s="18">
        <v>-277194601297</v>
      </c>
      <c r="J74" s="18">
        <v>-453311899403</v>
      </c>
      <c r="K74" s="17">
        <v>-294268124175</v>
      </c>
    </row>
    <row r="75" spans="1:11" x14ac:dyDescent="0.3">
      <c r="A75" s="6" t="s">
        <v>42</v>
      </c>
      <c r="B75" s="18">
        <v>-383429302591</v>
      </c>
      <c r="C75" s="18"/>
      <c r="D75" s="17"/>
      <c r="E75" t="str">
        <f t="shared" si="2"/>
        <v>E</v>
      </c>
      <c r="H75" s="6" t="s">
        <v>64</v>
      </c>
      <c r="I75" s="18">
        <v>1481986772</v>
      </c>
      <c r="J75" s="18">
        <v>1701708102</v>
      </c>
      <c r="K75" s="17">
        <v>2179495032</v>
      </c>
    </row>
    <row r="76" spans="1:11" x14ac:dyDescent="0.3">
      <c r="A76" s="6" t="s">
        <v>49</v>
      </c>
      <c r="B76" s="18">
        <v>353380218</v>
      </c>
      <c r="C76" s="18"/>
      <c r="D76" s="17"/>
      <c r="E76" t="str">
        <f t="shared" si="2"/>
        <v>E</v>
      </c>
      <c r="H76" s="6" t="s">
        <v>67</v>
      </c>
      <c r="I76" s="18">
        <v>-990395700</v>
      </c>
      <c r="J76" s="18">
        <v>-835000000</v>
      </c>
      <c r="K76" s="17">
        <v>-1152546200</v>
      </c>
    </row>
    <row r="77" spans="1:11" x14ac:dyDescent="0.3">
      <c r="A77" s="6" t="s">
        <v>53</v>
      </c>
      <c r="B77" s="18">
        <v>-3555326403</v>
      </c>
      <c r="C77" s="18"/>
      <c r="D77" s="17"/>
      <c r="E77" t="str">
        <f t="shared" si="2"/>
        <v>E</v>
      </c>
      <c r="H77" s="6" t="s">
        <v>123</v>
      </c>
      <c r="I77" s="18"/>
      <c r="J77" s="18">
        <v>-48860850</v>
      </c>
      <c r="K77" s="17">
        <v>-104136000</v>
      </c>
    </row>
    <row r="78" spans="1:11" x14ac:dyDescent="0.3">
      <c r="A78" s="6" t="s">
        <v>57</v>
      </c>
      <c r="B78" s="18">
        <v>4206312200</v>
      </c>
      <c r="C78" s="18"/>
      <c r="D78" s="17"/>
      <c r="E78" t="str">
        <f t="shared" si="2"/>
        <v>E</v>
      </c>
      <c r="H78" s="6" t="s">
        <v>70</v>
      </c>
      <c r="I78" s="18">
        <v>1253771730</v>
      </c>
      <c r="J78" s="18">
        <v>2309382315</v>
      </c>
      <c r="K78" s="17">
        <v>570989465</v>
      </c>
    </row>
    <row r="79" spans="1:11" x14ac:dyDescent="0.3">
      <c r="A79" s="6" t="s">
        <v>60</v>
      </c>
      <c r="B79" s="18">
        <v>-4700000000</v>
      </c>
      <c r="C79" s="18"/>
      <c r="D79" s="17">
        <v>-3930000000</v>
      </c>
      <c r="E79" t="str">
        <f t="shared" si="2"/>
        <v>E</v>
      </c>
      <c r="H79" s="6" t="s">
        <v>72</v>
      </c>
      <c r="I79" s="18">
        <v>-134267498818</v>
      </c>
      <c r="J79" s="18">
        <v>-67891811356</v>
      </c>
      <c r="K79" s="17">
        <v>-129280443483</v>
      </c>
    </row>
    <row r="80" spans="1:11" x14ac:dyDescent="0.3">
      <c r="A80" s="6" t="s">
        <v>64</v>
      </c>
      <c r="B80" s="18">
        <v>1555217660</v>
      </c>
      <c r="C80" s="18">
        <v>1481986772</v>
      </c>
      <c r="D80" s="17">
        <v>1701708102</v>
      </c>
      <c r="E80" t="str">
        <f t="shared" si="2"/>
        <v>E</v>
      </c>
      <c r="H80" s="6" t="s">
        <v>79</v>
      </c>
      <c r="I80" s="18"/>
      <c r="J80" s="18"/>
      <c r="K80" s="17">
        <v>634000000</v>
      </c>
    </row>
    <row r="81" spans="1:11" x14ac:dyDescent="0.3">
      <c r="A81" s="6" t="s">
        <v>67</v>
      </c>
      <c r="B81" s="18">
        <v>-2213450000</v>
      </c>
      <c r="C81" s="18">
        <v>-990395700</v>
      </c>
      <c r="D81" s="17">
        <v>-835000000</v>
      </c>
      <c r="E81" t="str">
        <f t="shared" si="2"/>
        <v>E</v>
      </c>
      <c r="H81" s="6" t="s">
        <v>75</v>
      </c>
      <c r="I81" s="18">
        <v>-7794811861</v>
      </c>
      <c r="J81" s="18">
        <v>-114147563</v>
      </c>
      <c r="K81" s="17">
        <v>-3900868</v>
      </c>
    </row>
    <row r="82" spans="1:11" x14ac:dyDescent="0.3">
      <c r="A82" s="6" t="s">
        <v>70</v>
      </c>
      <c r="B82" s="18">
        <v>11295301407</v>
      </c>
      <c r="C82" s="18">
        <v>1253771730</v>
      </c>
      <c r="D82" s="17">
        <v>2309382315</v>
      </c>
      <c r="E82" t="str">
        <f t="shared" si="2"/>
        <v>E</v>
      </c>
      <c r="H82" s="6" t="s">
        <v>80</v>
      </c>
      <c r="I82" s="18">
        <v>1016178000</v>
      </c>
      <c r="J82" s="18">
        <v>456391500</v>
      </c>
      <c r="K82" s="17">
        <v>783503886</v>
      </c>
    </row>
    <row r="83" spans="1:11" x14ac:dyDescent="0.3">
      <c r="A83" s="6" t="s">
        <v>72</v>
      </c>
      <c r="B83" s="18">
        <v>-141513423826</v>
      </c>
      <c r="C83" s="18">
        <v>-134267498818</v>
      </c>
      <c r="D83" s="17">
        <v>-67891811356</v>
      </c>
      <c r="E83" t="str">
        <f t="shared" si="2"/>
        <v>E</v>
      </c>
      <c r="H83" s="6" t="s">
        <v>83</v>
      </c>
      <c r="I83" s="18">
        <v>-520907520</v>
      </c>
      <c r="J83" s="18">
        <v>-657890462</v>
      </c>
      <c r="K83" s="17">
        <v>-2232203963</v>
      </c>
    </row>
    <row r="84" spans="1:11" x14ac:dyDescent="0.3">
      <c r="A84" s="6" t="s">
        <v>75</v>
      </c>
      <c r="B84" s="18">
        <v>-38850592</v>
      </c>
      <c r="C84" s="18">
        <v>-7794811861</v>
      </c>
      <c r="D84" s="17">
        <v>-114147563</v>
      </c>
      <c r="E84" t="str">
        <f t="shared" si="2"/>
        <v>E</v>
      </c>
    </row>
    <row r="85" spans="1:11" x14ac:dyDescent="0.3">
      <c r="A85" s="6" t="s">
        <v>80</v>
      </c>
      <c r="B85" s="18"/>
      <c r="C85" s="18">
        <v>1016178000</v>
      </c>
      <c r="D85" s="17">
        <v>456391500</v>
      </c>
      <c r="E85" t="str">
        <f t="shared" si="2"/>
        <v>E</v>
      </c>
    </row>
    <row r="86" spans="1:11" x14ac:dyDescent="0.3">
      <c r="A86" s="6" t="s">
        <v>83</v>
      </c>
      <c r="B86" s="18">
        <v>-503988128</v>
      </c>
      <c r="C86" s="18">
        <v>-520907520</v>
      </c>
      <c r="D86" s="17">
        <v>-657890462</v>
      </c>
      <c r="E86" t="str">
        <f t="shared" si="2"/>
        <v>E</v>
      </c>
    </row>
    <row r="87" spans="1:11" x14ac:dyDescent="0.3">
      <c r="A87" s="6" t="s">
        <v>123</v>
      </c>
      <c r="B87" s="18"/>
      <c r="C87" s="18"/>
      <c r="D87" s="17">
        <v>-48860850</v>
      </c>
      <c r="E87" t="str">
        <f t="shared" si="2"/>
        <v>E</v>
      </c>
    </row>
    <row r="88" spans="1:11" x14ac:dyDescent="0.3">
      <c r="A88" s="6" t="s">
        <v>85</v>
      </c>
      <c r="B88" s="18"/>
      <c r="C88" s="18">
        <v>-8813886062</v>
      </c>
      <c r="D88" s="17">
        <v>-6300000000</v>
      </c>
      <c r="E88" t="str">
        <f t="shared" si="2"/>
        <v>E</v>
      </c>
    </row>
    <row r="89" spans="1:11" x14ac:dyDescent="0.3">
      <c r="E89" t="str">
        <f t="shared" si="2"/>
        <v/>
      </c>
    </row>
    <row r="90" spans="1:11" x14ac:dyDescent="0.3">
      <c r="E90" t="str">
        <f t="shared" si="2"/>
        <v/>
      </c>
    </row>
    <row r="91" spans="1:11" x14ac:dyDescent="0.3">
      <c r="E91" t="str">
        <f t="shared" ref="E91:E112" si="3">IF(A91=H91,"","E")</f>
        <v/>
      </c>
    </row>
    <row r="92" spans="1:11" x14ac:dyDescent="0.3">
      <c r="E92" t="str">
        <f t="shared" si="3"/>
        <v/>
      </c>
    </row>
    <row r="93" spans="1:11" x14ac:dyDescent="0.3">
      <c r="E93" t="str">
        <f t="shared" si="3"/>
        <v/>
      </c>
    </row>
    <row r="94" spans="1:11" x14ac:dyDescent="0.3">
      <c r="E94" t="str">
        <f t="shared" si="3"/>
        <v/>
      </c>
    </row>
    <row r="95" spans="1:11" x14ac:dyDescent="0.3">
      <c r="E95" t="str">
        <f t="shared" si="3"/>
        <v/>
      </c>
    </row>
    <row r="96" spans="1:11" x14ac:dyDescent="0.3">
      <c r="E96" t="str">
        <f t="shared" si="3"/>
        <v/>
      </c>
    </row>
    <row r="97" spans="1:11" x14ac:dyDescent="0.3">
      <c r="E97" t="str">
        <f t="shared" si="3"/>
        <v/>
      </c>
    </row>
    <row r="98" spans="1:11" x14ac:dyDescent="0.3">
      <c r="E98" t="str">
        <f t="shared" si="3"/>
        <v/>
      </c>
    </row>
    <row r="99" spans="1:11" x14ac:dyDescent="0.3">
      <c r="E99" t="str">
        <f t="shared" si="3"/>
        <v/>
      </c>
    </row>
    <row r="100" spans="1:11" x14ac:dyDescent="0.3">
      <c r="E100" t="str">
        <f t="shared" si="3"/>
        <v/>
      </c>
    </row>
    <row r="101" spans="1:11" x14ac:dyDescent="0.3">
      <c r="E101" t="str">
        <f t="shared" si="3"/>
        <v/>
      </c>
      <c r="I101" s="14"/>
      <c r="J101" s="14"/>
      <c r="K101" s="14"/>
    </row>
    <row r="102" spans="1:11" x14ac:dyDescent="0.3">
      <c r="E102" t="str">
        <f t="shared" si="3"/>
        <v/>
      </c>
      <c r="I102" s="14"/>
      <c r="J102" s="14"/>
      <c r="K102" s="14"/>
    </row>
    <row r="103" spans="1:11" x14ac:dyDescent="0.3">
      <c r="E103" t="str">
        <f t="shared" si="3"/>
        <v/>
      </c>
      <c r="I103" s="14"/>
      <c r="J103" s="14"/>
      <c r="K103" s="14"/>
    </row>
    <row r="104" spans="1:11" x14ac:dyDescent="0.3">
      <c r="A104" s="6" t="s">
        <v>90</v>
      </c>
      <c r="B104" s="18">
        <v>-34009670523</v>
      </c>
      <c r="C104" s="18">
        <v>-45984225484</v>
      </c>
      <c r="D104" s="17">
        <v>-65066688534</v>
      </c>
      <c r="E104" t="str">
        <f t="shared" si="3"/>
        <v/>
      </c>
      <c r="H104" s="6" t="s">
        <v>90</v>
      </c>
      <c r="I104" s="19">
        <v>-45984225484</v>
      </c>
      <c r="J104" s="18">
        <v>-65066688534</v>
      </c>
      <c r="K104" s="17">
        <v>40324957364</v>
      </c>
    </row>
    <row r="105" spans="1:11" x14ac:dyDescent="0.3">
      <c r="A105" s="6" t="s">
        <v>93</v>
      </c>
      <c r="B105" s="18">
        <v>2100000000</v>
      </c>
      <c r="C105" s="18">
        <v>14781714853</v>
      </c>
      <c r="D105" s="17">
        <v>2145405968</v>
      </c>
      <c r="E105" t="str">
        <f t="shared" si="3"/>
        <v/>
      </c>
      <c r="H105" s="6" t="s">
        <v>93</v>
      </c>
      <c r="I105" s="18">
        <v>14781714853</v>
      </c>
      <c r="J105" s="18">
        <v>2145405968</v>
      </c>
      <c r="K105" s="17">
        <v>2448617500</v>
      </c>
    </row>
    <row r="106" spans="1:11" x14ac:dyDescent="0.3">
      <c r="A106" s="6" t="s">
        <v>97</v>
      </c>
      <c r="B106" s="18">
        <v>-8025149840</v>
      </c>
      <c r="C106" s="18">
        <v>-22463382522</v>
      </c>
      <c r="D106" s="17">
        <v>-27408483063</v>
      </c>
      <c r="E106" t="str">
        <f t="shared" si="3"/>
        <v/>
      </c>
      <c r="H106" s="6" t="s">
        <v>97</v>
      </c>
      <c r="I106" s="18">
        <v>-22463382522</v>
      </c>
      <c r="J106" s="18">
        <v>-27408483063</v>
      </c>
      <c r="K106" s="17">
        <v>-12755031325</v>
      </c>
    </row>
    <row r="107" spans="1:11" x14ac:dyDescent="0.3">
      <c r="A107" s="6" t="s">
        <v>100</v>
      </c>
      <c r="B107" s="18">
        <v>-35813699029</v>
      </c>
      <c r="C107" s="18">
        <v>-34232440000</v>
      </c>
      <c r="D107" s="17">
        <v>-40824163756</v>
      </c>
      <c r="E107" t="str">
        <f t="shared" si="3"/>
        <v/>
      </c>
      <c r="H107" s="6" t="s">
        <v>100</v>
      </c>
      <c r="I107" s="18">
        <v>-34232440000</v>
      </c>
      <c r="J107" s="18">
        <v>-40824163756</v>
      </c>
      <c r="K107" s="17">
        <v>-39227906312</v>
      </c>
    </row>
    <row r="108" spans="1:11" x14ac:dyDescent="0.3">
      <c r="A108" s="6" t="s">
        <v>113</v>
      </c>
      <c r="B108" s="18">
        <v>-101000000000</v>
      </c>
      <c r="C108" s="18"/>
      <c r="D108" s="17">
        <v>-100000000000</v>
      </c>
      <c r="E108" t="str">
        <f t="shared" si="3"/>
        <v/>
      </c>
      <c r="H108" s="6" t="s">
        <v>113</v>
      </c>
      <c r="I108" s="18"/>
      <c r="J108" s="18">
        <v>-100000000000</v>
      </c>
      <c r="K108" s="17"/>
    </row>
    <row r="109" spans="1:11" x14ac:dyDescent="0.3">
      <c r="A109" s="6" t="s">
        <v>103</v>
      </c>
      <c r="B109" s="18">
        <v>34790648058</v>
      </c>
      <c r="C109" s="18">
        <v>20855000000</v>
      </c>
      <c r="D109" s="17">
        <v>13139600000</v>
      </c>
      <c r="E109" t="str">
        <f t="shared" si="3"/>
        <v/>
      </c>
      <c r="H109" s="6" t="s">
        <v>103</v>
      </c>
      <c r="I109" s="18">
        <v>20855000000</v>
      </c>
      <c r="J109" s="18">
        <v>13139600000</v>
      </c>
      <c r="K109" s="17">
        <v>693083207492</v>
      </c>
    </row>
    <row r="110" spans="1:11" x14ac:dyDescent="0.3">
      <c r="A110" s="6" t="s">
        <v>105</v>
      </c>
      <c r="B110" s="18">
        <v>-15010735618</v>
      </c>
      <c r="C110" s="18">
        <v>-16016605315</v>
      </c>
      <c r="D110" s="17">
        <v>-2851120000</v>
      </c>
      <c r="E110" t="str">
        <f t="shared" si="3"/>
        <v/>
      </c>
      <c r="H110" s="6" t="s">
        <v>105</v>
      </c>
      <c r="I110" s="18">
        <v>-16016605315</v>
      </c>
      <c r="J110" s="18">
        <v>-2851120000</v>
      </c>
      <c r="K110" s="17">
        <v>-598250810900</v>
      </c>
    </row>
    <row r="111" spans="1:11" x14ac:dyDescent="0.3">
      <c r="A111" s="6" t="s">
        <v>117</v>
      </c>
      <c r="B111" s="18">
        <v>99639480906</v>
      </c>
      <c r="C111" s="18"/>
      <c r="D111" s="17">
        <v>99640584817</v>
      </c>
      <c r="E111" t="str">
        <f t="shared" si="3"/>
        <v/>
      </c>
      <c r="H111" s="6" t="s">
        <v>117</v>
      </c>
      <c r="I111" s="18"/>
      <c r="J111" s="18">
        <v>99640584817</v>
      </c>
      <c r="K111" s="17">
        <v>993690909</v>
      </c>
    </row>
    <row r="112" spans="1:11" x14ac:dyDescent="0.3">
      <c r="A112" s="6" t="s">
        <v>114</v>
      </c>
      <c r="B112" s="18">
        <v>-10690215000</v>
      </c>
      <c r="C112" s="18">
        <v>-8908512500</v>
      </c>
      <c r="D112" s="17">
        <v>-8908512500</v>
      </c>
      <c r="E112" t="str">
        <f t="shared" si="3"/>
        <v>E</v>
      </c>
      <c r="H112" s="6" t="s">
        <v>188</v>
      </c>
      <c r="I112" s="18">
        <v>-8908512500</v>
      </c>
      <c r="J112" s="18">
        <v>-8908512500</v>
      </c>
      <c r="K112" s="17">
        <v>-7126810000</v>
      </c>
    </row>
    <row r="113" spans="1:11" x14ac:dyDescent="0.3">
      <c r="A113" s="6" t="s">
        <v>183</v>
      </c>
      <c r="E113" t="str">
        <f>IF(A115=H113,"","E")</f>
        <v>E</v>
      </c>
      <c r="H113" s="6" t="s">
        <v>183</v>
      </c>
      <c r="I113" s="18"/>
      <c r="J113" s="18"/>
      <c r="K113" s="17">
        <v>1160000000</v>
      </c>
    </row>
    <row r="115" spans="1:11" x14ac:dyDescent="0.3">
      <c r="A115" s="6" t="s">
        <v>129</v>
      </c>
      <c r="B115" s="18">
        <v>-30401208828</v>
      </c>
      <c r="C115" s="18">
        <v>43485784830</v>
      </c>
      <c r="D115" s="17">
        <v>70369111634</v>
      </c>
      <c r="E115" t="str">
        <f>IF(A117=H115,"","E")</f>
        <v>E</v>
      </c>
      <c r="H115" s="6" t="s">
        <v>190</v>
      </c>
      <c r="I115" s="18">
        <v>43415366239</v>
      </c>
      <c r="J115" s="18">
        <v>70369111634</v>
      </c>
      <c r="K115" s="17">
        <v>-32221774172</v>
      </c>
    </row>
    <row r="116" spans="1:11" x14ac:dyDescent="0.3">
      <c r="A116" s="6" t="s">
        <v>132</v>
      </c>
      <c r="B116" s="18">
        <v>183144076874</v>
      </c>
      <c r="C116" s="18">
        <v>142914401435</v>
      </c>
      <c r="D116" s="17">
        <v>69413002737</v>
      </c>
      <c r="E116" t="str">
        <f>IF(A118=H116,"","E")</f>
        <v>E</v>
      </c>
      <c r="H116" s="6" t="s">
        <v>185</v>
      </c>
      <c r="I116" s="18">
        <v>142914401435</v>
      </c>
      <c r="J116" s="18">
        <v>69413002737</v>
      </c>
      <c r="K116" s="17">
        <v>100990200523</v>
      </c>
    </row>
    <row r="117" spans="1:11" x14ac:dyDescent="0.3">
      <c r="A117" s="6" t="s">
        <v>154</v>
      </c>
      <c r="B117" s="18"/>
      <c r="C117" s="18"/>
      <c r="D117" s="17">
        <v>2834501620</v>
      </c>
      <c r="E117" t="str">
        <f>IF(A119=H117,"","E")</f>
        <v>E</v>
      </c>
      <c r="H117" s="6" t="s">
        <v>154</v>
      </c>
      <c r="I117" s="18">
        <v>70418591</v>
      </c>
      <c r="J117" s="18">
        <v>2834501620</v>
      </c>
      <c r="K117" s="17"/>
    </row>
    <row r="118" spans="1:11" x14ac:dyDescent="0.3">
      <c r="A118" s="6" t="s">
        <v>135</v>
      </c>
      <c r="B118" s="18">
        <v>360688039</v>
      </c>
      <c r="C118" s="18">
        <v>-964633495</v>
      </c>
      <c r="D118" s="17">
        <v>297785444</v>
      </c>
      <c r="E118" t="str">
        <f>IF(A120=H118,"","E")</f>
        <v>E</v>
      </c>
      <c r="H118" s="6" t="s">
        <v>135</v>
      </c>
      <c r="I118" s="18">
        <v>-964633495</v>
      </c>
      <c r="J118" s="18">
        <v>297785444</v>
      </c>
      <c r="K118" s="17">
        <v>644576386</v>
      </c>
    </row>
    <row r="119" spans="1:11" x14ac:dyDescent="0.3">
      <c r="A119" s="6" t="s">
        <v>139</v>
      </c>
      <c r="B119" s="18">
        <v>1600514806</v>
      </c>
      <c r="C119" s="18">
        <v>-2291475896</v>
      </c>
      <c r="D119" s="17"/>
      <c r="E119" t="e">
        <f>IF(#REF!=H119,"","E")</f>
        <v>#REF!</v>
      </c>
      <c r="H119" s="6" t="s">
        <v>191</v>
      </c>
      <c r="I119" s="18">
        <v>-2291475896</v>
      </c>
      <c r="J119" s="18"/>
      <c r="K119" s="17"/>
    </row>
    <row r="120" spans="1:11" x14ac:dyDescent="0.3">
      <c r="A120" s="11" t="s">
        <v>142</v>
      </c>
      <c r="B120" s="16">
        <v>154704070891</v>
      </c>
      <c r="C120" s="16">
        <v>183144076874</v>
      </c>
      <c r="D120" s="15">
        <v>142914401435</v>
      </c>
      <c r="E120" t="e">
        <f>IF(#REF!=H120,"","E")</f>
        <v>#REF!</v>
      </c>
      <c r="H120" s="11" t="s">
        <v>187</v>
      </c>
      <c r="I120" s="16">
        <v>183144076874</v>
      </c>
      <c r="J120" s="16">
        <v>142914401435</v>
      </c>
      <c r="K120" s="15">
        <v>69413002737</v>
      </c>
    </row>
    <row r="121" spans="1:11" x14ac:dyDescent="0.3">
      <c r="B121" s="14"/>
      <c r="C121" s="14"/>
      <c r="D121" s="14"/>
      <c r="E121" t="str">
        <f>IF(A121=H121,"","E")</f>
        <v/>
      </c>
      <c r="I121" s="14"/>
      <c r="J121" s="14"/>
      <c r="K121" s="14"/>
    </row>
    <row r="122" spans="1:11" x14ac:dyDescent="0.3">
      <c r="B122" s="14"/>
      <c r="C122" s="14"/>
      <c r="D122" s="14"/>
      <c r="E122" t="str">
        <f>IF(A122=H122,"","E")</f>
        <v/>
      </c>
      <c r="I122" s="14"/>
      <c r="J122" s="14"/>
      <c r="K122" s="14"/>
    </row>
    <row r="123" spans="1:11" x14ac:dyDescent="0.3">
      <c r="B123" s="14"/>
      <c r="C123" s="14"/>
      <c r="D123" s="14"/>
      <c r="E123" t="str">
        <f>IF(A123=H123,"","E")</f>
        <v/>
      </c>
      <c r="I123" s="14"/>
      <c r="J123" s="14"/>
      <c r="K123" s="14"/>
    </row>
    <row r="124" spans="1:11" x14ac:dyDescent="0.3">
      <c r="B124" s="14"/>
      <c r="C124" s="14"/>
      <c r="D124" s="14"/>
      <c r="E124" t="str">
        <f>IF(A124=H124,"","E")</f>
        <v/>
      </c>
      <c r="I124" s="14"/>
      <c r="J124" s="14"/>
      <c r="K124" s="14"/>
    </row>
    <row r="125" spans="1:11" x14ac:dyDescent="0.3">
      <c r="B125" s="14"/>
      <c r="C125" s="14"/>
      <c r="D125" s="14"/>
      <c r="E125" t="str">
        <f>IF(A125=H125,"","E")</f>
        <v/>
      </c>
      <c r="I125" s="14"/>
      <c r="J125" s="14"/>
      <c r="K125" s="14"/>
    </row>
    <row r="126" spans="1:11" x14ac:dyDescent="0.3">
      <c r="B126" s="14"/>
      <c r="C126" s="14"/>
      <c r="D126" s="14"/>
      <c r="I126" s="14"/>
      <c r="J126" s="14"/>
      <c r="K126" s="14"/>
    </row>
    <row r="127" spans="1:11" x14ac:dyDescent="0.3">
      <c r="B127" s="14"/>
      <c r="C127" s="14"/>
      <c r="D127" s="14"/>
      <c r="I127" s="14"/>
      <c r="J127" s="14"/>
      <c r="K127" s="14"/>
    </row>
    <row r="128" spans="1:11" x14ac:dyDescent="0.3">
      <c r="B128" s="14"/>
      <c r="C128" s="14"/>
      <c r="D128" s="14"/>
      <c r="I128" s="14"/>
      <c r="J128" s="14"/>
      <c r="K128" s="14"/>
    </row>
    <row r="129" spans="2:11" x14ac:dyDescent="0.3">
      <c r="B129" s="14"/>
      <c r="C129" s="14"/>
      <c r="D129" s="14"/>
      <c r="I129" s="14"/>
      <c r="J129" s="14"/>
      <c r="K129" s="14"/>
    </row>
    <row r="130" spans="2:11" x14ac:dyDescent="0.3">
      <c r="B130" s="14"/>
      <c r="C130" s="14"/>
      <c r="D130" s="14"/>
      <c r="I130" s="14"/>
      <c r="J130" s="14"/>
      <c r="K130" s="14"/>
    </row>
    <row r="131" spans="2:11" x14ac:dyDescent="0.3">
      <c r="B131" s="14"/>
      <c r="C131" s="14"/>
      <c r="D131" s="14"/>
      <c r="I131" s="14"/>
      <c r="J131" s="14"/>
      <c r="K131" s="14"/>
    </row>
    <row r="132" spans="2:11" x14ac:dyDescent="0.3">
      <c r="B132" s="14"/>
      <c r="C132" s="14"/>
      <c r="D132" s="14"/>
      <c r="I132" s="14"/>
      <c r="J132" s="14"/>
      <c r="K132" s="14"/>
    </row>
    <row r="133" spans="2:11" x14ac:dyDescent="0.3">
      <c r="B133" s="14"/>
      <c r="C133" s="14"/>
      <c r="D133" s="14"/>
      <c r="I133" s="14"/>
      <c r="J133" s="14"/>
      <c r="K133" s="14"/>
    </row>
    <row r="134" spans="2:11" x14ac:dyDescent="0.3">
      <c r="B134" s="14"/>
      <c r="C134" s="14"/>
      <c r="D134" s="14"/>
      <c r="I134" s="14"/>
      <c r="J134" s="14"/>
      <c r="K134" s="14"/>
    </row>
    <row r="135" spans="2:11" x14ac:dyDescent="0.3">
      <c r="B135" s="14"/>
      <c r="C135" s="14"/>
      <c r="D135" s="14"/>
      <c r="I135" s="14"/>
      <c r="J135" s="14"/>
      <c r="K135" s="14"/>
    </row>
    <row r="136" spans="2:11" x14ac:dyDescent="0.3">
      <c r="B136" s="14"/>
      <c r="C136" s="14"/>
      <c r="D136" s="14"/>
      <c r="I136" s="14"/>
      <c r="J136" s="14"/>
      <c r="K136" s="14"/>
    </row>
    <row r="137" spans="2:11" x14ac:dyDescent="0.3">
      <c r="B137" s="14"/>
      <c r="C137" s="14"/>
      <c r="D137" s="14"/>
      <c r="I137" s="14"/>
      <c r="J137" s="14"/>
      <c r="K137" s="14"/>
    </row>
    <row r="138" spans="2:11" x14ac:dyDescent="0.3">
      <c r="B138" s="14"/>
      <c r="C138" s="14"/>
      <c r="D138" s="14"/>
      <c r="I138" s="14"/>
      <c r="J138" s="14"/>
      <c r="K138" s="14"/>
    </row>
    <row r="139" spans="2:11" x14ac:dyDescent="0.3">
      <c r="B139" s="14"/>
      <c r="C139" s="14"/>
      <c r="D139" s="14"/>
      <c r="I139" s="14"/>
      <c r="J139" s="14"/>
      <c r="K139" s="14"/>
    </row>
    <row r="140" spans="2:11" x14ac:dyDescent="0.3">
      <c r="B140" s="14"/>
      <c r="C140" s="14"/>
      <c r="D140" s="14"/>
      <c r="I140" s="14"/>
      <c r="J140" s="14"/>
      <c r="K140" s="14"/>
    </row>
    <row r="141" spans="2:11" x14ac:dyDescent="0.3">
      <c r="B141" s="14"/>
      <c r="C141" s="14"/>
      <c r="D141" s="14"/>
      <c r="I141" s="14"/>
      <c r="J141" s="14"/>
      <c r="K141" s="14"/>
    </row>
    <row r="142" spans="2:11" x14ac:dyDescent="0.3">
      <c r="B142" s="14"/>
      <c r="C142" s="14"/>
      <c r="D142" s="14"/>
      <c r="I142" s="14"/>
      <c r="J142" s="14"/>
      <c r="K142" s="14"/>
    </row>
    <row r="143" spans="2:11" x14ac:dyDescent="0.3">
      <c r="B143" s="14"/>
      <c r="C143" s="14"/>
      <c r="D143" s="14"/>
      <c r="I143" s="14"/>
      <c r="J143" s="14"/>
      <c r="K143" s="14"/>
    </row>
    <row r="144" spans="2:11" x14ac:dyDescent="0.3">
      <c r="B144" s="14"/>
      <c r="C144" s="14"/>
      <c r="D144" s="14"/>
      <c r="I144" s="14"/>
      <c r="J144" s="14"/>
      <c r="K144" s="14"/>
    </row>
    <row r="145" spans="2:11" x14ac:dyDescent="0.3">
      <c r="B145" s="14"/>
      <c r="C145" s="14"/>
      <c r="D145" s="14"/>
      <c r="I145" s="14"/>
      <c r="J145" s="14"/>
      <c r="K145" s="14"/>
    </row>
    <row r="146" spans="2:11" x14ac:dyDescent="0.3">
      <c r="B146" s="14"/>
      <c r="C146" s="14"/>
      <c r="D146" s="14"/>
      <c r="I146" s="14"/>
      <c r="J146" s="14"/>
      <c r="K146" s="14"/>
    </row>
    <row r="147" spans="2:11" x14ac:dyDescent="0.3">
      <c r="B147" s="14"/>
      <c r="C147" s="14"/>
      <c r="D147" s="14"/>
      <c r="I147" s="14"/>
      <c r="J147" s="14"/>
      <c r="K147" s="14"/>
    </row>
    <row r="148" spans="2:11" x14ac:dyDescent="0.3">
      <c r="B148" s="14"/>
      <c r="C148" s="14"/>
      <c r="D148" s="14"/>
      <c r="I148" s="14"/>
      <c r="J148" s="14"/>
      <c r="K148" s="14"/>
    </row>
    <row r="149" spans="2:11" x14ac:dyDescent="0.3">
      <c r="B149" s="14"/>
      <c r="C149" s="14"/>
      <c r="D149" s="14"/>
      <c r="I149" s="14"/>
      <c r="J149" s="14"/>
      <c r="K149" s="14"/>
    </row>
    <row r="150" spans="2:11" x14ac:dyDescent="0.3">
      <c r="B150" s="14"/>
      <c r="C150" s="14"/>
      <c r="D150" s="14"/>
      <c r="I150" s="14"/>
      <c r="J150" s="14"/>
      <c r="K150" s="14"/>
    </row>
    <row r="151" spans="2:11" x14ac:dyDescent="0.3">
      <c r="B151" s="14"/>
      <c r="C151" s="14"/>
      <c r="D151" s="14"/>
      <c r="I151" s="14"/>
      <c r="J151" s="14"/>
      <c r="K151" s="14"/>
    </row>
    <row r="152" spans="2:11" x14ac:dyDescent="0.3">
      <c r="B152" s="14"/>
      <c r="C152" s="14"/>
      <c r="D152" s="14"/>
      <c r="I152" s="14"/>
      <c r="J152" s="14"/>
      <c r="K152" s="14"/>
    </row>
    <row r="153" spans="2:11" x14ac:dyDescent="0.3">
      <c r="B153" s="14"/>
      <c r="C153" s="14"/>
      <c r="D153" s="14"/>
      <c r="I153" s="14"/>
      <c r="J153" s="14"/>
      <c r="K153" s="14"/>
    </row>
    <row r="154" spans="2:11" x14ac:dyDescent="0.3">
      <c r="B154" s="14"/>
      <c r="C154" s="14"/>
      <c r="D154" s="14"/>
      <c r="I154" s="14"/>
      <c r="J154" s="14"/>
      <c r="K154" s="14"/>
    </row>
    <row r="155" spans="2:11" x14ac:dyDescent="0.3">
      <c r="B155" s="14"/>
      <c r="C155" s="14"/>
      <c r="D155" s="14"/>
      <c r="I155" s="14"/>
      <c r="J155" s="14"/>
      <c r="K155" s="14"/>
    </row>
    <row r="156" spans="2:11" x14ac:dyDescent="0.3">
      <c r="B156" s="14"/>
      <c r="C156" s="14"/>
      <c r="D156" s="14"/>
      <c r="I156" s="14"/>
      <c r="J156" s="14"/>
      <c r="K156" s="14"/>
    </row>
    <row r="157" spans="2:11" x14ac:dyDescent="0.3">
      <c r="B157" s="14"/>
      <c r="C157" s="14"/>
      <c r="D157" s="14"/>
      <c r="I157" s="14"/>
      <c r="J157" s="14"/>
      <c r="K157" s="14"/>
    </row>
    <row r="158" spans="2:11" x14ac:dyDescent="0.3">
      <c r="B158" s="14"/>
      <c r="C158" s="14"/>
      <c r="D158" s="14"/>
      <c r="I158" s="14"/>
      <c r="J158" s="14"/>
      <c r="K158" s="14"/>
    </row>
    <row r="159" spans="2:11" x14ac:dyDescent="0.3">
      <c r="B159" s="14"/>
      <c r="C159" s="14"/>
      <c r="D159" s="14"/>
      <c r="I159" s="14"/>
      <c r="J159" s="14"/>
      <c r="K159" s="14"/>
    </row>
    <row r="160" spans="2:11" x14ac:dyDescent="0.3">
      <c r="B160" s="14"/>
      <c r="C160" s="14"/>
      <c r="D160" s="14"/>
      <c r="I160" s="14"/>
      <c r="J160" s="14"/>
      <c r="K160" s="14"/>
    </row>
    <row r="161" spans="2:11" x14ac:dyDescent="0.3">
      <c r="B161" s="14"/>
      <c r="C161" s="14"/>
      <c r="D161" s="14"/>
      <c r="I161" s="14"/>
      <c r="J161" s="14"/>
      <c r="K161" s="14"/>
    </row>
    <row r="162" spans="2:11" x14ac:dyDescent="0.3">
      <c r="B162" s="14"/>
      <c r="C162" s="14"/>
      <c r="D162" s="14"/>
      <c r="I162" s="14"/>
      <c r="J162" s="14"/>
      <c r="K162" s="14"/>
    </row>
    <row r="163" spans="2:11" x14ac:dyDescent="0.3">
      <c r="B163" s="14"/>
      <c r="C163" s="14"/>
      <c r="D163" s="14"/>
      <c r="I163" s="14"/>
      <c r="J163" s="14"/>
      <c r="K163" s="14"/>
    </row>
    <row r="164" spans="2:11" x14ac:dyDescent="0.3">
      <c r="B164" s="14"/>
      <c r="C164" s="14"/>
      <c r="D164" s="14"/>
      <c r="I164" s="14"/>
      <c r="J164" s="14"/>
      <c r="K164" s="14"/>
    </row>
    <row r="165" spans="2:11" x14ac:dyDescent="0.3">
      <c r="B165" s="14"/>
      <c r="C165" s="14"/>
      <c r="D165" s="14"/>
      <c r="I165" s="14"/>
      <c r="J165" s="14"/>
      <c r="K165" s="14"/>
    </row>
    <row r="166" spans="2:11" x14ac:dyDescent="0.3">
      <c r="B166" s="14"/>
      <c r="C166" s="14"/>
      <c r="D166" s="14"/>
      <c r="I166" s="14"/>
      <c r="J166" s="14"/>
      <c r="K166" s="14"/>
    </row>
    <row r="167" spans="2:11" x14ac:dyDescent="0.3">
      <c r="B167" s="14"/>
      <c r="C167" s="14"/>
      <c r="D167" s="14"/>
      <c r="I167" s="14"/>
      <c r="J167" s="14"/>
      <c r="K167" s="14"/>
    </row>
    <row r="168" spans="2:11" x14ac:dyDescent="0.3">
      <c r="B168" s="14"/>
      <c r="C168" s="14"/>
      <c r="D168" s="14"/>
      <c r="I168" s="14"/>
      <c r="J168" s="14"/>
      <c r="K168" s="14"/>
    </row>
    <row r="169" spans="2:11" x14ac:dyDescent="0.3">
      <c r="B169" s="14"/>
      <c r="C169" s="14"/>
      <c r="D169" s="14"/>
      <c r="I169" s="14"/>
      <c r="J169" s="14"/>
      <c r="K169" s="14"/>
    </row>
    <row r="170" spans="2:11" x14ac:dyDescent="0.3">
      <c r="B170" s="14"/>
      <c r="C170" s="14"/>
      <c r="D170" s="14"/>
      <c r="I170" s="14"/>
      <c r="J170" s="14"/>
      <c r="K170" s="14"/>
    </row>
    <row r="171" spans="2:11" x14ac:dyDescent="0.3">
      <c r="B171" s="14"/>
      <c r="C171" s="14"/>
      <c r="D171" s="14"/>
      <c r="I171" s="14"/>
      <c r="J171" s="14"/>
      <c r="K171" s="14"/>
    </row>
    <row r="172" spans="2:11" x14ac:dyDescent="0.3">
      <c r="B172" s="14"/>
      <c r="C172" s="14"/>
      <c r="D172" s="14"/>
      <c r="I172" s="14"/>
      <c r="J172" s="14"/>
      <c r="K172" s="14"/>
    </row>
    <row r="173" spans="2:11" x14ac:dyDescent="0.3">
      <c r="B173" s="14"/>
      <c r="C173" s="14"/>
      <c r="D173" s="14"/>
      <c r="I173" s="14"/>
      <c r="J173" s="14"/>
      <c r="K173" s="14"/>
    </row>
    <row r="174" spans="2:11" x14ac:dyDescent="0.3">
      <c r="B174" s="14"/>
      <c r="C174" s="14"/>
      <c r="D174" s="14"/>
      <c r="I174" s="14"/>
      <c r="J174" s="14"/>
      <c r="K174" s="14"/>
    </row>
    <row r="175" spans="2:11" x14ac:dyDescent="0.3">
      <c r="B175" s="14"/>
      <c r="C175" s="14"/>
      <c r="D175" s="14"/>
      <c r="I175" s="14"/>
      <c r="J175" s="14"/>
      <c r="K175" s="14"/>
    </row>
    <row r="176" spans="2:11" x14ac:dyDescent="0.3">
      <c r="B176" s="14"/>
      <c r="C176" s="14"/>
      <c r="D176" s="14"/>
      <c r="I176" s="14"/>
      <c r="J176" s="14"/>
      <c r="K176" s="14"/>
    </row>
    <row r="177" spans="2:11" x14ac:dyDescent="0.3">
      <c r="B177" s="14"/>
      <c r="C177" s="14"/>
      <c r="D177" s="14"/>
      <c r="I177" s="14"/>
      <c r="J177" s="14"/>
      <c r="K177" s="14"/>
    </row>
    <row r="178" spans="2:11" x14ac:dyDescent="0.3">
      <c r="B178" s="14"/>
      <c r="C178" s="14"/>
      <c r="D178" s="14"/>
      <c r="I178" s="14"/>
      <c r="J178" s="14"/>
      <c r="K178" s="14"/>
    </row>
    <row r="179" spans="2:11" x14ac:dyDescent="0.3">
      <c r="B179" s="14"/>
      <c r="C179" s="14"/>
      <c r="D179" s="14"/>
      <c r="I179" s="14"/>
      <c r="J179" s="14"/>
      <c r="K179" s="14"/>
    </row>
    <row r="180" spans="2:11" x14ac:dyDescent="0.3">
      <c r="B180" s="14"/>
      <c r="C180" s="14"/>
      <c r="D180" s="14"/>
      <c r="I180" s="14"/>
      <c r="J180" s="14"/>
      <c r="K180" s="14"/>
    </row>
    <row r="181" spans="2:11" x14ac:dyDescent="0.3">
      <c r="B181" s="14"/>
      <c r="C181" s="14"/>
      <c r="D181" s="14"/>
      <c r="I181" s="14"/>
      <c r="J181" s="14"/>
      <c r="K181" s="14"/>
    </row>
    <row r="182" spans="2:11" x14ac:dyDescent="0.3">
      <c r="B182" s="14"/>
      <c r="C182" s="14"/>
      <c r="D182" s="14"/>
      <c r="I182" s="14"/>
      <c r="J182" s="14"/>
      <c r="K182" s="14"/>
    </row>
    <row r="183" spans="2:11" x14ac:dyDescent="0.3">
      <c r="B183" s="14"/>
      <c r="C183" s="14"/>
      <c r="D183" s="14"/>
      <c r="I183" s="14"/>
      <c r="J183" s="14"/>
      <c r="K183" s="14"/>
    </row>
    <row r="184" spans="2:11" x14ac:dyDescent="0.3">
      <c r="B184" s="14"/>
      <c r="C184" s="14"/>
      <c r="D184" s="14"/>
      <c r="I184" s="14"/>
      <c r="J184" s="14"/>
      <c r="K184" s="14"/>
    </row>
    <row r="185" spans="2:11" x14ac:dyDescent="0.3">
      <c r="B185" s="14"/>
      <c r="C185" s="14"/>
      <c r="D185" s="14"/>
      <c r="I185" s="14"/>
      <c r="J185" s="14"/>
      <c r="K185" s="14"/>
    </row>
    <row r="186" spans="2:11" x14ac:dyDescent="0.3">
      <c r="B186" s="14"/>
      <c r="C186" s="14"/>
      <c r="D186" s="14"/>
      <c r="I186" s="14"/>
      <c r="J186" s="14"/>
      <c r="K186" s="14"/>
    </row>
    <row r="187" spans="2:11" x14ac:dyDescent="0.3">
      <c r="B187" s="14"/>
      <c r="C187" s="14"/>
      <c r="D187" s="14"/>
      <c r="I187" s="14"/>
      <c r="J187" s="14"/>
      <c r="K187" s="14"/>
    </row>
    <row r="188" spans="2:11" x14ac:dyDescent="0.3">
      <c r="B188" s="14"/>
      <c r="C188" s="14"/>
      <c r="D188" s="14"/>
      <c r="I188" s="14"/>
      <c r="J188" s="14"/>
      <c r="K188" s="14"/>
    </row>
    <row r="189" spans="2:11" x14ac:dyDescent="0.3">
      <c r="B189" s="14"/>
      <c r="C189" s="14"/>
      <c r="D189" s="14"/>
      <c r="I189" s="14"/>
      <c r="J189" s="14"/>
      <c r="K189" s="14"/>
    </row>
    <row r="190" spans="2:11" x14ac:dyDescent="0.3">
      <c r="B190" s="14"/>
      <c r="C190" s="14"/>
      <c r="D190" s="14"/>
      <c r="I190" s="14"/>
      <c r="J190" s="14"/>
      <c r="K190" s="14"/>
    </row>
    <row r="191" spans="2:11" x14ac:dyDescent="0.3">
      <c r="B191" s="14"/>
      <c r="C191" s="14"/>
      <c r="D191" s="14"/>
      <c r="I191" s="14"/>
      <c r="J191" s="14"/>
      <c r="K191" s="14"/>
    </row>
    <row r="192" spans="2:11" x14ac:dyDescent="0.3">
      <c r="B192" s="14"/>
      <c r="C192" s="14"/>
      <c r="D192" s="14"/>
      <c r="I192" s="14"/>
      <c r="J192" s="14"/>
      <c r="K192" s="14"/>
    </row>
    <row r="193" spans="2:11" x14ac:dyDescent="0.3">
      <c r="B193" s="14"/>
      <c r="C193" s="14"/>
      <c r="D193" s="14"/>
      <c r="I193" s="14"/>
      <c r="J193" s="14"/>
      <c r="K193" s="14"/>
    </row>
    <row r="194" spans="2:11" x14ac:dyDescent="0.3">
      <c r="B194" s="14"/>
      <c r="C194" s="14"/>
      <c r="D194" s="14"/>
      <c r="I194" s="14"/>
      <c r="J194" s="14"/>
      <c r="K194" s="14"/>
    </row>
    <row r="195" spans="2:11" x14ac:dyDescent="0.3">
      <c r="B195" s="14"/>
      <c r="C195" s="14"/>
      <c r="D195" s="14"/>
      <c r="I195" s="14"/>
      <c r="J195" s="14"/>
      <c r="K195" s="14"/>
    </row>
    <row r="196" spans="2:11" x14ac:dyDescent="0.3">
      <c r="B196" s="14"/>
      <c r="C196" s="14"/>
      <c r="D196" s="14"/>
      <c r="I196" s="14"/>
      <c r="J196" s="14"/>
      <c r="K196" s="14"/>
    </row>
    <row r="197" spans="2:11" x14ac:dyDescent="0.3">
      <c r="B197" s="14"/>
      <c r="C197" s="14"/>
      <c r="D197" s="14"/>
      <c r="I197" s="14"/>
      <c r="J197" s="14"/>
      <c r="K197" s="14"/>
    </row>
    <row r="198" spans="2:11" x14ac:dyDescent="0.3">
      <c r="B198" s="14"/>
      <c r="C198" s="14"/>
      <c r="D198" s="14"/>
      <c r="I198" s="14"/>
      <c r="J198" s="14"/>
      <c r="K198" s="14"/>
    </row>
    <row r="199" spans="2:11" x14ac:dyDescent="0.3">
      <c r="B199" s="14"/>
      <c r="C199" s="14"/>
      <c r="D199" s="14"/>
      <c r="I199" s="14"/>
      <c r="J199" s="14"/>
      <c r="K199" s="14"/>
    </row>
    <row r="200" spans="2:11" x14ac:dyDescent="0.3">
      <c r="B200" s="14"/>
      <c r="C200" s="14"/>
      <c r="D200" s="14"/>
      <c r="I200" s="14"/>
      <c r="J200" s="14"/>
      <c r="K200" s="14"/>
    </row>
    <row r="201" spans="2:11" x14ac:dyDescent="0.3">
      <c r="B201" s="14"/>
      <c r="C201" s="14"/>
      <c r="D201" s="14"/>
      <c r="I201" s="14"/>
      <c r="J201" s="14"/>
      <c r="K201" s="14"/>
    </row>
    <row r="202" spans="2:11" x14ac:dyDescent="0.3">
      <c r="B202" s="14"/>
      <c r="C202" s="14"/>
      <c r="D202" s="14"/>
      <c r="I202" s="14"/>
      <c r="J202" s="14"/>
      <c r="K202" s="14"/>
    </row>
    <row r="203" spans="2:11" x14ac:dyDescent="0.3">
      <c r="B203" s="14"/>
      <c r="C203" s="14"/>
      <c r="D203" s="14"/>
      <c r="I203" s="14"/>
      <c r="J203" s="14"/>
      <c r="K203" s="14"/>
    </row>
    <row r="204" spans="2:11" x14ac:dyDescent="0.3">
      <c r="B204" s="14"/>
      <c r="C204" s="14"/>
      <c r="D204" s="14"/>
      <c r="I204" s="14"/>
      <c r="J204" s="14"/>
      <c r="K204" s="14"/>
    </row>
    <row r="205" spans="2:11" x14ac:dyDescent="0.3">
      <c r="B205" s="14"/>
      <c r="C205" s="14"/>
      <c r="D205" s="14"/>
      <c r="I205" s="14"/>
      <c r="J205" s="14"/>
      <c r="K205" s="14"/>
    </row>
    <row r="206" spans="2:11" x14ac:dyDescent="0.3">
      <c r="B206" s="14"/>
      <c r="C206" s="14"/>
      <c r="D206" s="14"/>
      <c r="I206" s="14"/>
      <c r="J206" s="14"/>
      <c r="K206" s="14"/>
    </row>
    <row r="207" spans="2:11" x14ac:dyDescent="0.3">
      <c r="B207" s="14"/>
      <c r="C207" s="14"/>
      <c r="D207" s="14"/>
      <c r="I207" s="14"/>
      <c r="J207" s="14"/>
      <c r="K207" s="14"/>
    </row>
    <row r="208" spans="2:11" x14ac:dyDescent="0.3">
      <c r="B208" s="14"/>
      <c r="C208" s="14"/>
      <c r="D208" s="14"/>
      <c r="I208" s="14"/>
      <c r="J208" s="14"/>
      <c r="K208" s="14"/>
    </row>
    <row r="209" spans="2:11" x14ac:dyDescent="0.3">
      <c r="B209" s="14"/>
      <c r="C209" s="14"/>
      <c r="D209" s="14"/>
      <c r="I209" s="14"/>
      <c r="J209" s="14"/>
      <c r="K209" s="14"/>
    </row>
    <row r="210" spans="2:11" x14ac:dyDescent="0.3">
      <c r="B210" s="14"/>
      <c r="C210" s="14"/>
      <c r="D210" s="14"/>
      <c r="I210" s="14"/>
      <c r="J210" s="14"/>
      <c r="K210" s="14"/>
    </row>
    <row r="211" spans="2:11" x14ac:dyDescent="0.3">
      <c r="B211" s="14"/>
      <c r="C211" s="14"/>
      <c r="D211" s="14"/>
      <c r="I211" s="14"/>
      <c r="J211" s="14"/>
      <c r="K211" s="14"/>
    </row>
    <row r="212" spans="2:11" x14ac:dyDescent="0.3">
      <c r="B212" s="14"/>
      <c r="C212" s="14"/>
      <c r="D212" s="14"/>
      <c r="I212" s="14"/>
      <c r="J212" s="14"/>
      <c r="K212" s="14"/>
    </row>
    <row r="213" spans="2:11" x14ac:dyDescent="0.3">
      <c r="B213" s="14"/>
      <c r="C213" s="14"/>
      <c r="D213" s="14"/>
      <c r="I213" s="14"/>
      <c r="J213" s="14"/>
      <c r="K213" s="14"/>
    </row>
    <row r="214" spans="2:11" x14ac:dyDescent="0.3">
      <c r="B214" s="14"/>
      <c r="C214" s="14"/>
      <c r="D214" s="14"/>
      <c r="I214" s="14"/>
      <c r="J214" s="14"/>
      <c r="K214" s="14"/>
    </row>
    <row r="215" spans="2:11" x14ac:dyDescent="0.3">
      <c r="B215" s="14"/>
      <c r="C215" s="14"/>
      <c r="D215" s="14"/>
      <c r="I215" s="14"/>
      <c r="J215" s="14"/>
      <c r="K215" s="14"/>
    </row>
    <row r="216" spans="2:11" x14ac:dyDescent="0.3">
      <c r="B216" s="14"/>
      <c r="C216" s="14"/>
      <c r="D216" s="14"/>
      <c r="I216" s="14"/>
      <c r="J216" s="14"/>
      <c r="K216" s="14"/>
    </row>
    <row r="217" spans="2:11" x14ac:dyDescent="0.3">
      <c r="B217" s="14"/>
      <c r="C217" s="14"/>
      <c r="D217" s="14"/>
      <c r="I217" s="14"/>
      <c r="J217" s="14"/>
      <c r="K217" s="14"/>
    </row>
    <row r="218" spans="2:11" x14ac:dyDescent="0.3">
      <c r="B218" s="14"/>
      <c r="C218" s="14"/>
      <c r="D218" s="14"/>
      <c r="I218" s="14"/>
      <c r="J218" s="14"/>
      <c r="K218" s="14"/>
    </row>
    <row r="219" spans="2:11" x14ac:dyDescent="0.3">
      <c r="B219" s="14"/>
      <c r="C219" s="14"/>
      <c r="D219" s="14"/>
      <c r="I219" s="14"/>
      <c r="J219" s="14"/>
      <c r="K219" s="14"/>
    </row>
    <row r="220" spans="2:11" x14ac:dyDescent="0.3">
      <c r="B220" s="14"/>
      <c r="C220" s="14"/>
      <c r="D220" s="14"/>
      <c r="I220" s="14"/>
      <c r="J220" s="14"/>
      <c r="K220" s="14"/>
    </row>
    <row r="221" spans="2:11" x14ac:dyDescent="0.3">
      <c r="B221" s="14"/>
      <c r="C221" s="14"/>
      <c r="D221" s="14"/>
      <c r="I221" s="14"/>
      <c r="J221" s="14"/>
      <c r="K221" s="14"/>
    </row>
    <row r="222" spans="2:11" x14ac:dyDescent="0.3">
      <c r="B222" s="14"/>
      <c r="C222" s="14"/>
      <c r="D222" s="14"/>
      <c r="I222" s="14"/>
      <c r="J222" s="14"/>
      <c r="K222" s="14"/>
    </row>
    <row r="223" spans="2:11" x14ac:dyDescent="0.3">
      <c r="B223" s="14"/>
      <c r="C223" s="14"/>
      <c r="D223" s="14"/>
      <c r="I223" s="14"/>
      <c r="J223" s="14"/>
      <c r="K223" s="14"/>
    </row>
    <row r="224" spans="2:11" x14ac:dyDescent="0.3">
      <c r="B224" s="14"/>
      <c r="C224" s="14"/>
      <c r="D224" s="14"/>
      <c r="I224" s="14"/>
      <c r="J224" s="14"/>
      <c r="K224" s="14"/>
    </row>
    <row r="225" spans="2:11" x14ac:dyDescent="0.3">
      <c r="B225" s="14"/>
      <c r="C225" s="14"/>
      <c r="D225" s="14"/>
      <c r="I225" s="14"/>
      <c r="J225" s="14"/>
      <c r="K225" s="14"/>
    </row>
    <row r="226" spans="2:11" x14ac:dyDescent="0.3">
      <c r="B226" s="14"/>
      <c r="C226" s="14"/>
      <c r="D226" s="14"/>
      <c r="I226" s="14"/>
      <c r="J226" s="14"/>
      <c r="K226" s="14"/>
    </row>
    <row r="227" spans="2:11" x14ac:dyDescent="0.3">
      <c r="B227" s="14"/>
      <c r="C227" s="14"/>
      <c r="D227" s="14"/>
      <c r="I227" s="14"/>
      <c r="J227" s="14"/>
      <c r="K227" s="14"/>
    </row>
    <row r="228" spans="2:11" x14ac:dyDescent="0.3">
      <c r="B228" s="14"/>
      <c r="C228" s="14"/>
      <c r="D228" s="14"/>
      <c r="I228" s="14"/>
      <c r="J228" s="14"/>
      <c r="K228" s="14"/>
    </row>
    <row r="229" spans="2:11" x14ac:dyDescent="0.3">
      <c r="B229" s="14"/>
      <c r="C229" s="14"/>
      <c r="D229" s="14"/>
      <c r="I229" s="14"/>
      <c r="J229" s="14"/>
      <c r="K229" s="14"/>
    </row>
    <row r="230" spans="2:11" x14ac:dyDescent="0.3">
      <c r="B230" s="14"/>
      <c r="C230" s="14"/>
      <c r="D230" s="14"/>
      <c r="I230" s="14"/>
      <c r="J230" s="14"/>
      <c r="K230" s="14"/>
    </row>
    <row r="231" spans="2:11" x14ac:dyDescent="0.3">
      <c r="B231" s="14"/>
      <c r="C231" s="14"/>
      <c r="D231" s="14"/>
      <c r="I231" s="14"/>
      <c r="J231" s="14"/>
      <c r="K231" s="14"/>
    </row>
    <row r="232" spans="2:11" x14ac:dyDescent="0.3">
      <c r="B232" s="14"/>
      <c r="C232" s="14"/>
      <c r="D232" s="14"/>
      <c r="I232" s="14"/>
      <c r="J232" s="14"/>
      <c r="K232" s="14"/>
    </row>
    <row r="233" spans="2:11" x14ac:dyDescent="0.3">
      <c r="B233" s="14"/>
      <c r="C233" s="14"/>
      <c r="D233" s="14"/>
      <c r="I233" s="14"/>
      <c r="J233" s="14"/>
      <c r="K233" s="14"/>
    </row>
    <row r="234" spans="2:11" x14ac:dyDescent="0.3">
      <c r="B234" s="14"/>
      <c r="C234" s="14"/>
      <c r="D234" s="14"/>
      <c r="I234" s="14"/>
      <c r="J234" s="14"/>
      <c r="K234" s="14"/>
    </row>
    <row r="235" spans="2:11" x14ac:dyDescent="0.3">
      <c r="B235" s="14"/>
      <c r="C235" s="14"/>
      <c r="D235" s="14"/>
      <c r="I235" s="14"/>
      <c r="J235" s="14"/>
      <c r="K235" s="14"/>
    </row>
    <row r="236" spans="2:11" x14ac:dyDescent="0.3">
      <c r="B236" s="14"/>
      <c r="C236" s="14"/>
      <c r="D236" s="14"/>
      <c r="I236" s="14"/>
      <c r="J236" s="14"/>
      <c r="K236" s="14"/>
    </row>
    <row r="237" spans="2:11" x14ac:dyDescent="0.3">
      <c r="B237" s="14"/>
      <c r="C237" s="14"/>
      <c r="D237" s="14"/>
      <c r="I237" s="14"/>
      <c r="J237" s="14"/>
      <c r="K237" s="14"/>
    </row>
    <row r="238" spans="2:11" x14ac:dyDescent="0.3">
      <c r="B238" s="14"/>
      <c r="C238" s="14"/>
      <c r="D238" s="14"/>
      <c r="I238" s="14"/>
      <c r="J238" s="14"/>
      <c r="K238" s="14"/>
    </row>
    <row r="239" spans="2:11" x14ac:dyDescent="0.3">
      <c r="B239" s="14"/>
      <c r="C239" s="14"/>
      <c r="D239" s="14"/>
      <c r="I239" s="14"/>
      <c r="J239" s="14"/>
      <c r="K239" s="14"/>
    </row>
    <row r="240" spans="2:11" x14ac:dyDescent="0.3">
      <c r="B240" s="14"/>
      <c r="C240" s="14"/>
      <c r="D240" s="14"/>
      <c r="I240" s="14"/>
      <c r="J240" s="14"/>
      <c r="K240" s="14"/>
    </row>
    <row r="241" spans="2:11" x14ac:dyDescent="0.3">
      <c r="B241" s="14"/>
      <c r="C241" s="14"/>
      <c r="D241" s="14"/>
      <c r="I241" s="14"/>
      <c r="J241" s="14"/>
      <c r="K241" s="14"/>
    </row>
    <row r="242" spans="2:11" x14ac:dyDescent="0.3">
      <c r="B242" s="14"/>
      <c r="C242" s="14"/>
      <c r="D242" s="14"/>
      <c r="I242" s="14"/>
      <c r="J242" s="14"/>
      <c r="K242" s="14"/>
    </row>
    <row r="243" spans="2:11" x14ac:dyDescent="0.3">
      <c r="B243" s="14"/>
      <c r="C243" s="14"/>
      <c r="D243" s="14"/>
      <c r="I243" s="14"/>
      <c r="J243" s="14"/>
      <c r="K243" s="14"/>
    </row>
    <row r="244" spans="2:11" x14ac:dyDescent="0.3">
      <c r="B244" s="14"/>
      <c r="C244" s="14"/>
      <c r="D244" s="14"/>
      <c r="I244" s="14"/>
      <c r="J244" s="14"/>
      <c r="K244" s="14"/>
    </row>
    <row r="245" spans="2:11" x14ac:dyDescent="0.3">
      <c r="B245" s="14"/>
      <c r="C245" s="14"/>
      <c r="D245" s="14"/>
      <c r="I245" s="14"/>
      <c r="J245" s="14"/>
      <c r="K245" s="14"/>
    </row>
    <row r="246" spans="2:11" x14ac:dyDescent="0.3">
      <c r="B246" s="14"/>
      <c r="C246" s="14"/>
      <c r="D246" s="14"/>
      <c r="I246" s="14"/>
      <c r="J246" s="14"/>
      <c r="K246" s="14"/>
    </row>
    <row r="247" spans="2:11" x14ac:dyDescent="0.3">
      <c r="B247" s="14"/>
      <c r="C247" s="14"/>
      <c r="D247" s="14"/>
      <c r="I247" s="14"/>
      <c r="J247" s="14"/>
      <c r="K247" s="14"/>
    </row>
    <row r="248" spans="2:11" x14ac:dyDescent="0.3">
      <c r="B248" s="14"/>
      <c r="C248" s="14"/>
      <c r="D248" s="14"/>
      <c r="I248" s="14"/>
      <c r="J248" s="14"/>
      <c r="K248" s="14"/>
    </row>
    <row r="249" spans="2:11" x14ac:dyDescent="0.3">
      <c r="B249" s="14"/>
      <c r="C249" s="14"/>
      <c r="D249" s="14"/>
      <c r="I249" s="14"/>
      <c r="J249" s="14"/>
      <c r="K249" s="14"/>
    </row>
    <row r="250" spans="2:11" x14ac:dyDescent="0.3">
      <c r="B250" s="14"/>
      <c r="C250" s="14"/>
      <c r="D250" s="14"/>
      <c r="I250" s="14"/>
      <c r="J250" s="14"/>
      <c r="K250" s="14"/>
    </row>
    <row r="251" spans="2:11" x14ac:dyDescent="0.3">
      <c r="B251" s="14"/>
      <c r="C251" s="14"/>
      <c r="D251" s="14"/>
      <c r="I251" s="14"/>
      <c r="J251" s="14"/>
      <c r="K251" s="14"/>
    </row>
    <row r="252" spans="2:11" x14ac:dyDescent="0.3">
      <c r="B252" s="14"/>
      <c r="C252" s="14"/>
      <c r="D252" s="14"/>
      <c r="I252" s="14"/>
      <c r="J252" s="14"/>
      <c r="K252" s="14"/>
    </row>
    <row r="253" spans="2:11" x14ac:dyDescent="0.3">
      <c r="B253" s="14"/>
      <c r="C253" s="14"/>
      <c r="D253" s="14"/>
      <c r="I253" s="14"/>
      <c r="J253" s="14"/>
      <c r="K253" s="14"/>
    </row>
    <row r="254" spans="2:11" x14ac:dyDescent="0.3">
      <c r="B254" s="14"/>
      <c r="C254" s="14"/>
      <c r="D254" s="14"/>
      <c r="I254" s="14"/>
      <c r="J254" s="14"/>
      <c r="K254" s="14"/>
    </row>
    <row r="255" spans="2:11" x14ac:dyDescent="0.3">
      <c r="B255" s="14"/>
      <c r="C255" s="14"/>
      <c r="D255" s="14"/>
      <c r="I255" s="14"/>
      <c r="J255" s="14"/>
      <c r="K255" s="14"/>
    </row>
    <row r="256" spans="2:11" x14ac:dyDescent="0.3">
      <c r="B256" s="14"/>
      <c r="C256" s="14"/>
      <c r="D256" s="14"/>
      <c r="I256" s="14"/>
      <c r="J256" s="14"/>
      <c r="K256" s="14"/>
    </row>
    <row r="257" spans="2:11" x14ac:dyDescent="0.3">
      <c r="B257" s="14"/>
      <c r="C257" s="14"/>
      <c r="D257" s="14"/>
      <c r="I257" s="14"/>
      <c r="J257" s="14"/>
      <c r="K257" s="14"/>
    </row>
    <row r="258" spans="2:11" x14ac:dyDescent="0.3">
      <c r="B258" s="14"/>
      <c r="C258" s="14"/>
      <c r="D258" s="14"/>
      <c r="I258" s="14"/>
      <c r="J258" s="14"/>
      <c r="K258" s="14"/>
    </row>
    <row r="259" spans="2:11" x14ac:dyDescent="0.3">
      <c r="B259" s="14"/>
      <c r="C259" s="14"/>
      <c r="D259" s="14"/>
      <c r="I259" s="14"/>
      <c r="J259" s="14"/>
      <c r="K259" s="14"/>
    </row>
    <row r="260" spans="2:11" x14ac:dyDescent="0.3">
      <c r="B260" s="14"/>
      <c r="C260" s="14"/>
      <c r="D260" s="14"/>
      <c r="I260" s="14"/>
      <c r="J260" s="14"/>
      <c r="K260" s="14"/>
    </row>
    <row r="261" spans="2:11" x14ac:dyDescent="0.3">
      <c r="B261" s="14"/>
      <c r="C261" s="14"/>
      <c r="D261" s="14"/>
      <c r="I261" s="14"/>
      <c r="J261" s="14"/>
      <c r="K261" s="14"/>
    </row>
    <row r="262" spans="2:11" x14ac:dyDescent="0.3">
      <c r="B262" s="14"/>
      <c r="C262" s="14"/>
      <c r="D262" s="14"/>
      <c r="I262" s="14"/>
      <c r="J262" s="14"/>
      <c r="K262" s="14"/>
    </row>
    <row r="263" spans="2:11" x14ac:dyDescent="0.3">
      <c r="B263" s="14"/>
      <c r="C263" s="14"/>
      <c r="D263" s="14"/>
      <c r="I263" s="14"/>
      <c r="J263" s="14"/>
      <c r="K263" s="14"/>
    </row>
    <row r="264" spans="2:11" x14ac:dyDescent="0.3">
      <c r="B264" s="14"/>
      <c r="C264" s="14"/>
      <c r="D264" s="14"/>
      <c r="I264" s="14"/>
      <c r="J264" s="14"/>
      <c r="K264" s="14"/>
    </row>
    <row r="265" spans="2:11" x14ac:dyDescent="0.3">
      <c r="B265" s="14"/>
      <c r="C265" s="14"/>
      <c r="D265" s="14"/>
      <c r="I265" s="14"/>
      <c r="J265" s="14"/>
      <c r="K265" s="14"/>
    </row>
    <row r="266" spans="2:11" x14ac:dyDescent="0.3">
      <c r="B266" s="14"/>
      <c r="C266" s="14"/>
      <c r="D266" s="14"/>
      <c r="I266" s="14"/>
      <c r="J266" s="14"/>
      <c r="K266" s="14"/>
    </row>
    <row r="267" spans="2:11" x14ac:dyDescent="0.3">
      <c r="B267" s="14"/>
      <c r="C267" s="14"/>
      <c r="D267" s="14"/>
      <c r="I267" s="14"/>
      <c r="J267" s="14"/>
      <c r="K267" s="14"/>
    </row>
    <row r="268" spans="2:11" x14ac:dyDescent="0.3">
      <c r="B268" s="14"/>
      <c r="C268" s="14"/>
      <c r="D268" s="14"/>
      <c r="I268" s="14"/>
      <c r="J268" s="14"/>
      <c r="K268" s="14"/>
    </row>
    <row r="269" spans="2:11" x14ac:dyDescent="0.3">
      <c r="B269" s="14"/>
      <c r="C269" s="14"/>
      <c r="D269" s="14"/>
      <c r="I269" s="14"/>
      <c r="J269" s="14"/>
      <c r="K269" s="14"/>
    </row>
    <row r="270" spans="2:11" x14ac:dyDescent="0.3">
      <c r="B270" s="14"/>
      <c r="C270" s="14"/>
      <c r="D270" s="14"/>
      <c r="I270" s="14"/>
      <c r="J270" s="14"/>
      <c r="K270" s="14"/>
    </row>
    <row r="271" spans="2:11" x14ac:dyDescent="0.3">
      <c r="B271" s="14"/>
      <c r="C271" s="14"/>
      <c r="D271" s="14"/>
      <c r="I271" s="14"/>
      <c r="J271" s="14"/>
      <c r="K271" s="14"/>
    </row>
    <row r="272" spans="2:11" x14ac:dyDescent="0.3">
      <c r="B272" s="14"/>
      <c r="C272" s="14"/>
      <c r="D272" s="14"/>
      <c r="I272" s="14"/>
      <c r="J272" s="14"/>
      <c r="K272" s="14"/>
    </row>
    <row r="273" spans="2:11" x14ac:dyDescent="0.3">
      <c r="B273" s="14"/>
      <c r="C273" s="14"/>
      <c r="D273" s="14"/>
      <c r="I273" s="14"/>
      <c r="J273" s="14"/>
      <c r="K273" s="14"/>
    </row>
    <row r="274" spans="2:11" x14ac:dyDescent="0.3">
      <c r="B274" s="14"/>
      <c r="C274" s="14"/>
      <c r="D274" s="14"/>
      <c r="I274" s="14"/>
      <c r="J274" s="14"/>
      <c r="K274" s="14"/>
    </row>
    <row r="275" spans="2:11" x14ac:dyDescent="0.3">
      <c r="B275" s="14"/>
      <c r="C275" s="14"/>
      <c r="D275" s="14"/>
      <c r="I275" s="14"/>
      <c r="J275" s="14"/>
      <c r="K275" s="14"/>
    </row>
    <row r="276" spans="2:11" x14ac:dyDescent="0.3">
      <c r="B276" s="14"/>
      <c r="C276" s="14"/>
      <c r="D276" s="14"/>
      <c r="I276" s="14"/>
      <c r="J276" s="14"/>
      <c r="K276" s="14"/>
    </row>
    <row r="277" spans="2:11" x14ac:dyDescent="0.3">
      <c r="B277" s="14"/>
      <c r="C277" s="14"/>
      <c r="D277" s="14"/>
      <c r="I277" s="14"/>
      <c r="J277" s="14"/>
      <c r="K277" s="14"/>
    </row>
    <row r="278" spans="2:11" x14ac:dyDescent="0.3">
      <c r="B278" s="14"/>
      <c r="C278" s="14"/>
      <c r="D278" s="14"/>
      <c r="I278" s="14"/>
      <c r="J278" s="14"/>
      <c r="K278" s="14"/>
    </row>
    <row r="279" spans="2:11" x14ac:dyDescent="0.3">
      <c r="B279" s="14"/>
      <c r="C279" s="14"/>
      <c r="D279" s="14"/>
      <c r="I279" s="14"/>
      <c r="J279" s="14"/>
      <c r="K279" s="14"/>
    </row>
    <row r="280" spans="2:11" x14ac:dyDescent="0.3">
      <c r="B280" s="14"/>
      <c r="C280" s="14"/>
      <c r="D280" s="14"/>
      <c r="I280" s="14"/>
      <c r="J280" s="14"/>
      <c r="K280" s="14"/>
    </row>
    <row r="281" spans="2:11" x14ac:dyDescent="0.3">
      <c r="B281" s="14"/>
      <c r="C281" s="14"/>
      <c r="D281" s="14"/>
      <c r="I281" s="14"/>
      <c r="J281" s="14"/>
      <c r="K281" s="14"/>
    </row>
    <row r="282" spans="2:11" x14ac:dyDescent="0.3">
      <c r="B282" s="14"/>
      <c r="C282" s="14"/>
      <c r="D282" s="14"/>
      <c r="I282" s="14"/>
      <c r="J282" s="14"/>
      <c r="K282" s="14"/>
    </row>
    <row r="283" spans="2:11" x14ac:dyDescent="0.3">
      <c r="B283" s="14"/>
      <c r="C283" s="14"/>
      <c r="D283" s="14"/>
      <c r="I283" s="14"/>
      <c r="J283" s="14"/>
      <c r="K283" s="14"/>
    </row>
    <row r="284" spans="2:11" x14ac:dyDescent="0.3">
      <c r="B284" s="14"/>
      <c r="C284" s="14"/>
      <c r="D284" s="14"/>
      <c r="I284" s="14"/>
      <c r="J284" s="14"/>
      <c r="K284" s="14"/>
    </row>
    <row r="285" spans="2:11" x14ac:dyDescent="0.3">
      <c r="B285" s="14"/>
      <c r="C285" s="14"/>
      <c r="D285" s="14"/>
      <c r="I285" s="14"/>
      <c r="J285" s="14"/>
      <c r="K285" s="14"/>
    </row>
    <row r="286" spans="2:11" x14ac:dyDescent="0.3">
      <c r="B286" s="14"/>
      <c r="C286" s="14"/>
      <c r="D286" s="14"/>
      <c r="I286" s="14"/>
      <c r="J286" s="14"/>
      <c r="K286" s="14"/>
    </row>
    <row r="287" spans="2:11" x14ac:dyDescent="0.3">
      <c r="B287" s="14"/>
      <c r="C287" s="14"/>
      <c r="D287" s="14"/>
      <c r="I287" s="14"/>
      <c r="J287" s="14"/>
      <c r="K287" s="14"/>
    </row>
    <row r="288" spans="2:11" x14ac:dyDescent="0.3">
      <c r="B288" s="14"/>
      <c r="C288" s="14"/>
      <c r="D288" s="14"/>
      <c r="I288" s="14"/>
      <c r="J288" s="14"/>
      <c r="K288" s="14"/>
    </row>
    <row r="289" spans="2:11" x14ac:dyDescent="0.3">
      <c r="B289" s="14"/>
      <c r="C289" s="14"/>
      <c r="D289" s="14"/>
      <c r="I289" s="14"/>
      <c r="J289" s="14"/>
      <c r="K289" s="14"/>
    </row>
    <row r="290" spans="2:11" x14ac:dyDescent="0.3">
      <c r="B290" s="14"/>
      <c r="C290" s="14"/>
      <c r="D290" s="14"/>
      <c r="I290" s="14"/>
      <c r="J290" s="14"/>
      <c r="K290" s="14"/>
    </row>
    <row r="291" spans="2:11" x14ac:dyDescent="0.3">
      <c r="B291" s="14"/>
      <c r="C291" s="14"/>
      <c r="D291" s="14"/>
      <c r="I291" s="14"/>
      <c r="J291" s="14"/>
      <c r="K291" s="14"/>
    </row>
    <row r="292" spans="2:11" x14ac:dyDescent="0.3">
      <c r="B292" s="14"/>
      <c r="C292" s="14"/>
      <c r="D292" s="14"/>
      <c r="I292" s="14"/>
      <c r="J292" s="14"/>
      <c r="K292" s="14"/>
    </row>
    <row r="293" spans="2:11" x14ac:dyDescent="0.3">
      <c r="B293" s="14"/>
      <c r="C293" s="14"/>
      <c r="D293" s="14"/>
      <c r="I293" s="14"/>
      <c r="J293" s="14"/>
      <c r="K293" s="14"/>
    </row>
    <row r="294" spans="2:11" x14ac:dyDescent="0.3">
      <c r="B294" s="14"/>
      <c r="C294" s="14"/>
      <c r="D294" s="14"/>
      <c r="I294" s="14"/>
      <c r="J294" s="14"/>
      <c r="K294" s="14"/>
    </row>
    <row r="295" spans="2:11" x14ac:dyDescent="0.3">
      <c r="B295" s="14"/>
      <c r="C295" s="14"/>
      <c r="D295" s="14"/>
      <c r="I295" s="14"/>
      <c r="J295" s="14"/>
      <c r="K295" s="14"/>
    </row>
    <row r="296" spans="2:11" x14ac:dyDescent="0.3">
      <c r="B296" s="14"/>
      <c r="C296" s="14"/>
      <c r="D296" s="14"/>
      <c r="I296" s="14"/>
      <c r="J296" s="14"/>
      <c r="K296" s="14"/>
    </row>
    <row r="297" spans="2:11" x14ac:dyDescent="0.3">
      <c r="B297" s="14"/>
      <c r="C297" s="14"/>
      <c r="D297" s="14"/>
      <c r="I297" s="14"/>
      <c r="J297" s="14"/>
      <c r="K297" s="14"/>
    </row>
    <row r="298" spans="2:11" x14ac:dyDescent="0.3">
      <c r="B298" s="14"/>
      <c r="C298" s="14"/>
      <c r="D298" s="14"/>
      <c r="I298" s="14"/>
      <c r="J298" s="14"/>
      <c r="K298" s="14"/>
    </row>
    <row r="299" spans="2:11" x14ac:dyDescent="0.3">
      <c r="B299" s="14"/>
      <c r="C299" s="14"/>
      <c r="D299" s="14"/>
      <c r="I299" s="14"/>
      <c r="J299" s="14"/>
      <c r="K299" s="14"/>
    </row>
    <row r="300" spans="2:11" x14ac:dyDescent="0.3">
      <c r="B300" s="14"/>
      <c r="C300" s="14"/>
      <c r="D300" s="14"/>
      <c r="I300" s="14"/>
      <c r="J300" s="14"/>
      <c r="K300" s="14"/>
    </row>
    <row r="301" spans="2:11" x14ac:dyDescent="0.3">
      <c r="B301" s="14"/>
      <c r="C301" s="14"/>
      <c r="D301" s="14"/>
      <c r="I301" s="14"/>
      <c r="J301" s="14"/>
      <c r="K301" s="14"/>
    </row>
    <row r="302" spans="2:11" x14ac:dyDescent="0.3">
      <c r="B302" s="14"/>
      <c r="C302" s="14"/>
      <c r="D302" s="14"/>
      <c r="I302" s="14"/>
      <c r="J302" s="14"/>
      <c r="K302" s="14"/>
    </row>
    <row r="303" spans="2:11" x14ac:dyDescent="0.3">
      <c r="B303" s="14"/>
      <c r="C303" s="14"/>
      <c r="D303" s="14"/>
      <c r="I303" s="14"/>
      <c r="J303" s="14"/>
      <c r="K303" s="14"/>
    </row>
    <row r="304" spans="2:11" x14ac:dyDescent="0.3">
      <c r="B304" s="14"/>
      <c r="C304" s="14"/>
      <c r="D304" s="14"/>
      <c r="I304" s="14"/>
      <c r="J304" s="14"/>
      <c r="K304" s="14"/>
    </row>
    <row r="305" spans="2:11" x14ac:dyDescent="0.3">
      <c r="B305" s="14"/>
      <c r="C305" s="14"/>
      <c r="D305" s="14"/>
      <c r="I305" s="14"/>
      <c r="J305" s="14"/>
      <c r="K305" s="14"/>
    </row>
    <row r="306" spans="2:11" x14ac:dyDescent="0.3">
      <c r="B306" s="14"/>
      <c r="C306" s="14"/>
      <c r="D306" s="14"/>
      <c r="I306" s="14"/>
      <c r="J306" s="14"/>
      <c r="K306" s="14"/>
    </row>
    <row r="307" spans="2:11" x14ac:dyDescent="0.3">
      <c r="B307" s="14"/>
      <c r="C307" s="14"/>
      <c r="D307" s="14"/>
      <c r="I307" s="14"/>
      <c r="J307" s="14"/>
      <c r="K307" s="14"/>
    </row>
    <row r="308" spans="2:11" x14ac:dyDescent="0.3">
      <c r="B308" s="14"/>
      <c r="C308" s="14"/>
      <c r="D308" s="14"/>
      <c r="I308" s="14"/>
      <c r="J308" s="14"/>
      <c r="K308" s="14"/>
    </row>
    <row r="309" spans="2:11" x14ac:dyDescent="0.3">
      <c r="B309" s="14"/>
      <c r="C309" s="14"/>
      <c r="D309" s="14"/>
      <c r="I309" s="14"/>
      <c r="J309" s="14"/>
      <c r="K309" s="14"/>
    </row>
    <row r="310" spans="2:11" x14ac:dyDescent="0.3">
      <c r="B310" s="14"/>
      <c r="C310" s="14"/>
      <c r="D310" s="14"/>
      <c r="I310" s="14"/>
      <c r="J310" s="14"/>
      <c r="K310" s="14"/>
    </row>
    <row r="311" spans="2:11" x14ac:dyDescent="0.3">
      <c r="B311" s="14"/>
      <c r="C311" s="14"/>
      <c r="D311" s="14"/>
      <c r="I311" s="14"/>
      <c r="J311" s="14"/>
      <c r="K311" s="14"/>
    </row>
    <row r="312" spans="2:11" x14ac:dyDescent="0.3">
      <c r="B312" s="14"/>
      <c r="C312" s="14"/>
      <c r="D312" s="14"/>
      <c r="I312" s="14"/>
      <c r="J312" s="14"/>
      <c r="K312" s="14"/>
    </row>
    <row r="313" spans="2:11" x14ac:dyDescent="0.3">
      <c r="B313" s="14"/>
      <c r="C313" s="14"/>
      <c r="D313" s="14"/>
      <c r="I313" s="14"/>
      <c r="J313" s="14"/>
      <c r="K313" s="14"/>
    </row>
    <row r="314" spans="2:11" x14ac:dyDescent="0.3">
      <c r="B314" s="14"/>
      <c r="C314" s="14"/>
      <c r="D314" s="14"/>
      <c r="I314" s="14"/>
      <c r="J314" s="14"/>
      <c r="K314" s="14"/>
    </row>
    <row r="315" spans="2:11" x14ac:dyDescent="0.3">
      <c r="I315" s="14"/>
      <c r="J315" s="14"/>
      <c r="K315" s="14"/>
    </row>
    <row r="316" spans="2:11" x14ac:dyDescent="0.3">
      <c r="I316" s="14"/>
      <c r="J316" s="14"/>
      <c r="K316" s="14"/>
    </row>
    <row r="317" spans="2:11" x14ac:dyDescent="0.3">
      <c r="I317" s="14"/>
      <c r="J317" s="14"/>
      <c r="K317" s="14"/>
    </row>
    <row r="318" spans="2:11" x14ac:dyDescent="0.3">
      <c r="I318" s="14"/>
      <c r="J318" s="14"/>
      <c r="K318" s="14"/>
    </row>
    <row r="319" spans="2:11" x14ac:dyDescent="0.3">
      <c r="I319" s="14"/>
      <c r="J319" s="14"/>
      <c r="K319" s="14"/>
    </row>
    <row r="320" spans="2:11" x14ac:dyDescent="0.3">
      <c r="I320" s="14"/>
      <c r="J320" s="14"/>
      <c r="K320" s="14"/>
    </row>
    <row r="321" spans="9:11" x14ac:dyDescent="0.3">
      <c r="I321" s="14"/>
      <c r="J321" s="14"/>
      <c r="K321" s="14"/>
    </row>
    <row r="322" spans="9:11" x14ac:dyDescent="0.3">
      <c r="I322" s="14"/>
      <c r="J322" s="14"/>
      <c r="K322" s="14"/>
    </row>
    <row r="323" spans="9:11" x14ac:dyDescent="0.3">
      <c r="I323" s="14"/>
      <c r="J323" s="14"/>
      <c r="K323" s="14"/>
    </row>
    <row r="324" spans="9:11" x14ac:dyDescent="0.3">
      <c r="I324" s="14"/>
      <c r="J324" s="14"/>
      <c r="K324" s="14"/>
    </row>
    <row r="325" spans="9:11" x14ac:dyDescent="0.3">
      <c r="I325" s="14"/>
      <c r="J325" s="14"/>
      <c r="K325" s="14"/>
    </row>
    <row r="326" spans="9:11" x14ac:dyDescent="0.3">
      <c r="I326" s="14"/>
      <c r="J326" s="14"/>
      <c r="K326" s="14"/>
    </row>
    <row r="327" spans="9:11" x14ac:dyDescent="0.3">
      <c r="I327" s="14"/>
      <c r="J327" s="14"/>
      <c r="K327" s="14"/>
    </row>
    <row r="328" spans="9:11" x14ac:dyDescent="0.3">
      <c r="I328" s="14"/>
      <c r="J328" s="14"/>
      <c r="K328" s="14"/>
    </row>
    <row r="329" spans="9:11" x14ac:dyDescent="0.3">
      <c r="I329" s="14"/>
      <c r="J329" s="14"/>
      <c r="K329" s="14"/>
    </row>
    <row r="330" spans="9:11" x14ac:dyDescent="0.3">
      <c r="I330" s="14"/>
      <c r="J330" s="14"/>
      <c r="K330" s="14"/>
    </row>
    <row r="331" spans="9:11" x14ac:dyDescent="0.3">
      <c r="I331" s="14"/>
      <c r="J331" s="14"/>
      <c r="K331" s="14"/>
    </row>
    <row r="332" spans="9:11" x14ac:dyDescent="0.3">
      <c r="I332" s="14"/>
      <c r="J332" s="14"/>
      <c r="K332" s="14"/>
    </row>
    <row r="333" spans="9:11" x14ac:dyDescent="0.3">
      <c r="I333" s="14"/>
      <c r="J333" s="14"/>
      <c r="K333" s="14"/>
    </row>
    <row r="334" spans="9:11" x14ac:dyDescent="0.3">
      <c r="I334" s="14"/>
      <c r="J334" s="14"/>
      <c r="K334" s="14"/>
    </row>
    <row r="335" spans="9:11" x14ac:dyDescent="0.3">
      <c r="I335" s="14"/>
      <c r="J335" s="14"/>
      <c r="K335" s="14"/>
    </row>
    <row r="336" spans="9:11" x14ac:dyDescent="0.3">
      <c r="I336" s="14"/>
      <c r="J336" s="14"/>
      <c r="K336" s="14"/>
    </row>
    <row r="337" spans="9:11" x14ac:dyDescent="0.3">
      <c r="I337" s="14"/>
      <c r="J337" s="14"/>
      <c r="K337" s="14"/>
    </row>
    <row r="338" spans="9:11" x14ac:dyDescent="0.3">
      <c r="I338" s="14"/>
      <c r="J338" s="14"/>
      <c r="K338" s="14"/>
    </row>
    <row r="339" spans="9:11" x14ac:dyDescent="0.3">
      <c r="I339" s="14"/>
      <c r="J339" s="14"/>
      <c r="K339" s="14"/>
    </row>
    <row r="340" spans="9:11" x14ac:dyDescent="0.3">
      <c r="I340" s="14"/>
      <c r="J340" s="14"/>
      <c r="K340" s="14"/>
    </row>
    <row r="341" spans="9:11" x14ac:dyDescent="0.3">
      <c r="I341" s="14"/>
      <c r="J341" s="14"/>
      <c r="K341" s="14"/>
    </row>
    <row r="342" spans="9:11" x14ac:dyDescent="0.3">
      <c r="I342" s="14"/>
      <c r="J342" s="14"/>
      <c r="K342" s="14"/>
    </row>
    <row r="343" spans="9:11" x14ac:dyDescent="0.3">
      <c r="I343" s="14"/>
      <c r="J343" s="14"/>
      <c r="K343" s="14"/>
    </row>
    <row r="344" spans="9:11" x14ac:dyDescent="0.3">
      <c r="I344" s="14"/>
      <c r="J344" s="14"/>
      <c r="K344" s="14"/>
    </row>
    <row r="345" spans="9:11" x14ac:dyDescent="0.3">
      <c r="I345" s="14"/>
      <c r="J345" s="14"/>
      <c r="K345" s="14"/>
    </row>
    <row r="346" spans="9:11" x14ac:dyDescent="0.3">
      <c r="I346" s="14"/>
      <c r="J346" s="14"/>
      <c r="K346" s="14"/>
    </row>
    <row r="347" spans="9:11" x14ac:dyDescent="0.3">
      <c r="I347" s="14"/>
      <c r="J347" s="14"/>
      <c r="K347" s="14"/>
    </row>
    <row r="348" spans="9:11" x14ac:dyDescent="0.3">
      <c r="I348" s="14"/>
      <c r="J348" s="14"/>
      <c r="K348" s="14"/>
    </row>
    <row r="349" spans="9:11" x14ac:dyDescent="0.3">
      <c r="I349" s="14"/>
      <c r="J349" s="14"/>
      <c r="K349" s="14"/>
    </row>
    <row r="350" spans="9:11" x14ac:dyDescent="0.3">
      <c r="I350" s="14"/>
      <c r="J350" s="14"/>
      <c r="K350" s="14"/>
    </row>
    <row r="351" spans="9:11" x14ac:dyDescent="0.3">
      <c r="I351" s="14"/>
      <c r="J351" s="14"/>
      <c r="K351" s="14"/>
    </row>
    <row r="352" spans="9:11" x14ac:dyDescent="0.3">
      <c r="I352" s="14"/>
      <c r="J352" s="14"/>
      <c r="K352" s="14"/>
    </row>
    <row r="353" spans="9:11" x14ac:dyDescent="0.3">
      <c r="I353" s="14"/>
      <c r="J353" s="14"/>
      <c r="K353" s="14"/>
    </row>
    <row r="354" spans="9:11" x14ac:dyDescent="0.3">
      <c r="I354" s="14"/>
      <c r="J354" s="14"/>
      <c r="K354" s="14"/>
    </row>
    <row r="355" spans="9:11" x14ac:dyDescent="0.3">
      <c r="I355" s="14"/>
      <c r="J355" s="14"/>
      <c r="K355" s="14"/>
    </row>
    <row r="356" spans="9:11" x14ac:dyDescent="0.3">
      <c r="I356" s="14"/>
      <c r="J356" s="14"/>
      <c r="K356" s="14"/>
    </row>
    <row r="357" spans="9:11" x14ac:dyDescent="0.3">
      <c r="I357" s="14"/>
      <c r="J357" s="14"/>
      <c r="K357" s="14"/>
    </row>
    <row r="358" spans="9:11" x14ac:dyDescent="0.3">
      <c r="I358" s="14"/>
      <c r="J358" s="14"/>
      <c r="K358" s="14"/>
    </row>
    <row r="359" spans="9:11" x14ac:dyDescent="0.3">
      <c r="I359" s="14"/>
      <c r="J359" s="14"/>
      <c r="K359" s="14"/>
    </row>
    <row r="360" spans="9:11" x14ac:dyDescent="0.3">
      <c r="I360" s="14"/>
      <c r="J360" s="14"/>
      <c r="K360" s="14"/>
    </row>
    <row r="361" spans="9:11" x14ac:dyDescent="0.3">
      <c r="I361" s="14"/>
      <c r="J361" s="14"/>
      <c r="K361" s="14"/>
    </row>
    <row r="362" spans="9:11" x14ac:dyDescent="0.3">
      <c r="I362" s="14"/>
      <c r="J362" s="14"/>
      <c r="K362" s="14"/>
    </row>
    <row r="363" spans="9:11" x14ac:dyDescent="0.3">
      <c r="I363" s="14"/>
      <c r="J363" s="14"/>
      <c r="K363" s="14"/>
    </row>
    <row r="364" spans="9:11" x14ac:dyDescent="0.3">
      <c r="I364" s="14"/>
      <c r="J364" s="14"/>
      <c r="K364" s="14"/>
    </row>
    <row r="365" spans="9:11" x14ac:dyDescent="0.3">
      <c r="I365" s="14"/>
      <c r="J365" s="14"/>
      <c r="K365" s="14"/>
    </row>
    <row r="366" spans="9:11" x14ac:dyDescent="0.3">
      <c r="I366" s="14"/>
      <c r="J366" s="14"/>
      <c r="K366" s="14"/>
    </row>
    <row r="367" spans="9:11" x14ac:dyDescent="0.3">
      <c r="I367" s="14"/>
      <c r="J367" s="14"/>
      <c r="K367" s="14"/>
    </row>
    <row r="368" spans="9:11" x14ac:dyDescent="0.3">
      <c r="I368" s="14"/>
      <c r="J368" s="14"/>
      <c r="K368" s="14"/>
    </row>
    <row r="369" spans="9:11" x14ac:dyDescent="0.3">
      <c r="I369" s="14"/>
      <c r="J369" s="14"/>
      <c r="K369" s="14"/>
    </row>
    <row r="370" spans="9:11" x14ac:dyDescent="0.3">
      <c r="I370" s="14"/>
      <c r="J370" s="14"/>
      <c r="K370" s="14"/>
    </row>
    <row r="371" spans="9:11" x14ac:dyDescent="0.3">
      <c r="I371" s="14"/>
      <c r="J371" s="14"/>
      <c r="K371" s="14"/>
    </row>
    <row r="372" spans="9:11" x14ac:dyDescent="0.3">
      <c r="I372" s="14"/>
      <c r="J372" s="14"/>
      <c r="K372" s="14"/>
    </row>
    <row r="373" spans="9:11" x14ac:dyDescent="0.3">
      <c r="I373" s="14"/>
      <c r="J373" s="14"/>
      <c r="K373" s="14"/>
    </row>
    <row r="374" spans="9:11" x14ac:dyDescent="0.3">
      <c r="I374" s="14"/>
      <c r="J374" s="14"/>
      <c r="K374" s="14"/>
    </row>
    <row r="375" spans="9:11" x14ac:dyDescent="0.3">
      <c r="I375" s="14"/>
      <c r="J375" s="14"/>
      <c r="K375" s="14"/>
    </row>
    <row r="376" spans="9:11" x14ac:dyDescent="0.3">
      <c r="I376" s="14"/>
      <c r="J376" s="14"/>
      <c r="K376" s="14"/>
    </row>
    <row r="377" spans="9:11" x14ac:dyDescent="0.3">
      <c r="I377" s="14"/>
      <c r="J377" s="14"/>
      <c r="K377" s="14"/>
    </row>
    <row r="378" spans="9:11" x14ac:dyDescent="0.3">
      <c r="I378" s="14"/>
      <c r="J378" s="14"/>
      <c r="K378" s="14"/>
    </row>
    <row r="379" spans="9:11" x14ac:dyDescent="0.3">
      <c r="I379" s="14"/>
      <c r="J379" s="14"/>
      <c r="K379" s="14"/>
    </row>
    <row r="380" spans="9:11" x14ac:dyDescent="0.3">
      <c r="I380" s="14"/>
      <c r="J380" s="14"/>
      <c r="K380" s="14"/>
    </row>
    <row r="381" spans="9:11" x14ac:dyDescent="0.3">
      <c r="I381" s="14"/>
      <c r="J381" s="14"/>
      <c r="K381" s="14"/>
    </row>
    <row r="382" spans="9:11" x14ac:dyDescent="0.3">
      <c r="I382" s="14"/>
      <c r="J382" s="14"/>
      <c r="K382" s="14"/>
    </row>
    <row r="383" spans="9:11" x14ac:dyDescent="0.3">
      <c r="I383" s="14"/>
      <c r="J383" s="14"/>
      <c r="K383" s="14"/>
    </row>
    <row r="384" spans="9:11" x14ac:dyDescent="0.3">
      <c r="I384" s="14"/>
      <c r="J384" s="14"/>
      <c r="K384" s="14"/>
    </row>
    <row r="385" spans="9:11" x14ac:dyDescent="0.3">
      <c r="I385" s="14"/>
      <c r="J385" s="14"/>
      <c r="K385" s="14"/>
    </row>
    <row r="386" spans="9:11" x14ac:dyDescent="0.3">
      <c r="I386" s="14"/>
      <c r="J386" s="14"/>
      <c r="K386" s="14"/>
    </row>
    <row r="387" spans="9:11" x14ac:dyDescent="0.3">
      <c r="I387" s="14"/>
      <c r="J387" s="14"/>
      <c r="K387" s="14"/>
    </row>
    <row r="388" spans="9:11" x14ac:dyDescent="0.3">
      <c r="I388" s="14"/>
      <c r="J388" s="14"/>
      <c r="K388" s="14"/>
    </row>
    <row r="389" spans="9:11" x14ac:dyDescent="0.3">
      <c r="I389" s="14"/>
      <c r="J389" s="14"/>
      <c r="K389" s="14"/>
    </row>
    <row r="390" spans="9:11" x14ac:dyDescent="0.3">
      <c r="I390" s="14"/>
      <c r="J390" s="14"/>
      <c r="K390" s="14"/>
    </row>
    <row r="391" spans="9:11" x14ac:dyDescent="0.3">
      <c r="I391" s="14"/>
      <c r="J391" s="14"/>
      <c r="K391" s="14"/>
    </row>
    <row r="392" spans="9:11" x14ac:dyDescent="0.3">
      <c r="I392" s="14"/>
      <c r="J392" s="14"/>
      <c r="K392" s="14"/>
    </row>
    <row r="393" spans="9:11" x14ac:dyDescent="0.3">
      <c r="I393" s="14"/>
      <c r="J393" s="14"/>
      <c r="K393" s="14"/>
    </row>
    <row r="394" spans="9:11" x14ac:dyDescent="0.3">
      <c r="I394" s="14"/>
      <c r="J394" s="14"/>
      <c r="K394" s="14"/>
    </row>
    <row r="395" spans="9:11" x14ac:dyDescent="0.3">
      <c r="I395" s="14"/>
      <c r="J395" s="14"/>
      <c r="K395" s="14"/>
    </row>
    <row r="396" spans="9:11" x14ac:dyDescent="0.3">
      <c r="I396" s="14"/>
      <c r="J396" s="14"/>
      <c r="K396" s="14"/>
    </row>
    <row r="397" spans="9:11" x14ac:dyDescent="0.3">
      <c r="I397" s="14"/>
      <c r="J397" s="14"/>
      <c r="K397" s="14"/>
    </row>
    <row r="398" spans="9:11" x14ac:dyDescent="0.3">
      <c r="I398" s="14"/>
      <c r="J398" s="14"/>
      <c r="K398" s="14"/>
    </row>
    <row r="399" spans="9:11" x14ac:dyDescent="0.3">
      <c r="I399" s="14"/>
      <c r="J399" s="14"/>
      <c r="K399" s="14"/>
    </row>
    <row r="400" spans="9:11" x14ac:dyDescent="0.3">
      <c r="I400" s="14"/>
      <c r="J400" s="14"/>
      <c r="K400" s="14"/>
    </row>
    <row r="401" spans="9:11" x14ac:dyDescent="0.3">
      <c r="I401" s="14"/>
      <c r="J401" s="14"/>
      <c r="K401" s="14"/>
    </row>
    <row r="402" spans="9:11" x14ac:dyDescent="0.3">
      <c r="I402" s="14"/>
      <c r="J402" s="14"/>
      <c r="K402" s="14"/>
    </row>
    <row r="403" spans="9:11" x14ac:dyDescent="0.3">
      <c r="I403" s="14"/>
      <c r="J403" s="14"/>
      <c r="K403" s="14"/>
    </row>
    <row r="404" spans="9:11" x14ac:dyDescent="0.3">
      <c r="I404" s="14"/>
      <c r="J404" s="14"/>
      <c r="K404" s="14"/>
    </row>
    <row r="405" spans="9:11" x14ac:dyDescent="0.3">
      <c r="I405" s="14"/>
      <c r="J405" s="14"/>
      <c r="K405" s="14"/>
    </row>
    <row r="406" spans="9:11" x14ac:dyDescent="0.3">
      <c r="I406" s="14"/>
      <c r="J406" s="14"/>
      <c r="K406" s="14"/>
    </row>
    <row r="407" spans="9:11" x14ac:dyDescent="0.3">
      <c r="I407" s="14"/>
      <c r="J407" s="14"/>
      <c r="K407" s="14"/>
    </row>
    <row r="408" spans="9:11" x14ac:dyDescent="0.3">
      <c r="I408" s="14"/>
      <c r="J408" s="14"/>
      <c r="K408" s="14"/>
    </row>
    <row r="409" spans="9:11" x14ac:dyDescent="0.3">
      <c r="I409" s="14"/>
      <c r="J409" s="14"/>
      <c r="K409" s="14"/>
    </row>
    <row r="410" spans="9:11" x14ac:dyDescent="0.3">
      <c r="I410" s="14"/>
      <c r="J410" s="14"/>
      <c r="K410" s="14"/>
    </row>
    <row r="411" spans="9:11" x14ac:dyDescent="0.3">
      <c r="I411" s="14"/>
      <c r="J411" s="14"/>
      <c r="K411" s="14"/>
    </row>
    <row r="412" spans="9:11" x14ac:dyDescent="0.3">
      <c r="I412" s="14"/>
      <c r="J412" s="14"/>
      <c r="K412" s="14"/>
    </row>
    <row r="413" spans="9:11" x14ac:dyDescent="0.3">
      <c r="I413" s="14"/>
      <c r="J413" s="14"/>
      <c r="K413" s="14"/>
    </row>
    <row r="414" spans="9:11" x14ac:dyDescent="0.3">
      <c r="I414" s="14"/>
      <c r="J414" s="14"/>
      <c r="K414" s="14"/>
    </row>
    <row r="415" spans="9:11" x14ac:dyDescent="0.3">
      <c r="I415" s="14"/>
      <c r="J415" s="14"/>
      <c r="K415" s="14"/>
    </row>
    <row r="416" spans="9:11" x14ac:dyDescent="0.3">
      <c r="I416" s="14"/>
      <c r="J416" s="14"/>
      <c r="K416" s="14"/>
    </row>
    <row r="417" spans="9:11" x14ac:dyDescent="0.3">
      <c r="I417" s="14"/>
      <c r="J417" s="14"/>
      <c r="K417" s="14"/>
    </row>
    <row r="418" spans="9:11" x14ac:dyDescent="0.3">
      <c r="I418" s="14"/>
      <c r="J418" s="14"/>
      <c r="K418" s="14"/>
    </row>
    <row r="419" spans="9:11" x14ac:dyDescent="0.3">
      <c r="I419" s="14"/>
      <c r="J419" s="14"/>
      <c r="K419" s="14"/>
    </row>
    <row r="420" spans="9:11" x14ac:dyDescent="0.3">
      <c r="I420" s="14"/>
      <c r="J420" s="14"/>
      <c r="K420" s="14"/>
    </row>
    <row r="421" spans="9:11" x14ac:dyDescent="0.3">
      <c r="I421" s="14"/>
      <c r="J421" s="14"/>
      <c r="K421" s="14"/>
    </row>
    <row r="422" spans="9:11" x14ac:dyDescent="0.3">
      <c r="I422" s="14"/>
      <c r="J422" s="14"/>
      <c r="K422" s="14"/>
    </row>
    <row r="423" spans="9:11" x14ac:dyDescent="0.3">
      <c r="I423" s="14"/>
      <c r="J423" s="14"/>
      <c r="K423" s="14"/>
    </row>
    <row r="424" spans="9:11" x14ac:dyDescent="0.3">
      <c r="I424" s="14"/>
      <c r="J424" s="14"/>
      <c r="K424" s="14"/>
    </row>
    <row r="425" spans="9:11" x14ac:dyDescent="0.3">
      <c r="I425" s="14"/>
      <c r="J425" s="14"/>
      <c r="K425" s="14"/>
    </row>
    <row r="426" spans="9:11" x14ac:dyDescent="0.3">
      <c r="I426" s="14"/>
      <c r="J426" s="14"/>
      <c r="K426" s="14"/>
    </row>
    <row r="427" spans="9:11" x14ac:dyDescent="0.3">
      <c r="I427" s="14"/>
      <c r="J427" s="14"/>
      <c r="K427" s="14"/>
    </row>
    <row r="428" spans="9:11" x14ac:dyDescent="0.3">
      <c r="I428" s="14"/>
      <c r="J428" s="14"/>
      <c r="K428" s="14"/>
    </row>
    <row r="429" spans="9:11" x14ac:dyDescent="0.3">
      <c r="I429" s="14"/>
      <c r="J429" s="14"/>
      <c r="K429" s="14"/>
    </row>
    <row r="430" spans="9:11" x14ac:dyDescent="0.3">
      <c r="I430" s="14"/>
      <c r="J430" s="14"/>
      <c r="K430" s="14"/>
    </row>
    <row r="431" spans="9:11" x14ac:dyDescent="0.3">
      <c r="I431" s="14"/>
      <c r="J431" s="14"/>
      <c r="K431" s="14"/>
    </row>
    <row r="432" spans="9:11" x14ac:dyDescent="0.3">
      <c r="I432" s="14"/>
      <c r="J432" s="14"/>
      <c r="K432" s="14"/>
    </row>
    <row r="433" spans="9:11" x14ac:dyDescent="0.3">
      <c r="I433" s="14"/>
      <c r="J433" s="14"/>
      <c r="K433" s="14"/>
    </row>
    <row r="434" spans="9:11" x14ac:dyDescent="0.3">
      <c r="I434" s="14"/>
      <c r="J434" s="14"/>
      <c r="K434" s="14"/>
    </row>
    <row r="435" spans="9:11" x14ac:dyDescent="0.3">
      <c r="I435" s="14"/>
      <c r="J435" s="14"/>
      <c r="K435" s="14"/>
    </row>
    <row r="436" spans="9:11" x14ac:dyDescent="0.3">
      <c r="I436" s="14"/>
      <c r="J436" s="14"/>
      <c r="K436" s="14"/>
    </row>
    <row r="437" spans="9:11" x14ac:dyDescent="0.3">
      <c r="I437" s="14"/>
      <c r="J437" s="14"/>
      <c r="K437" s="14"/>
    </row>
    <row r="438" spans="9:11" x14ac:dyDescent="0.3">
      <c r="I438" s="14"/>
      <c r="J438" s="14"/>
      <c r="K438" s="14"/>
    </row>
    <row r="439" spans="9:11" x14ac:dyDescent="0.3">
      <c r="I439" s="14"/>
      <c r="J439" s="14"/>
      <c r="K439" s="14"/>
    </row>
    <row r="440" spans="9:11" x14ac:dyDescent="0.3">
      <c r="I440" s="14"/>
      <c r="J440" s="14"/>
      <c r="K440" s="14"/>
    </row>
    <row r="441" spans="9:11" x14ac:dyDescent="0.3">
      <c r="I441" s="14"/>
      <c r="J441" s="14"/>
      <c r="K441" s="14"/>
    </row>
    <row r="442" spans="9:11" x14ac:dyDescent="0.3">
      <c r="I442" s="14"/>
      <c r="J442" s="14"/>
      <c r="K442" s="14"/>
    </row>
    <row r="443" spans="9:11" x14ac:dyDescent="0.3">
      <c r="I443" s="14"/>
      <c r="J443" s="14"/>
      <c r="K443" s="14"/>
    </row>
    <row r="444" spans="9:11" x14ac:dyDescent="0.3">
      <c r="I444" s="14"/>
      <c r="J444" s="14"/>
      <c r="K444" s="14"/>
    </row>
    <row r="445" spans="9:11" x14ac:dyDescent="0.3">
      <c r="I445" s="14"/>
      <c r="J445" s="14"/>
      <c r="K445" s="14"/>
    </row>
    <row r="446" spans="9:11" x14ac:dyDescent="0.3">
      <c r="I446" s="14"/>
      <c r="J446" s="14"/>
      <c r="K446" s="14"/>
    </row>
    <row r="447" spans="9:11" x14ac:dyDescent="0.3">
      <c r="I447" s="14"/>
      <c r="J447" s="14"/>
      <c r="K447" s="14"/>
    </row>
    <row r="448" spans="9:11" x14ac:dyDescent="0.3">
      <c r="I448" s="14"/>
      <c r="J448" s="14"/>
      <c r="K448" s="14"/>
    </row>
    <row r="449" spans="9:11" x14ac:dyDescent="0.3">
      <c r="I449" s="14"/>
      <c r="J449" s="14"/>
      <c r="K449" s="14"/>
    </row>
    <row r="450" spans="9:11" x14ac:dyDescent="0.3">
      <c r="I450" s="14"/>
      <c r="J450" s="14"/>
      <c r="K450"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2EC0-5976-4090-BE03-E8357CA65025}">
  <sheetPr codeName="Sheet5"/>
  <dimension ref="A1:A11"/>
  <sheetViews>
    <sheetView workbookViewId="0">
      <selection activeCell="A11" sqref="A11"/>
    </sheetView>
  </sheetViews>
  <sheetFormatPr defaultRowHeight="14.4" x14ac:dyDescent="0.3"/>
  <cols>
    <col min="1" max="1" width="27.21875" customWidth="1"/>
  </cols>
  <sheetData>
    <row r="1" spans="1:1" x14ac:dyDescent="0.3">
      <c r="A1" s="42" t="s">
        <v>196</v>
      </c>
    </row>
    <row r="2" spans="1:1" x14ac:dyDescent="0.3">
      <c r="A2" t="s">
        <v>197</v>
      </c>
    </row>
    <row r="3" spans="1:1" x14ac:dyDescent="0.3">
      <c r="A3" t="s">
        <v>198</v>
      </c>
    </row>
    <row r="4" spans="1:1" x14ac:dyDescent="0.3">
      <c r="A4" t="s">
        <v>199</v>
      </c>
    </row>
    <row r="7" spans="1:1" x14ac:dyDescent="0.3">
      <c r="A7" t="s">
        <v>203</v>
      </c>
    </row>
    <row r="8" spans="1:1" x14ac:dyDescent="0.3">
      <c r="A8" t="s">
        <v>204</v>
      </c>
    </row>
    <row r="10" spans="1:1" x14ac:dyDescent="0.3">
      <c r="A10" t="s">
        <v>205</v>
      </c>
    </row>
    <row r="11" spans="1:1" x14ac:dyDescent="0.3">
      <c r="A11"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03D6-8A27-4794-A667-294CCB5B31D1}">
  <dimension ref="A1:C41"/>
  <sheetViews>
    <sheetView workbookViewId="0">
      <selection activeCell="A9" sqref="A9"/>
    </sheetView>
  </sheetViews>
  <sheetFormatPr defaultColWidth="82.109375" defaultRowHeight="14.4" x14ac:dyDescent="0.3"/>
  <cols>
    <col min="1" max="1" width="50.44140625" bestFit="1" customWidth="1"/>
    <col min="2" max="3" width="17.5546875" bestFit="1" customWidth="1"/>
  </cols>
  <sheetData>
    <row r="1" spans="1:3" x14ac:dyDescent="0.3">
      <c r="A1" s="3"/>
      <c r="B1" s="4" t="s">
        <v>206</v>
      </c>
      <c r="C1" s="5" t="s">
        <v>207</v>
      </c>
    </row>
    <row r="2" spans="1:3" x14ac:dyDescent="0.3">
      <c r="A2" s="44" t="s">
        <v>12</v>
      </c>
      <c r="B2" s="9">
        <v>76992509843</v>
      </c>
      <c r="C2" s="10">
        <v>341682564379</v>
      </c>
    </row>
    <row r="3" spans="1:3" x14ac:dyDescent="0.3">
      <c r="A3" s="45" t="s">
        <v>13</v>
      </c>
      <c r="B3" s="9">
        <v>114609032213</v>
      </c>
      <c r="C3" s="10">
        <v>378183385216</v>
      </c>
    </row>
    <row r="4" spans="1:3" x14ac:dyDescent="0.3">
      <c r="A4" s="45" t="s">
        <v>16</v>
      </c>
      <c r="B4" s="9">
        <v>11877848040</v>
      </c>
      <c r="C4" s="10">
        <v>10183243749</v>
      </c>
    </row>
    <row r="5" spans="1:3" x14ac:dyDescent="0.3">
      <c r="A5" s="45" t="s">
        <v>19</v>
      </c>
      <c r="B5" s="9">
        <v>-28542202057</v>
      </c>
      <c r="C5" s="10">
        <v>-24361810612</v>
      </c>
    </row>
    <row r="6" spans="1:3" x14ac:dyDescent="0.3">
      <c r="A6" s="45" t="s">
        <v>22</v>
      </c>
      <c r="B6" s="9">
        <v>92085650</v>
      </c>
      <c r="C6" s="10">
        <v>802027650</v>
      </c>
    </row>
    <row r="7" spans="1:3" x14ac:dyDescent="0.3">
      <c r="A7" s="45" t="s">
        <v>27</v>
      </c>
      <c r="B7" s="9">
        <v>-21044254003</v>
      </c>
      <c r="C7" s="10">
        <v>-23124281624</v>
      </c>
    </row>
    <row r="8" spans="1:3" x14ac:dyDescent="0.3">
      <c r="A8" s="44" t="s">
        <v>30</v>
      </c>
      <c r="B8" s="9">
        <v>-51084889560</v>
      </c>
      <c r="C8" s="10">
        <v>-269955571783</v>
      </c>
    </row>
    <row r="9" spans="1:3" x14ac:dyDescent="0.3">
      <c r="A9" s="45" t="s">
        <v>33</v>
      </c>
      <c r="B9" s="9">
        <v>3000000000</v>
      </c>
      <c r="C9" s="8">
        <v>0</v>
      </c>
    </row>
    <row r="10" spans="1:3" x14ac:dyDescent="0.3">
      <c r="A10" s="45" t="s">
        <v>36</v>
      </c>
      <c r="B10" s="9">
        <v>-3000000000</v>
      </c>
      <c r="C10" s="10">
        <v>-495869421</v>
      </c>
    </row>
    <row r="11" spans="1:3" x14ac:dyDescent="0.3">
      <c r="A11" s="45" t="s">
        <v>41</v>
      </c>
      <c r="B11" s="9">
        <v>40241670424</v>
      </c>
      <c r="C11" s="10">
        <v>-107847171945</v>
      </c>
    </row>
    <row r="12" spans="1:3" x14ac:dyDescent="0.3">
      <c r="A12" s="45" t="s">
        <v>42</v>
      </c>
      <c r="B12" s="9">
        <v>-171500000</v>
      </c>
      <c r="C12" s="8">
        <v>0</v>
      </c>
    </row>
    <row r="13" spans="1:3" x14ac:dyDescent="0.3">
      <c r="A13" s="45" t="s">
        <v>49</v>
      </c>
      <c r="B13" s="9">
        <v>15418095000</v>
      </c>
      <c r="C13" s="10">
        <v>95745000</v>
      </c>
    </row>
    <row r="14" spans="1:3" x14ac:dyDescent="0.3">
      <c r="A14" s="45" t="s">
        <v>53</v>
      </c>
      <c r="B14" s="9">
        <v>-25336465000</v>
      </c>
      <c r="C14" s="10">
        <v>-7151415000</v>
      </c>
    </row>
    <row r="15" spans="1:3" x14ac:dyDescent="0.3">
      <c r="A15" s="45" t="s">
        <v>60</v>
      </c>
      <c r="B15" s="9">
        <v>-117460000</v>
      </c>
      <c r="C15" s="10">
        <v>-7151846000</v>
      </c>
    </row>
    <row r="16" spans="1:3" x14ac:dyDescent="0.3">
      <c r="A16" s="45" t="s">
        <v>57</v>
      </c>
      <c r="B16" s="9">
        <v>608850000</v>
      </c>
      <c r="C16" s="10">
        <v>1222650000</v>
      </c>
    </row>
    <row r="17" spans="1:3" x14ac:dyDescent="0.3">
      <c r="A17" s="45" t="s">
        <v>63</v>
      </c>
      <c r="B17" s="7">
        <v>0</v>
      </c>
      <c r="C17" s="10">
        <v>-284664617</v>
      </c>
    </row>
    <row r="18" spans="1:3" x14ac:dyDescent="0.3">
      <c r="A18" s="45" t="s">
        <v>64</v>
      </c>
      <c r="B18" s="9">
        <v>1558678346</v>
      </c>
      <c r="C18" s="10">
        <v>1343041242</v>
      </c>
    </row>
    <row r="19" spans="1:3" x14ac:dyDescent="0.3">
      <c r="A19" s="45" t="s">
        <v>67</v>
      </c>
      <c r="B19" s="9">
        <v>-1461000000</v>
      </c>
      <c r="C19" s="10">
        <v>-3349000000</v>
      </c>
    </row>
    <row r="20" spans="1:3" x14ac:dyDescent="0.3">
      <c r="A20" s="45" t="s">
        <v>70</v>
      </c>
      <c r="B20" s="9">
        <v>881544128</v>
      </c>
      <c r="C20" s="10">
        <v>2475585580</v>
      </c>
    </row>
    <row r="21" spans="1:3" x14ac:dyDescent="0.3">
      <c r="A21" s="45" t="s">
        <v>72</v>
      </c>
      <c r="B21" s="9">
        <v>-82448668782</v>
      </c>
      <c r="C21" s="10">
        <v>-146492065306</v>
      </c>
    </row>
    <row r="22" spans="1:3" x14ac:dyDescent="0.3">
      <c r="A22" s="45" t="s">
        <v>79</v>
      </c>
      <c r="B22" s="9">
        <v>-33523387</v>
      </c>
      <c r="C22" s="10">
        <v>-138179110</v>
      </c>
    </row>
    <row r="23" spans="1:3" x14ac:dyDescent="0.3">
      <c r="A23" s="45" t="s">
        <v>80</v>
      </c>
      <c r="B23" s="9">
        <v>19000000</v>
      </c>
      <c r="C23" s="10">
        <v>94545454</v>
      </c>
    </row>
    <row r="24" spans="1:3" x14ac:dyDescent="0.3">
      <c r="A24" s="45" t="s">
        <v>83</v>
      </c>
      <c r="B24" s="9">
        <v>-259821059</v>
      </c>
      <c r="C24" s="10">
        <v>-778784360</v>
      </c>
    </row>
    <row r="25" spans="1:3" x14ac:dyDescent="0.3">
      <c r="A25" s="45" t="s">
        <v>87</v>
      </c>
      <c r="B25" s="9">
        <v>-526835920</v>
      </c>
      <c r="C25" s="10">
        <v>-4665506200</v>
      </c>
    </row>
    <row r="26" spans="1:3" x14ac:dyDescent="0.3">
      <c r="A26" s="45" t="s">
        <v>96</v>
      </c>
      <c r="B26" s="9">
        <v>542546690</v>
      </c>
      <c r="C26" s="10">
        <v>3167362900</v>
      </c>
    </row>
    <row r="27" spans="1:3" x14ac:dyDescent="0.3">
      <c r="A27" s="44" t="s">
        <v>90</v>
      </c>
      <c r="B27" s="9">
        <v>-221243426335</v>
      </c>
      <c r="C27" s="10">
        <v>32467023248</v>
      </c>
    </row>
    <row r="28" spans="1:3" x14ac:dyDescent="0.3">
      <c r="A28" s="45" t="s">
        <v>93</v>
      </c>
      <c r="B28" s="9">
        <v>27480301507</v>
      </c>
      <c r="C28" s="10">
        <v>47088920394</v>
      </c>
    </row>
    <row r="29" spans="1:3" x14ac:dyDescent="0.3">
      <c r="A29" s="45" t="s">
        <v>97</v>
      </c>
      <c r="B29" s="9">
        <v>-13185562172</v>
      </c>
      <c r="C29" s="10">
        <v>-1000000000</v>
      </c>
    </row>
    <row r="30" spans="1:3" x14ac:dyDescent="0.3">
      <c r="A30" s="45" t="s">
        <v>112</v>
      </c>
      <c r="B30" s="9">
        <v>-34681021194</v>
      </c>
      <c r="C30" s="10">
        <v>-8415585000</v>
      </c>
    </row>
    <row r="31" spans="1:3" x14ac:dyDescent="0.3">
      <c r="A31" s="45" t="s">
        <v>113</v>
      </c>
      <c r="B31" s="9">
        <v>-420000000000</v>
      </c>
      <c r="C31" s="8">
        <v>0</v>
      </c>
    </row>
    <row r="32" spans="1:3" x14ac:dyDescent="0.3">
      <c r="A32" s="45" t="s">
        <v>103</v>
      </c>
      <c r="B32" s="9">
        <v>136000000</v>
      </c>
      <c r="C32" s="10">
        <v>13788970771</v>
      </c>
    </row>
    <row r="33" spans="1:3" x14ac:dyDescent="0.3">
      <c r="A33" s="45" t="s">
        <v>105</v>
      </c>
      <c r="B33" s="7">
        <v>0</v>
      </c>
      <c r="C33" s="10">
        <v>-155761764</v>
      </c>
    </row>
    <row r="34" spans="1:3" x14ac:dyDescent="0.3">
      <c r="A34" s="45" t="s">
        <v>109</v>
      </c>
      <c r="B34" s="9">
        <v>-9891104989</v>
      </c>
      <c r="C34" s="10">
        <v>-8567446153</v>
      </c>
    </row>
    <row r="35" spans="1:3" x14ac:dyDescent="0.3">
      <c r="A35" s="45" t="s">
        <v>114</v>
      </c>
      <c r="B35" s="9">
        <v>-10272075000</v>
      </c>
      <c r="C35" s="10">
        <v>-10272075000</v>
      </c>
    </row>
    <row r="36" spans="1:3" x14ac:dyDescent="0.3">
      <c r="A36" s="45" t="s">
        <v>117</v>
      </c>
      <c r="B36" s="9">
        <v>239170035513</v>
      </c>
      <c r="C36" s="8">
        <v>0</v>
      </c>
    </row>
    <row r="37" spans="1:3" x14ac:dyDescent="0.3">
      <c r="A37" s="45" t="s">
        <v>129</v>
      </c>
      <c r="B37" s="9">
        <v>-195335806052</v>
      </c>
      <c r="C37" s="10">
        <v>104194015844</v>
      </c>
    </row>
    <row r="38" spans="1:3" x14ac:dyDescent="0.3">
      <c r="A38" s="45" t="s">
        <v>132</v>
      </c>
      <c r="B38" s="9">
        <v>447255440516</v>
      </c>
      <c r="C38" s="10">
        <v>402443788884</v>
      </c>
    </row>
    <row r="39" spans="1:3" x14ac:dyDescent="0.3">
      <c r="A39" s="45" t="s">
        <v>135</v>
      </c>
      <c r="B39" s="9">
        <v>755827639</v>
      </c>
      <c r="C39" s="10">
        <v>2230387404</v>
      </c>
    </row>
    <row r="40" spans="1:3" x14ac:dyDescent="0.3">
      <c r="A40" s="45" t="s">
        <v>146</v>
      </c>
      <c r="B40" s="7">
        <v>0</v>
      </c>
      <c r="C40" s="10">
        <v>2867509942</v>
      </c>
    </row>
    <row r="41" spans="1:3" x14ac:dyDescent="0.3">
      <c r="A41" s="46" t="s">
        <v>142</v>
      </c>
      <c r="B41" s="12">
        <v>252675462103</v>
      </c>
      <c r="C41" s="13">
        <v>511735702074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3655-4A38-48DC-8ADA-D08DAE8A50F6}">
  <sheetPr codeName="Sheet6"/>
  <dimension ref="A1:D46"/>
  <sheetViews>
    <sheetView topLeftCell="A11" workbookViewId="0">
      <selection activeCell="A33" sqref="A33"/>
    </sheetView>
  </sheetViews>
  <sheetFormatPr defaultRowHeight="14.4" x14ac:dyDescent="0.3"/>
  <cols>
    <col min="1" max="1" width="41.109375" bestFit="1" customWidth="1"/>
    <col min="2" max="3" width="19.33203125" bestFit="1" customWidth="1"/>
    <col min="4" max="4" width="17.5546875" bestFit="1" customWidth="1"/>
  </cols>
  <sheetData>
    <row r="1" spans="1:4" x14ac:dyDescent="0.3">
      <c r="A1" s="3"/>
      <c r="B1" s="4" t="s">
        <v>0</v>
      </c>
      <c r="C1" s="4" t="s">
        <v>1</v>
      </c>
      <c r="D1" s="5" t="s">
        <v>2</v>
      </c>
    </row>
    <row r="2" spans="1:4" x14ac:dyDescent="0.3">
      <c r="A2" s="33" t="s">
        <v>12</v>
      </c>
      <c r="B2" s="9">
        <v>368129321916</v>
      </c>
      <c r="C2" s="9">
        <v>340891942855</v>
      </c>
      <c r="D2" s="10">
        <v>100270561568</v>
      </c>
    </row>
    <row r="3" spans="1:4" x14ac:dyDescent="0.3">
      <c r="A3" s="6" t="s">
        <v>13</v>
      </c>
      <c r="B3" s="9">
        <v>407663468726</v>
      </c>
      <c r="C3" s="9">
        <v>374891322811</v>
      </c>
      <c r="D3" s="10">
        <v>123620143404</v>
      </c>
    </row>
    <row r="4" spans="1:4" x14ac:dyDescent="0.3">
      <c r="A4" s="6" t="s">
        <v>16</v>
      </c>
      <c r="B4" s="9">
        <v>15842008753</v>
      </c>
      <c r="C4" s="9">
        <v>7512143493</v>
      </c>
      <c r="D4" s="10">
        <v>8505315774</v>
      </c>
    </row>
    <row r="5" spans="1:4" x14ac:dyDescent="0.3">
      <c r="A5" s="6" t="s">
        <v>19</v>
      </c>
      <c r="B5" s="9">
        <v>-33260065535</v>
      </c>
      <c r="C5" s="9">
        <v>-31297198516</v>
      </c>
      <c r="D5" s="10">
        <v>-32239714500</v>
      </c>
    </row>
    <row r="6" spans="1:4" x14ac:dyDescent="0.3">
      <c r="A6" s="6" t="s">
        <v>22</v>
      </c>
      <c r="B6" s="9">
        <v>802027650</v>
      </c>
      <c r="C6" s="9">
        <v>378235650</v>
      </c>
      <c r="D6" s="10">
        <v>56644462</v>
      </c>
    </row>
    <row r="7" spans="1:4" x14ac:dyDescent="0.3">
      <c r="A7" s="6" t="s">
        <v>27</v>
      </c>
      <c r="B7" s="9">
        <v>-22918117678</v>
      </c>
      <c r="C7" s="9">
        <v>-10592560583</v>
      </c>
      <c r="D7" s="10">
        <v>328172428</v>
      </c>
    </row>
    <row r="8" spans="1:4" x14ac:dyDescent="0.3">
      <c r="A8" s="33" t="s">
        <v>30</v>
      </c>
      <c r="B8" s="9">
        <v>-358100615774</v>
      </c>
      <c r="C8" s="9">
        <v>-396642336833</v>
      </c>
      <c r="D8" s="10">
        <v>-38766926929</v>
      </c>
    </row>
    <row r="9" spans="1:4" x14ac:dyDescent="0.3">
      <c r="A9" s="6" t="s">
        <v>33</v>
      </c>
      <c r="B9" s="9">
        <v>179592678</v>
      </c>
      <c r="C9" s="9">
        <v>1208305605</v>
      </c>
      <c r="D9" s="10">
        <v>20500000000</v>
      </c>
    </row>
    <row r="10" spans="1:4" x14ac:dyDescent="0.3">
      <c r="A10" s="6" t="s">
        <v>36</v>
      </c>
      <c r="B10" s="9">
        <v>-179592678</v>
      </c>
      <c r="C10" s="7">
        <v>0</v>
      </c>
      <c r="D10" s="10">
        <v>-20500000000</v>
      </c>
    </row>
    <row r="11" spans="1:4" x14ac:dyDescent="0.3">
      <c r="A11" s="6" t="s">
        <v>37</v>
      </c>
      <c r="B11" s="9">
        <v>-6000000000</v>
      </c>
      <c r="C11" s="7">
        <v>0</v>
      </c>
      <c r="D11" s="8">
        <v>0</v>
      </c>
    </row>
    <row r="12" spans="1:4" x14ac:dyDescent="0.3">
      <c r="A12" s="6" t="s">
        <v>41</v>
      </c>
      <c r="B12" s="9">
        <v>2331890750650</v>
      </c>
      <c r="C12" s="9">
        <v>2122954908242</v>
      </c>
      <c r="D12" s="10">
        <v>169580832052</v>
      </c>
    </row>
    <row r="13" spans="1:4" x14ac:dyDescent="0.3">
      <c r="A13" s="6" t="s">
        <v>42</v>
      </c>
      <c r="B13" s="9">
        <v>-2484483539981</v>
      </c>
      <c r="C13" s="9">
        <v>-2394851648949</v>
      </c>
      <c r="D13" s="10">
        <v>-30597329970</v>
      </c>
    </row>
    <row r="14" spans="1:4" x14ac:dyDescent="0.3">
      <c r="A14" s="6" t="s">
        <v>49</v>
      </c>
      <c r="B14" s="9">
        <v>1097715000</v>
      </c>
      <c r="C14" s="9">
        <v>242590000</v>
      </c>
      <c r="D14" s="10">
        <v>61270000</v>
      </c>
    </row>
    <row r="15" spans="1:4" x14ac:dyDescent="0.3">
      <c r="A15" s="6" t="s">
        <v>53</v>
      </c>
      <c r="B15" s="9">
        <v>-10851420000</v>
      </c>
      <c r="C15" s="9">
        <v>-10000625000</v>
      </c>
      <c r="D15" s="10">
        <v>-57750000</v>
      </c>
    </row>
    <row r="16" spans="1:4" x14ac:dyDescent="0.3">
      <c r="A16" s="6" t="s">
        <v>57</v>
      </c>
      <c r="B16" s="9">
        <v>1315681911</v>
      </c>
      <c r="C16" s="9">
        <v>49500000</v>
      </c>
      <c r="D16" s="8">
        <v>0</v>
      </c>
    </row>
    <row r="17" spans="1:4" x14ac:dyDescent="0.3">
      <c r="A17" s="6" t="s">
        <v>60</v>
      </c>
      <c r="B17" s="9">
        <v>-7152846000</v>
      </c>
      <c r="C17" s="9">
        <v>-2306700000</v>
      </c>
      <c r="D17" s="10">
        <v>-6202350000</v>
      </c>
    </row>
    <row r="18" spans="1:4" x14ac:dyDescent="0.3">
      <c r="A18" s="6" t="s">
        <v>63</v>
      </c>
      <c r="B18" s="9">
        <v>-284664617</v>
      </c>
      <c r="C18" s="9">
        <v>-310844572</v>
      </c>
      <c r="D18" s="8">
        <v>0</v>
      </c>
    </row>
    <row r="19" spans="1:4" x14ac:dyDescent="0.3">
      <c r="A19" s="6" t="s">
        <v>64</v>
      </c>
      <c r="B19" s="9">
        <v>1804971226</v>
      </c>
      <c r="C19" s="9">
        <v>1486481400</v>
      </c>
      <c r="D19" s="10">
        <v>2544505510</v>
      </c>
    </row>
    <row r="20" spans="1:4" x14ac:dyDescent="0.3">
      <c r="A20" s="6" t="s">
        <v>67</v>
      </c>
      <c r="B20" s="9">
        <v>-4269000000</v>
      </c>
      <c r="C20" s="9">
        <v>-2003157754</v>
      </c>
      <c r="D20" s="10">
        <v>-5070278500</v>
      </c>
    </row>
    <row r="21" spans="1:4" x14ac:dyDescent="0.3">
      <c r="A21" s="6" t="s">
        <v>70</v>
      </c>
      <c r="B21" s="9">
        <v>4037706063</v>
      </c>
      <c r="C21" s="9">
        <v>4886076189</v>
      </c>
      <c r="D21" s="10">
        <v>4335248562</v>
      </c>
    </row>
    <row r="22" spans="1:4" x14ac:dyDescent="0.3">
      <c r="A22" s="6" t="s">
        <v>72</v>
      </c>
      <c r="B22" s="9">
        <v>-182417644210</v>
      </c>
      <c r="C22" s="9">
        <v>-122917509481</v>
      </c>
      <c r="D22" s="10">
        <v>-166281957644</v>
      </c>
    </row>
    <row r="23" spans="1:4" x14ac:dyDescent="0.3">
      <c r="A23" s="6" t="s">
        <v>79</v>
      </c>
      <c r="B23" s="7">
        <v>0</v>
      </c>
      <c r="C23" s="9">
        <v>13000000000</v>
      </c>
      <c r="D23" s="8">
        <v>0</v>
      </c>
    </row>
    <row r="24" spans="1:4" x14ac:dyDescent="0.3">
      <c r="A24" s="6" t="s">
        <v>75</v>
      </c>
      <c r="B24" s="9">
        <v>-194797107</v>
      </c>
      <c r="C24" s="9">
        <v>-826254332</v>
      </c>
      <c r="D24" s="10">
        <v>-923485760</v>
      </c>
    </row>
    <row r="25" spans="1:4" x14ac:dyDescent="0.3">
      <c r="A25" s="6" t="s">
        <v>80</v>
      </c>
      <c r="B25" s="9">
        <v>128027299</v>
      </c>
      <c r="C25" s="9">
        <v>200000000</v>
      </c>
      <c r="D25" s="10">
        <v>12879500</v>
      </c>
    </row>
    <row r="26" spans="1:4" x14ac:dyDescent="0.3">
      <c r="A26" s="6" t="s">
        <v>83</v>
      </c>
      <c r="B26" s="9">
        <v>-1287854100</v>
      </c>
      <c r="C26" s="9">
        <v>-402272881</v>
      </c>
      <c r="D26" s="10">
        <v>-1859757312</v>
      </c>
    </row>
    <row r="27" spans="1:4" x14ac:dyDescent="0.3">
      <c r="A27" s="6" t="s">
        <v>89</v>
      </c>
      <c r="B27" s="7">
        <v>0</v>
      </c>
      <c r="C27" s="7">
        <v>0</v>
      </c>
      <c r="D27" s="10">
        <v>73017034</v>
      </c>
    </row>
    <row r="28" spans="1:4" x14ac:dyDescent="0.3">
      <c r="A28" s="6" t="s">
        <v>87</v>
      </c>
      <c r="B28" s="9">
        <v>-4598564808</v>
      </c>
      <c r="C28" s="9">
        <v>-9003236330</v>
      </c>
      <c r="D28" s="10">
        <v>-4381770401</v>
      </c>
    </row>
    <row r="29" spans="1:4" x14ac:dyDescent="0.3">
      <c r="A29" s="6" t="s">
        <v>96</v>
      </c>
      <c r="B29" s="9">
        <v>3164862900</v>
      </c>
      <c r="C29" s="9">
        <v>1952051030</v>
      </c>
      <c r="D29" s="8">
        <v>0</v>
      </c>
    </row>
    <row r="30" spans="1:4" x14ac:dyDescent="0.3">
      <c r="A30" s="33" t="s">
        <v>90</v>
      </c>
      <c r="B30" s="9">
        <v>31951472932</v>
      </c>
      <c r="C30" s="9">
        <v>-40786408652</v>
      </c>
      <c r="D30" s="10">
        <v>112137812594</v>
      </c>
    </row>
    <row r="31" spans="1:4" x14ac:dyDescent="0.3">
      <c r="A31" s="6" t="s">
        <v>93</v>
      </c>
      <c r="B31" s="9">
        <v>47742852189</v>
      </c>
      <c r="C31" s="9">
        <v>-5485813162</v>
      </c>
      <c r="D31" s="10">
        <v>18978289784</v>
      </c>
    </row>
    <row r="32" spans="1:4" x14ac:dyDescent="0.3">
      <c r="A32" s="6" t="s">
        <v>97</v>
      </c>
      <c r="B32" s="9">
        <v>-1000000000</v>
      </c>
      <c r="C32" s="7">
        <v>0</v>
      </c>
      <c r="D32" s="10">
        <v>-2563386179</v>
      </c>
    </row>
    <row r="33" spans="1:4" x14ac:dyDescent="0.3">
      <c r="A33" s="6" t="s">
        <v>112</v>
      </c>
      <c r="B33" s="9">
        <v>4876007545</v>
      </c>
      <c r="C33" s="9">
        <v>-19396640000</v>
      </c>
      <c r="D33" s="10">
        <v>-36709145673</v>
      </c>
    </row>
    <row r="34" spans="1:4" x14ac:dyDescent="0.3">
      <c r="A34" s="6" t="s">
        <v>113</v>
      </c>
      <c r="B34" s="7">
        <v>0</v>
      </c>
      <c r="C34" s="9">
        <v>-100000000000</v>
      </c>
      <c r="D34" s="10">
        <v>-100000000000</v>
      </c>
    </row>
    <row r="35" spans="1:4" x14ac:dyDescent="0.3">
      <c r="A35" s="6" t="s">
        <v>103</v>
      </c>
      <c r="B35" s="9">
        <v>3899578045</v>
      </c>
      <c r="C35" s="9">
        <v>18840480800</v>
      </c>
      <c r="D35" s="10">
        <v>75859549247</v>
      </c>
    </row>
    <row r="36" spans="1:4" x14ac:dyDescent="0.3">
      <c r="A36" s="6" t="s">
        <v>105</v>
      </c>
      <c r="B36" s="9">
        <v>-80929040</v>
      </c>
      <c r="C36" s="9">
        <v>-11683460000</v>
      </c>
      <c r="D36" s="10">
        <v>-510261078765</v>
      </c>
    </row>
    <row r="37" spans="1:4" x14ac:dyDescent="0.3">
      <c r="A37" s="6" t="s">
        <v>109</v>
      </c>
      <c r="B37" s="9">
        <v>-13213960807</v>
      </c>
      <c r="C37" s="9">
        <v>-12411057835</v>
      </c>
      <c r="D37" s="10">
        <v>-10641920732</v>
      </c>
    </row>
    <row r="38" spans="1:4" x14ac:dyDescent="0.3">
      <c r="A38" s="6" t="s">
        <v>114</v>
      </c>
      <c r="B38" s="9">
        <v>-10272075000</v>
      </c>
      <c r="C38" s="9">
        <v>-10272075000</v>
      </c>
      <c r="D38" s="10">
        <v>-10690215000</v>
      </c>
    </row>
    <row r="39" spans="1:4" x14ac:dyDescent="0.3">
      <c r="A39" s="6" t="s">
        <v>117</v>
      </c>
      <c r="B39" s="7">
        <v>0</v>
      </c>
      <c r="C39" s="9">
        <v>99622156545</v>
      </c>
      <c r="D39" s="10">
        <v>698233589882</v>
      </c>
    </row>
    <row r="40" spans="1:4" x14ac:dyDescent="0.3">
      <c r="A40" s="6" t="s">
        <v>122</v>
      </c>
      <c r="B40" s="7">
        <v>0</v>
      </c>
      <c r="C40" s="7">
        <v>0</v>
      </c>
      <c r="D40" s="10">
        <v>-9982021300</v>
      </c>
    </row>
    <row r="41" spans="1:4" x14ac:dyDescent="0.3">
      <c r="A41" s="6" t="s">
        <v>134</v>
      </c>
      <c r="B41" s="7">
        <v>0</v>
      </c>
      <c r="C41" s="7">
        <v>0</v>
      </c>
      <c r="D41" s="10">
        <v>-85848670</v>
      </c>
    </row>
    <row r="42" spans="1:4" x14ac:dyDescent="0.3">
      <c r="A42" s="6" t="s">
        <v>129</v>
      </c>
      <c r="B42" s="9">
        <v>41980179074</v>
      </c>
      <c r="C42" s="9">
        <v>-96536802630</v>
      </c>
      <c r="D42" s="10">
        <v>173641447233</v>
      </c>
    </row>
    <row r="43" spans="1:4" x14ac:dyDescent="0.3">
      <c r="A43" s="6" t="s">
        <v>132</v>
      </c>
      <c r="B43" s="9">
        <v>402443788884</v>
      </c>
      <c r="C43" s="9">
        <v>501236912896</v>
      </c>
      <c r="D43" s="10">
        <v>327533073272</v>
      </c>
    </row>
    <row r="44" spans="1:4" x14ac:dyDescent="0.3">
      <c r="A44" s="6" t="s">
        <v>135</v>
      </c>
      <c r="B44" s="9">
        <v>-36037384</v>
      </c>
      <c r="C44" s="9">
        <v>611188560</v>
      </c>
      <c r="D44" s="10">
        <v>62392391</v>
      </c>
    </row>
    <row r="45" spans="1:4" ht="28.8" x14ac:dyDescent="0.3">
      <c r="A45" s="6" t="s">
        <v>146</v>
      </c>
      <c r="B45" s="9">
        <v>2867509942</v>
      </c>
      <c r="C45" s="9">
        <v>-2867509942</v>
      </c>
      <c r="D45" s="8">
        <v>0</v>
      </c>
    </row>
    <row r="46" spans="1:4" x14ac:dyDescent="0.3">
      <c r="A46" s="11" t="s">
        <v>142</v>
      </c>
      <c r="B46" s="12">
        <v>447255440516</v>
      </c>
      <c r="C46" s="12">
        <v>402443788884</v>
      </c>
      <c r="D46" s="13">
        <v>501236912896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127FF-D7FF-412B-AEC6-D788EFB61B2F}">
  <sheetPr codeName="Sheet7"/>
  <dimension ref="A1:D45"/>
  <sheetViews>
    <sheetView topLeftCell="A3" workbookViewId="0">
      <selection activeCell="A26" sqref="A26"/>
    </sheetView>
  </sheetViews>
  <sheetFormatPr defaultRowHeight="14.4" x14ac:dyDescent="0.3"/>
  <cols>
    <col min="1" max="1" width="43.88671875" bestFit="1" customWidth="1"/>
    <col min="2" max="2" width="19.33203125" bestFit="1" customWidth="1"/>
    <col min="3" max="4" width="17.5546875" bestFit="1" customWidth="1"/>
  </cols>
  <sheetData>
    <row r="1" spans="1:4" x14ac:dyDescent="0.3">
      <c r="A1" s="3"/>
      <c r="B1" s="4" t="s">
        <v>1</v>
      </c>
      <c r="C1" s="4" t="s">
        <v>2</v>
      </c>
      <c r="D1" s="5" t="s">
        <v>3</v>
      </c>
    </row>
    <row r="2" spans="1:4" x14ac:dyDescent="0.3">
      <c r="A2" s="6" t="s">
        <v>12</v>
      </c>
      <c r="B2" s="9">
        <v>340891942855</v>
      </c>
      <c r="C2" s="9">
        <v>100270561568</v>
      </c>
      <c r="D2" s="10">
        <v>317059914452</v>
      </c>
    </row>
    <row r="3" spans="1:4" x14ac:dyDescent="0.3">
      <c r="A3" s="6" t="s">
        <v>13</v>
      </c>
      <c r="B3" s="9">
        <v>374891322811</v>
      </c>
      <c r="C3" s="9">
        <v>123620143404</v>
      </c>
      <c r="D3" s="10">
        <v>369732911514</v>
      </c>
    </row>
    <row r="4" spans="1:4" x14ac:dyDescent="0.3">
      <c r="A4" s="6" t="s">
        <v>16</v>
      </c>
      <c r="B4" s="9">
        <v>7512143493</v>
      </c>
      <c r="C4" s="9">
        <v>8505315774</v>
      </c>
      <c r="D4" s="10">
        <v>3730992946</v>
      </c>
    </row>
    <row r="5" spans="1:4" x14ac:dyDescent="0.3">
      <c r="A5" s="6" t="s">
        <v>19</v>
      </c>
      <c r="B5" s="9">
        <v>-31297198516</v>
      </c>
      <c r="C5" s="9">
        <v>-32239714500</v>
      </c>
      <c r="D5" s="10">
        <v>-39537008848</v>
      </c>
    </row>
    <row r="6" spans="1:4" x14ac:dyDescent="0.3">
      <c r="A6" s="6" t="s">
        <v>22</v>
      </c>
      <c r="B6" s="9">
        <v>378235650</v>
      </c>
      <c r="C6" s="9">
        <v>56644462</v>
      </c>
      <c r="D6" s="10">
        <v>275997269</v>
      </c>
    </row>
    <row r="7" spans="1:4" x14ac:dyDescent="0.3">
      <c r="A7" s="6" t="s">
        <v>27</v>
      </c>
      <c r="B7" s="9">
        <v>-10592560583</v>
      </c>
      <c r="C7" s="9">
        <v>328172428</v>
      </c>
      <c r="D7" s="10">
        <v>-17142978429</v>
      </c>
    </row>
    <row r="8" spans="1:4" x14ac:dyDescent="0.3">
      <c r="A8" s="6" t="s">
        <v>30</v>
      </c>
      <c r="B8" s="9">
        <v>-396642336833</v>
      </c>
      <c r="C8" s="9">
        <v>-38766926929</v>
      </c>
      <c r="D8" s="10">
        <v>-116095138091</v>
      </c>
    </row>
    <row r="9" spans="1:4" x14ac:dyDescent="0.3">
      <c r="A9" s="6" t="s">
        <v>33</v>
      </c>
      <c r="B9" s="9">
        <v>1208305605</v>
      </c>
      <c r="C9" s="9">
        <v>20500000000</v>
      </c>
      <c r="D9" s="8">
        <v>0</v>
      </c>
    </row>
    <row r="10" spans="1:4" x14ac:dyDescent="0.3">
      <c r="A10" s="6" t="s">
        <v>36</v>
      </c>
      <c r="B10" s="7">
        <v>0</v>
      </c>
      <c r="C10" s="9">
        <v>-20500000000</v>
      </c>
      <c r="D10" s="8">
        <v>0</v>
      </c>
    </row>
    <row r="11" spans="1:4" x14ac:dyDescent="0.3">
      <c r="A11" s="6" t="s">
        <v>41</v>
      </c>
      <c r="B11" s="9">
        <v>2122954908242</v>
      </c>
      <c r="C11" s="9">
        <v>169580832052</v>
      </c>
      <c r="D11" s="10">
        <v>54117192819</v>
      </c>
    </row>
    <row r="12" spans="1:4" x14ac:dyDescent="0.3">
      <c r="A12" s="6" t="s">
        <v>42</v>
      </c>
      <c r="B12" s="9">
        <v>-2394851648949</v>
      </c>
      <c r="C12" s="9">
        <v>-30597329970</v>
      </c>
      <c r="D12" s="10">
        <v>-31447027529</v>
      </c>
    </row>
    <row r="13" spans="1:4" x14ac:dyDescent="0.3">
      <c r="A13" s="6" t="s">
        <v>49</v>
      </c>
      <c r="B13" s="9">
        <v>242590000</v>
      </c>
      <c r="C13" s="9">
        <v>61270000</v>
      </c>
      <c r="D13" s="10">
        <v>752161500</v>
      </c>
    </row>
    <row r="14" spans="1:4" x14ac:dyDescent="0.3">
      <c r="A14" s="6" t="s">
        <v>53</v>
      </c>
      <c r="B14" s="9">
        <v>-10000625000</v>
      </c>
      <c r="C14" s="9">
        <v>-57750000</v>
      </c>
      <c r="D14" s="10">
        <v>-1030705000</v>
      </c>
    </row>
    <row r="15" spans="1:4" x14ac:dyDescent="0.3">
      <c r="A15" s="6" t="s">
        <v>57</v>
      </c>
      <c r="B15" s="9">
        <v>49500000</v>
      </c>
      <c r="C15" s="7">
        <v>0</v>
      </c>
      <c r="D15" s="8">
        <v>0</v>
      </c>
    </row>
    <row r="16" spans="1:4" x14ac:dyDescent="0.3">
      <c r="A16" s="6" t="s">
        <v>60</v>
      </c>
      <c r="B16" s="9">
        <v>-2306700000</v>
      </c>
      <c r="C16" s="9">
        <v>-6202350000</v>
      </c>
      <c r="D16" s="8">
        <v>0</v>
      </c>
    </row>
    <row r="17" spans="1:4" x14ac:dyDescent="0.3">
      <c r="A17" s="6" t="s">
        <v>63</v>
      </c>
      <c r="B17" s="9">
        <v>-310844572</v>
      </c>
      <c r="C17" s="7">
        <v>0</v>
      </c>
      <c r="D17" s="8">
        <v>0</v>
      </c>
    </row>
    <row r="18" spans="1:4" x14ac:dyDescent="0.3">
      <c r="A18" s="6" t="s">
        <v>64</v>
      </c>
      <c r="B18" s="9">
        <v>1486481400</v>
      </c>
      <c r="C18" s="9">
        <v>2544505510</v>
      </c>
      <c r="D18" s="10">
        <v>1375300890</v>
      </c>
    </row>
    <row r="19" spans="1:4" x14ac:dyDescent="0.3">
      <c r="A19" s="6" t="s">
        <v>67</v>
      </c>
      <c r="B19" s="9">
        <v>-2003157754</v>
      </c>
      <c r="C19" s="9">
        <v>-5070278500</v>
      </c>
      <c r="D19" s="10">
        <v>-1339000000</v>
      </c>
    </row>
    <row r="20" spans="1:4" x14ac:dyDescent="0.3">
      <c r="A20" s="6" t="s">
        <v>70</v>
      </c>
      <c r="B20" s="9">
        <v>4886076189</v>
      </c>
      <c r="C20" s="9">
        <v>4335248562</v>
      </c>
      <c r="D20" s="10">
        <v>4688689253</v>
      </c>
    </row>
    <row r="21" spans="1:4" x14ac:dyDescent="0.3">
      <c r="A21" s="6" t="s">
        <v>72</v>
      </c>
      <c r="B21" s="9">
        <v>-122917509481</v>
      </c>
      <c r="C21" s="9">
        <v>-166281957644</v>
      </c>
      <c r="D21" s="10">
        <v>-142880761457</v>
      </c>
    </row>
    <row r="22" spans="1:4" x14ac:dyDescent="0.3">
      <c r="A22" s="6" t="s">
        <v>79</v>
      </c>
      <c r="B22" s="9">
        <v>13000000000</v>
      </c>
      <c r="C22" s="7">
        <v>0</v>
      </c>
      <c r="D22" s="8">
        <v>0</v>
      </c>
    </row>
    <row r="23" spans="1:4" x14ac:dyDescent="0.3">
      <c r="A23" s="6" t="s">
        <v>75</v>
      </c>
      <c r="B23" s="9">
        <v>-826254332</v>
      </c>
      <c r="C23" s="9">
        <v>-923485760</v>
      </c>
      <c r="D23" s="10">
        <v>-36420909</v>
      </c>
    </row>
    <row r="24" spans="1:4" x14ac:dyDescent="0.3">
      <c r="A24" s="6" t="s">
        <v>80</v>
      </c>
      <c r="B24" s="9">
        <v>200000000</v>
      </c>
      <c r="C24" s="9">
        <v>12879500</v>
      </c>
      <c r="D24" s="10">
        <v>127634000</v>
      </c>
    </row>
    <row r="25" spans="1:4" x14ac:dyDescent="0.3">
      <c r="A25" s="6" t="s">
        <v>83</v>
      </c>
      <c r="B25" s="9">
        <v>-402272881</v>
      </c>
      <c r="C25" s="9">
        <v>-1859757312</v>
      </c>
      <c r="D25" s="10">
        <v>-422201658</v>
      </c>
    </row>
    <row r="26" spans="1:4" x14ac:dyDescent="0.3">
      <c r="A26" s="6" t="s">
        <v>89</v>
      </c>
      <c r="B26" s="7">
        <v>0</v>
      </c>
      <c r="C26" s="9">
        <v>73017034</v>
      </c>
      <c r="D26" s="8">
        <v>0</v>
      </c>
    </row>
    <row r="27" spans="1:4" x14ac:dyDescent="0.3">
      <c r="A27" s="6" t="s">
        <v>87</v>
      </c>
      <c r="B27" s="9">
        <v>-9003236330</v>
      </c>
      <c r="C27" s="9">
        <v>-4381770401</v>
      </c>
      <c r="D27" s="8">
        <v>0</v>
      </c>
    </row>
    <row r="28" spans="1:4" x14ac:dyDescent="0.3">
      <c r="A28" s="6" t="s">
        <v>96</v>
      </c>
      <c r="B28" s="9">
        <v>1952051030</v>
      </c>
      <c r="C28" s="7">
        <v>0</v>
      </c>
      <c r="D28" s="8">
        <v>0</v>
      </c>
    </row>
    <row r="29" spans="1:4" x14ac:dyDescent="0.3">
      <c r="A29" s="6" t="s">
        <v>90</v>
      </c>
      <c r="B29" s="9">
        <v>-40786408652</v>
      </c>
      <c r="C29" s="9">
        <v>112137812594</v>
      </c>
      <c r="D29" s="10">
        <v>-28668393550</v>
      </c>
    </row>
    <row r="30" spans="1:4" x14ac:dyDescent="0.3">
      <c r="A30" s="6" t="s">
        <v>93</v>
      </c>
      <c r="B30" s="9">
        <v>-5485813162</v>
      </c>
      <c r="C30" s="9">
        <v>18978289784</v>
      </c>
      <c r="D30" s="10">
        <v>18609267178</v>
      </c>
    </row>
    <row r="31" spans="1:4" x14ac:dyDescent="0.3">
      <c r="A31" s="6" t="s">
        <v>97</v>
      </c>
      <c r="B31" s="7">
        <v>0</v>
      </c>
      <c r="C31" s="9">
        <v>-2563386179</v>
      </c>
      <c r="D31" s="10">
        <v>-2100000000</v>
      </c>
    </row>
    <row r="32" spans="1:4" x14ac:dyDescent="0.3">
      <c r="A32" s="6" t="s">
        <v>100</v>
      </c>
      <c r="B32" s="9">
        <v>-19396640000</v>
      </c>
      <c r="C32" s="9">
        <v>-36709145673</v>
      </c>
      <c r="D32" s="10">
        <v>-36085509616</v>
      </c>
    </row>
    <row r="33" spans="1:4" x14ac:dyDescent="0.3">
      <c r="A33" s="6" t="s">
        <v>113</v>
      </c>
      <c r="B33" s="9">
        <v>-100000000000</v>
      </c>
      <c r="C33" s="9">
        <v>-100000000000</v>
      </c>
      <c r="D33" s="8">
        <v>0</v>
      </c>
    </row>
    <row r="34" spans="1:4" x14ac:dyDescent="0.3">
      <c r="A34" s="6" t="s">
        <v>103</v>
      </c>
      <c r="B34" s="9">
        <v>18840480800</v>
      </c>
      <c r="C34" s="9">
        <v>75859549247</v>
      </c>
      <c r="D34" s="10">
        <v>11413700000</v>
      </c>
    </row>
    <row r="35" spans="1:4" x14ac:dyDescent="0.3">
      <c r="A35" s="6" t="s">
        <v>105</v>
      </c>
      <c r="B35" s="9">
        <v>-11683460000</v>
      </c>
      <c r="C35" s="9">
        <v>-510261078765</v>
      </c>
      <c r="D35" s="10">
        <v>-240607768</v>
      </c>
    </row>
    <row r="36" spans="1:4" x14ac:dyDescent="0.3">
      <c r="A36" s="6" t="s">
        <v>109</v>
      </c>
      <c r="B36" s="9">
        <v>-12411057835</v>
      </c>
      <c r="C36" s="9">
        <v>-10641920732</v>
      </c>
      <c r="D36" s="10">
        <v>-9575028344</v>
      </c>
    </row>
    <row r="37" spans="1:4" x14ac:dyDescent="0.3">
      <c r="A37" s="6" t="s">
        <v>114</v>
      </c>
      <c r="B37" s="9">
        <v>-10272075000</v>
      </c>
      <c r="C37" s="9">
        <v>-10690215000</v>
      </c>
      <c r="D37" s="10">
        <v>-10690215000</v>
      </c>
    </row>
    <row r="38" spans="1:4" x14ac:dyDescent="0.3">
      <c r="A38" s="6" t="s">
        <v>117</v>
      </c>
      <c r="B38" s="9">
        <v>99622156545</v>
      </c>
      <c r="C38" s="9">
        <v>698233589882</v>
      </c>
      <c r="D38" s="8">
        <v>0</v>
      </c>
    </row>
    <row r="39" spans="1:4" x14ac:dyDescent="0.3">
      <c r="A39" s="6" t="s">
        <v>122</v>
      </c>
      <c r="B39" s="7">
        <v>0</v>
      </c>
      <c r="C39" s="9">
        <v>-9982021300</v>
      </c>
      <c r="D39" s="8">
        <v>0</v>
      </c>
    </row>
    <row r="40" spans="1:4" x14ac:dyDescent="0.3">
      <c r="A40" s="6" t="s">
        <v>134</v>
      </c>
      <c r="B40" s="7">
        <v>0</v>
      </c>
      <c r="C40" s="9">
        <v>-85848670</v>
      </c>
      <c r="D40" s="8">
        <v>0</v>
      </c>
    </row>
    <row r="41" spans="1:4" x14ac:dyDescent="0.3">
      <c r="A41" s="6" t="s">
        <v>129</v>
      </c>
      <c r="B41" s="9">
        <v>-96536802630</v>
      </c>
      <c r="C41" s="9">
        <v>173641447233</v>
      </c>
      <c r="D41" s="10">
        <v>172296382811</v>
      </c>
    </row>
    <row r="42" spans="1:4" x14ac:dyDescent="0.3">
      <c r="A42" s="6" t="s">
        <v>132</v>
      </c>
      <c r="B42" s="9">
        <v>501236912896</v>
      </c>
      <c r="C42" s="9">
        <v>327533073272</v>
      </c>
      <c r="D42" s="10">
        <v>154704070891</v>
      </c>
    </row>
    <row r="43" spans="1:4" x14ac:dyDescent="0.3">
      <c r="A43" s="6" t="s">
        <v>135</v>
      </c>
      <c r="B43" s="9">
        <v>611188560</v>
      </c>
      <c r="C43" s="9">
        <v>62392391</v>
      </c>
      <c r="D43" s="10">
        <v>-158341521</v>
      </c>
    </row>
    <row r="44" spans="1:4" x14ac:dyDescent="0.3">
      <c r="A44" s="6" t="s">
        <v>146</v>
      </c>
      <c r="B44" s="9">
        <v>-2867509942</v>
      </c>
      <c r="C44" s="7">
        <v>0</v>
      </c>
      <c r="D44" s="10">
        <v>690961091</v>
      </c>
    </row>
    <row r="45" spans="1:4" x14ac:dyDescent="0.3">
      <c r="A45" s="11" t="s">
        <v>142</v>
      </c>
      <c r="B45" s="12">
        <v>402443788884</v>
      </c>
      <c r="C45" s="12">
        <v>501236912896</v>
      </c>
      <c r="D45" s="13">
        <v>327533073272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2ACF-242C-4EC7-97EA-A3E243DE960E}">
  <sheetPr codeName="Sheet8"/>
  <dimension ref="A1:D42"/>
  <sheetViews>
    <sheetView workbookViewId="0">
      <selection activeCell="A24" sqref="A24"/>
    </sheetView>
  </sheetViews>
  <sheetFormatPr defaultRowHeight="14.4" x14ac:dyDescent="0.3"/>
  <cols>
    <col min="1" max="1" width="41.109375" bestFit="1" customWidth="1"/>
    <col min="2" max="4" width="17.5546875" bestFit="1" customWidth="1"/>
  </cols>
  <sheetData>
    <row r="1" spans="1:4" x14ac:dyDescent="0.3">
      <c r="A1" s="3"/>
      <c r="B1" s="4" t="s">
        <v>2</v>
      </c>
      <c r="C1" s="4" t="s">
        <v>3</v>
      </c>
      <c r="D1" s="5" t="s">
        <v>4</v>
      </c>
    </row>
    <row r="2" spans="1:4" x14ac:dyDescent="0.3">
      <c r="A2" s="6" t="s">
        <v>12</v>
      </c>
      <c r="B2" s="9">
        <v>100270561568</v>
      </c>
      <c r="C2" s="9">
        <v>317059914452</v>
      </c>
      <c r="D2" s="10">
        <v>125020395517</v>
      </c>
    </row>
    <row r="3" spans="1:4" x14ac:dyDescent="0.3">
      <c r="A3" s="6" t="s">
        <v>13</v>
      </c>
      <c r="B3" s="9">
        <v>123620143404</v>
      </c>
      <c r="C3" s="9">
        <v>369732911514</v>
      </c>
      <c r="D3" s="10">
        <v>183529325594</v>
      </c>
    </row>
    <row r="4" spans="1:4" x14ac:dyDescent="0.3">
      <c r="A4" s="6" t="s">
        <v>17</v>
      </c>
      <c r="B4" s="9">
        <v>8505315774</v>
      </c>
      <c r="C4" s="9">
        <v>3730992946</v>
      </c>
      <c r="D4" s="10">
        <v>4008082812</v>
      </c>
    </row>
    <row r="5" spans="1:4" x14ac:dyDescent="0.3">
      <c r="A5" s="6" t="s">
        <v>20</v>
      </c>
      <c r="B5" s="9">
        <v>-32239714500</v>
      </c>
      <c r="C5" s="9">
        <v>-39537008848</v>
      </c>
      <c r="D5" s="10">
        <v>-40275305040</v>
      </c>
    </row>
    <row r="6" spans="1:4" x14ac:dyDescent="0.3">
      <c r="A6" s="6" t="s">
        <v>23</v>
      </c>
      <c r="B6" s="9">
        <v>56644462</v>
      </c>
      <c r="C6" s="9">
        <v>275997269</v>
      </c>
      <c r="D6" s="10">
        <v>534445650</v>
      </c>
    </row>
    <row r="7" spans="1:4" x14ac:dyDescent="0.3">
      <c r="A7" s="6" t="s">
        <v>28</v>
      </c>
      <c r="B7" s="9">
        <v>328172428</v>
      </c>
      <c r="C7" s="9">
        <v>-17142978429</v>
      </c>
      <c r="D7" s="10">
        <v>-22776153499</v>
      </c>
    </row>
    <row r="8" spans="1:4" x14ac:dyDescent="0.3">
      <c r="A8" s="6" t="s">
        <v>30</v>
      </c>
      <c r="B8" s="9">
        <v>-38766926929</v>
      </c>
      <c r="C8" s="9">
        <v>-116095138091</v>
      </c>
      <c r="D8" s="10">
        <v>-121411933822</v>
      </c>
    </row>
    <row r="9" spans="1:4" x14ac:dyDescent="0.3">
      <c r="A9" s="6" t="s">
        <v>33</v>
      </c>
      <c r="B9" s="9">
        <v>20500000000</v>
      </c>
      <c r="C9" s="7">
        <v>0</v>
      </c>
      <c r="D9" s="8">
        <v>0</v>
      </c>
    </row>
    <row r="10" spans="1:4" x14ac:dyDescent="0.3">
      <c r="A10" s="6" t="s">
        <v>36</v>
      </c>
      <c r="B10" s="9">
        <v>-20500000000</v>
      </c>
      <c r="C10" s="7">
        <v>0</v>
      </c>
      <c r="D10" s="8">
        <v>0</v>
      </c>
    </row>
    <row r="11" spans="1:4" x14ac:dyDescent="0.3">
      <c r="A11" s="6" t="s">
        <v>41</v>
      </c>
      <c r="B11" s="9">
        <v>169580832052</v>
      </c>
      <c r="C11" s="9">
        <v>54117192819</v>
      </c>
      <c r="D11" s="10">
        <v>397132196233</v>
      </c>
    </row>
    <row r="12" spans="1:4" x14ac:dyDescent="0.3">
      <c r="A12" s="6" t="s">
        <v>42</v>
      </c>
      <c r="B12" s="9">
        <v>-30597329970</v>
      </c>
      <c r="C12" s="9">
        <v>-31447027529</v>
      </c>
      <c r="D12" s="10">
        <v>-383429302591</v>
      </c>
    </row>
    <row r="13" spans="1:4" x14ac:dyDescent="0.3">
      <c r="A13" s="6" t="s">
        <v>49</v>
      </c>
      <c r="B13" s="9">
        <v>61270000</v>
      </c>
      <c r="C13" s="9">
        <v>752161500</v>
      </c>
      <c r="D13" s="10">
        <v>353380218</v>
      </c>
    </row>
    <row r="14" spans="1:4" x14ac:dyDescent="0.3">
      <c r="A14" s="6" t="s">
        <v>53</v>
      </c>
      <c r="B14" s="9">
        <v>-57750000</v>
      </c>
      <c r="C14" s="9">
        <v>-1030705000</v>
      </c>
      <c r="D14" s="10">
        <v>-3555326403</v>
      </c>
    </row>
    <row r="15" spans="1:4" x14ac:dyDescent="0.3">
      <c r="A15" s="6" t="s">
        <v>57</v>
      </c>
      <c r="B15" s="7">
        <v>0</v>
      </c>
      <c r="C15" s="7">
        <v>0</v>
      </c>
      <c r="D15" s="10">
        <v>4206312200</v>
      </c>
    </row>
    <row r="16" spans="1:4" x14ac:dyDescent="0.3">
      <c r="A16" s="6" t="s">
        <v>60</v>
      </c>
      <c r="B16" s="9">
        <v>-6202350000</v>
      </c>
      <c r="C16" s="7">
        <v>0</v>
      </c>
      <c r="D16" s="10">
        <v>-4700000000</v>
      </c>
    </row>
    <row r="17" spans="1:4" x14ac:dyDescent="0.3">
      <c r="A17" s="6" t="s">
        <v>64</v>
      </c>
      <c r="B17" s="9">
        <v>2544505510</v>
      </c>
      <c r="C17" s="9">
        <v>1375300890</v>
      </c>
      <c r="D17" s="10">
        <v>1555217660</v>
      </c>
    </row>
    <row r="18" spans="1:4" x14ac:dyDescent="0.3">
      <c r="A18" s="6" t="s">
        <v>67</v>
      </c>
      <c r="B18" s="9">
        <v>-5070278500</v>
      </c>
      <c r="C18" s="9">
        <v>-1339000000</v>
      </c>
      <c r="D18" s="10">
        <v>-2213450000</v>
      </c>
    </row>
    <row r="19" spans="1:4" x14ac:dyDescent="0.3">
      <c r="A19" s="6" t="s">
        <v>70</v>
      </c>
      <c r="B19" s="9">
        <v>4335248562</v>
      </c>
      <c r="C19" s="9">
        <v>4688689253</v>
      </c>
      <c r="D19" s="10">
        <v>11295301407</v>
      </c>
    </row>
    <row r="20" spans="1:4" x14ac:dyDescent="0.3">
      <c r="A20" s="6" t="s">
        <v>72</v>
      </c>
      <c r="B20" s="9">
        <v>-166281957644</v>
      </c>
      <c r="C20" s="9">
        <v>-142880761457</v>
      </c>
      <c r="D20" s="10">
        <v>-141513423826</v>
      </c>
    </row>
    <row r="21" spans="1:4" x14ac:dyDescent="0.3">
      <c r="A21" s="6" t="s">
        <v>75</v>
      </c>
      <c r="B21" s="9">
        <v>-923485760</v>
      </c>
      <c r="C21" s="9">
        <v>-36420909</v>
      </c>
      <c r="D21" s="10">
        <v>-38850592</v>
      </c>
    </row>
    <row r="22" spans="1:4" x14ac:dyDescent="0.3">
      <c r="A22" s="6" t="s">
        <v>80</v>
      </c>
      <c r="B22" s="9">
        <v>12879500</v>
      </c>
      <c r="C22" s="9">
        <v>127634000</v>
      </c>
      <c r="D22" s="8">
        <v>0</v>
      </c>
    </row>
    <row r="23" spans="1:4" x14ac:dyDescent="0.3">
      <c r="A23" s="6" t="s">
        <v>83</v>
      </c>
      <c r="B23" s="9">
        <v>-1859757312</v>
      </c>
      <c r="C23" s="9">
        <v>-422201658</v>
      </c>
      <c r="D23" s="10">
        <v>-503988128</v>
      </c>
    </row>
    <row r="24" spans="1:4" x14ac:dyDescent="0.3">
      <c r="A24" s="6" t="s">
        <v>50</v>
      </c>
      <c r="B24" s="9">
        <v>73017034</v>
      </c>
      <c r="C24" s="7">
        <v>0</v>
      </c>
      <c r="D24" s="8">
        <v>0</v>
      </c>
    </row>
    <row r="25" spans="1:4" x14ac:dyDescent="0.3">
      <c r="A25" s="6" t="s">
        <v>87</v>
      </c>
      <c r="B25" s="9">
        <v>-4381770401</v>
      </c>
      <c r="C25" s="7">
        <v>0</v>
      </c>
      <c r="D25" s="8">
        <v>0</v>
      </c>
    </row>
    <row r="26" spans="1:4" x14ac:dyDescent="0.3">
      <c r="A26" s="6" t="s">
        <v>90</v>
      </c>
      <c r="B26" s="9">
        <v>112137812594</v>
      </c>
      <c r="C26" s="9">
        <v>-28668393550</v>
      </c>
      <c r="D26" s="10">
        <v>-34009670523</v>
      </c>
    </row>
    <row r="27" spans="1:4" x14ac:dyDescent="0.3">
      <c r="A27" s="6" t="s">
        <v>93</v>
      </c>
      <c r="B27" s="9">
        <v>18978289784</v>
      </c>
      <c r="C27" s="9">
        <v>18609267178</v>
      </c>
      <c r="D27" s="10">
        <v>2100000000</v>
      </c>
    </row>
    <row r="28" spans="1:4" x14ac:dyDescent="0.3">
      <c r="A28" s="6" t="s">
        <v>97</v>
      </c>
      <c r="B28" s="9">
        <v>-2563386179</v>
      </c>
      <c r="C28" s="9">
        <v>-2100000000</v>
      </c>
      <c r="D28" s="10">
        <v>-8025149840</v>
      </c>
    </row>
    <row r="29" spans="1:4" x14ac:dyDescent="0.3">
      <c r="A29" s="6" t="s">
        <v>100</v>
      </c>
      <c r="B29" s="9">
        <v>-36709145673</v>
      </c>
      <c r="C29" s="9">
        <v>-36085509616</v>
      </c>
      <c r="D29" s="10">
        <v>-35813699029</v>
      </c>
    </row>
    <row r="30" spans="1:4" x14ac:dyDescent="0.3">
      <c r="A30" s="6" t="s">
        <v>103</v>
      </c>
      <c r="B30" s="9">
        <v>75859549247</v>
      </c>
      <c r="C30" s="9">
        <v>11413700000</v>
      </c>
      <c r="D30" s="10">
        <v>34790648058</v>
      </c>
    </row>
    <row r="31" spans="1:4" x14ac:dyDescent="0.3">
      <c r="A31" s="6" t="s">
        <v>105</v>
      </c>
      <c r="B31" s="9">
        <v>-510261078765</v>
      </c>
      <c r="C31" s="9">
        <v>-240607768</v>
      </c>
      <c r="D31" s="10">
        <v>-15010735618</v>
      </c>
    </row>
    <row r="32" spans="1:4" x14ac:dyDescent="0.3">
      <c r="A32" s="6" t="s">
        <v>109</v>
      </c>
      <c r="B32" s="9">
        <v>-10641920732</v>
      </c>
      <c r="C32" s="9">
        <v>-9575028344</v>
      </c>
      <c r="D32" s="8">
        <v>0</v>
      </c>
    </row>
    <row r="33" spans="1:4" x14ac:dyDescent="0.3">
      <c r="A33" s="6" t="s">
        <v>114</v>
      </c>
      <c r="B33" s="9">
        <v>-10690215000</v>
      </c>
      <c r="C33" s="9">
        <v>-10690215000</v>
      </c>
      <c r="D33" s="10">
        <v>-10690215000</v>
      </c>
    </row>
    <row r="34" spans="1:4" x14ac:dyDescent="0.3">
      <c r="A34" s="6" t="s">
        <v>117</v>
      </c>
      <c r="B34" s="9">
        <v>698233589882</v>
      </c>
      <c r="C34" s="7">
        <v>0</v>
      </c>
      <c r="D34" s="10">
        <v>99639480906</v>
      </c>
    </row>
    <row r="35" spans="1:4" x14ac:dyDescent="0.3">
      <c r="A35" s="6" t="s">
        <v>120</v>
      </c>
      <c r="B35" s="9">
        <v>-100000000000</v>
      </c>
      <c r="C35" s="7">
        <v>0</v>
      </c>
      <c r="D35" s="10">
        <v>-101000000000</v>
      </c>
    </row>
    <row r="36" spans="1:4" x14ac:dyDescent="0.3">
      <c r="A36" s="6" t="s">
        <v>122</v>
      </c>
      <c r="B36" s="9">
        <v>-9982021300</v>
      </c>
      <c r="C36" s="7">
        <v>0</v>
      </c>
      <c r="D36" s="8">
        <v>0</v>
      </c>
    </row>
    <row r="37" spans="1:4" x14ac:dyDescent="0.3">
      <c r="A37" s="6" t="s">
        <v>125</v>
      </c>
      <c r="B37" s="9">
        <v>-85848670</v>
      </c>
      <c r="C37" s="7">
        <v>0</v>
      </c>
      <c r="D37" s="8">
        <v>0</v>
      </c>
    </row>
    <row r="38" spans="1:4" x14ac:dyDescent="0.3">
      <c r="A38" s="6" t="s">
        <v>129</v>
      </c>
      <c r="B38" s="9">
        <v>173641447233</v>
      </c>
      <c r="C38" s="9">
        <v>172296382811</v>
      </c>
      <c r="D38" s="10">
        <v>-30401208828</v>
      </c>
    </row>
    <row r="39" spans="1:4" x14ac:dyDescent="0.3">
      <c r="A39" s="6" t="s">
        <v>132</v>
      </c>
      <c r="B39" s="9">
        <v>327533073272</v>
      </c>
      <c r="C39" s="9">
        <v>154704070891</v>
      </c>
      <c r="D39" s="10">
        <v>183144076874</v>
      </c>
    </row>
    <row r="40" spans="1:4" x14ac:dyDescent="0.3">
      <c r="A40" s="6" t="s">
        <v>135</v>
      </c>
      <c r="B40" s="9">
        <v>62392391</v>
      </c>
      <c r="C40" s="9">
        <v>-158341521</v>
      </c>
      <c r="D40" s="10">
        <v>360688039</v>
      </c>
    </row>
    <row r="41" spans="1:4" x14ac:dyDescent="0.3">
      <c r="A41" s="6" t="s">
        <v>139</v>
      </c>
      <c r="B41" s="7">
        <v>0</v>
      </c>
      <c r="C41" s="9">
        <v>690961091</v>
      </c>
      <c r="D41" s="10">
        <v>1600514806</v>
      </c>
    </row>
    <row r="42" spans="1:4" x14ac:dyDescent="0.3">
      <c r="A42" s="11" t="s">
        <v>142</v>
      </c>
      <c r="B42" s="12">
        <v>501236912896</v>
      </c>
      <c r="C42" s="12">
        <v>327533073272</v>
      </c>
      <c r="D42" s="13">
        <v>154704070891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CC2B-6A5F-4DF9-80A4-5533EF80928A}">
  <sheetPr codeName="Sheet9"/>
  <dimension ref="A1:D44"/>
  <sheetViews>
    <sheetView topLeftCell="A7" workbookViewId="0">
      <selection activeCell="A28" sqref="A28"/>
    </sheetView>
  </sheetViews>
  <sheetFormatPr defaultRowHeight="14.4" x14ac:dyDescent="0.3"/>
  <cols>
    <col min="1" max="1" width="41.109375" bestFit="1" customWidth="1"/>
    <col min="2" max="4" width="17.5546875" bestFit="1" customWidth="1"/>
  </cols>
  <sheetData>
    <row r="1" spans="1:4" x14ac:dyDescent="0.3">
      <c r="A1" s="3"/>
      <c r="B1" s="4" t="s">
        <v>3</v>
      </c>
      <c r="C1" s="4" t="s">
        <v>4</v>
      </c>
      <c r="D1" s="5" t="s">
        <v>5</v>
      </c>
    </row>
    <row r="2" spans="1:4" x14ac:dyDescent="0.3">
      <c r="A2" s="6" t="s">
        <v>12</v>
      </c>
      <c r="B2" s="9">
        <v>317059914452</v>
      </c>
      <c r="C2" s="9">
        <v>125020395517</v>
      </c>
      <c r="D2" s="10">
        <v>100148310596</v>
      </c>
    </row>
    <row r="3" spans="1:4" x14ac:dyDescent="0.3">
      <c r="A3" s="6" t="s">
        <v>13</v>
      </c>
      <c r="B3" s="9">
        <v>369732911514</v>
      </c>
      <c r="C3" s="9">
        <v>183529325594</v>
      </c>
      <c r="D3" s="10">
        <v>149370248909</v>
      </c>
    </row>
    <row r="4" spans="1:4" x14ac:dyDescent="0.3">
      <c r="A4" s="6" t="s">
        <v>16</v>
      </c>
      <c r="B4" s="9">
        <v>3730992946</v>
      </c>
      <c r="C4" s="9">
        <v>4008082812</v>
      </c>
      <c r="D4" s="10">
        <v>8438946726</v>
      </c>
    </row>
    <row r="5" spans="1:4" x14ac:dyDescent="0.3">
      <c r="A5" s="6" t="s">
        <v>19</v>
      </c>
      <c r="B5" s="9">
        <v>-39537008848</v>
      </c>
      <c r="C5" s="9">
        <v>-40275305040</v>
      </c>
      <c r="D5" s="10">
        <v>-39738443837</v>
      </c>
    </row>
    <row r="6" spans="1:4" x14ac:dyDescent="0.3">
      <c r="A6" s="6" t="s">
        <v>22</v>
      </c>
      <c r="B6" s="9">
        <v>275997269</v>
      </c>
      <c r="C6" s="9">
        <v>534445650</v>
      </c>
      <c r="D6" s="10">
        <v>313491694</v>
      </c>
    </row>
    <row r="7" spans="1:4" x14ac:dyDescent="0.3">
      <c r="A7" s="6" t="s">
        <v>27</v>
      </c>
      <c r="B7" s="9">
        <v>-17142978429</v>
      </c>
      <c r="C7" s="9">
        <v>-22776153499</v>
      </c>
      <c r="D7" s="10">
        <v>-18235932896</v>
      </c>
    </row>
    <row r="8" spans="1:4" x14ac:dyDescent="0.3">
      <c r="A8" s="6" t="s">
        <v>30</v>
      </c>
      <c r="B8" s="9">
        <v>-116095138091</v>
      </c>
      <c r="C8" s="9">
        <v>-121411933822</v>
      </c>
      <c r="D8" s="10">
        <v>-10678300282</v>
      </c>
    </row>
    <row r="9" spans="1:4" x14ac:dyDescent="0.3">
      <c r="A9" s="6" t="s">
        <v>33</v>
      </c>
      <c r="B9" s="7">
        <v>0</v>
      </c>
      <c r="C9" s="7">
        <v>0</v>
      </c>
      <c r="D9" s="8">
        <v>0</v>
      </c>
    </row>
    <row r="10" spans="1:4" x14ac:dyDescent="0.3">
      <c r="A10" s="6" t="s">
        <v>36</v>
      </c>
      <c r="B10" s="7">
        <v>0</v>
      </c>
      <c r="C10" s="7">
        <v>0</v>
      </c>
      <c r="D10" s="8">
        <v>0</v>
      </c>
    </row>
    <row r="11" spans="1:4" x14ac:dyDescent="0.3">
      <c r="A11" s="6" t="s">
        <v>42</v>
      </c>
      <c r="B11" s="9">
        <v>-31447027529</v>
      </c>
      <c r="C11" s="9">
        <v>-383429302591</v>
      </c>
      <c r="D11" s="8">
        <v>0</v>
      </c>
    </row>
    <row r="12" spans="1:4" x14ac:dyDescent="0.3">
      <c r="A12" s="6" t="s">
        <v>41</v>
      </c>
      <c r="B12" s="9">
        <v>54117192819</v>
      </c>
      <c r="C12" s="9">
        <v>397132196233</v>
      </c>
      <c r="D12" s="8">
        <v>0</v>
      </c>
    </row>
    <row r="13" spans="1:4" x14ac:dyDescent="0.3">
      <c r="A13" s="6" t="s">
        <v>49</v>
      </c>
      <c r="B13" s="9">
        <v>752161500</v>
      </c>
      <c r="C13" s="9">
        <v>353380218</v>
      </c>
      <c r="D13" s="8">
        <v>0</v>
      </c>
    </row>
    <row r="14" spans="1:4" x14ac:dyDescent="0.3">
      <c r="A14" s="6" t="s">
        <v>53</v>
      </c>
      <c r="B14" s="9">
        <v>-1030705000</v>
      </c>
      <c r="C14" s="9">
        <v>-3555326403</v>
      </c>
      <c r="D14" s="8">
        <v>0</v>
      </c>
    </row>
    <row r="15" spans="1:4" x14ac:dyDescent="0.3">
      <c r="A15" s="6" t="s">
        <v>57</v>
      </c>
      <c r="B15" s="7">
        <v>0</v>
      </c>
      <c r="C15" s="9">
        <v>4206312200</v>
      </c>
      <c r="D15" s="8">
        <v>0</v>
      </c>
    </row>
    <row r="16" spans="1:4" x14ac:dyDescent="0.3">
      <c r="A16" s="6" t="s">
        <v>60</v>
      </c>
      <c r="B16" s="7">
        <v>0</v>
      </c>
      <c r="C16" s="9">
        <v>-4700000000</v>
      </c>
      <c r="D16" s="8">
        <v>0</v>
      </c>
    </row>
    <row r="17" spans="1:4" x14ac:dyDescent="0.3">
      <c r="A17" s="6" t="s">
        <v>64</v>
      </c>
      <c r="B17" s="9">
        <v>1375300890</v>
      </c>
      <c r="C17" s="9">
        <v>1555217660</v>
      </c>
      <c r="D17" s="10">
        <v>1481986772</v>
      </c>
    </row>
    <row r="18" spans="1:4" x14ac:dyDescent="0.3">
      <c r="A18" s="6" t="s">
        <v>67</v>
      </c>
      <c r="B18" s="9">
        <v>-1339000000</v>
      </c>
      <c r="C18" s="9">
        <v>-2213450000</v>
      </c>
      <c r="D18" s="10">
        <v>-990395700</v>
      </c>
    </row>
    <row r="19" spans="1:4" x14ac:dyDescent="0.3">
      <c r="A19" s="6" t="s">
        <v>70</v>
      </c>
      <c r="B19" s="9">
        <v>4688689253</v>
      </c>
      <c r="C19" s="9">
        <v>11295301407</v>
      </c>
      <c r="D19" s="10">
        <v>1253771730</v>
      </c>
    </row>
    <row r="20" spans="1:4" x14ac:dyDescent="0.3">
      <c r="A20" s="6" t="s">
        <v>72</v>
      </c>
      <c r="B20" s="9">
        <v>-142880761457</v>
      </c>
      <c r="C20" s="9">
        <v>-141513423826</v>
      </c>
      <c r="D20" s="10">
        <v>-134267498818</v>
      </c>
    </row>
    <row r="21" spans="1:4" x14ac:dyDescent="0.3">
      <c r="A21" s="6" t="s">
        <v>75</v>
      </c>
      <c r="B21" s="9">
        <v>-36420909</v>
      </c>
      <c r="C21" s="9">
        <v>-38850592</v>
      </c>
      <c r="D21" s="10">
        <v>-7794811861</v>
      </c>
    </row>
    <row r="22" spans="1:4" x14ac:dyDescent="0.3">
      <c r="A22" s="6" t="s">
        <v>80</v>
      </c>
      <c r="B22" s="9">
        <v>127634000</v>
      </c>
      <c r="C22" s="7">
        <v>0</v>
      </c>
      <c r="D22" s="10">
        <v>1016178000</v>
      </c>
    </row>
    <row r="23" spans="1:4" x14ac:dyDescent="0.3">
      <c r="A23" s="6" t="s">
        <v>83</v>
      </c>
      <c r="B23" s="9">
        <v>-422201658</v>
      </c>
      <c r="C23" s="9">
        <v>-503988128</v>
      </c>
      <c r="D23" s="10">
        <v>-520907520</v>
      </c>
    </row>
    <row r="24" spans="1:4" x14ac:dyDescent="0.3">
      <c r="A24" s="6" t="s">
        <v>85</v>
      </c>
      <c r="B24" s="7">
        <v>0</v>
      </c>
      <c r="C24" s="7">
        <v>0</v>
      </c>
      <c r="D24" s="10">
        <v>-8813886062</v>
      </c>
    </row>
    <row r="25" spans="1:4" x14ac:dyDescent="0.3">
      <c r="A25" s="6" t="s">
        <v>65</v>
      </c>
      <c r="B25" s="7">
        <v>0</v>
      </c>
      <c r="C25" s="7">
        <v>0</v>
      </c>
      <c r="D25" s="10">
        <v>431549200</v>
      </c>
    </row>
    <row r="26" spans="1:4" x14ac:dyDescent="0.3">
      <c r="A26" s="6" t="s">
        <v>58</v>
      </c>
      <c r="B26" s="7">
        <v>0</v>
      </c>
      <c r="C26" s="7">
        <v>0</v>
      </c>
      <c r="D26" s="10">
        <v>37233608326</v>
      </c>
    </row>
    <row r="27" spans="1:4" x14ac:dyDescent="0.3">
      <c r="A27" s="6" t="s">
        <v>34</v>
      </c>
      <c r="B27" s="7">
        <v>0</v>
      </c>
      <c r="C27" s="7">
        <v>0</v>
      </c>
      <c r="D27" s="10">
        <v>81254070624</v>
      </c>
    </row>
    <row r="28" spans="1:4" x14ac:dyDescent="0.3">
      <c r="A28" s="6" t="s">
        <v>50</v>
      </c>
      <c r="B28" s="7">
        <v>0</v>
      </c>
      <c r="C28" s="7">
        <v>0</v>
      </c>
      <c r="D28" s="10">
        <v>19144395271</v>
      </c>
    </row>
    <row r="29" spans="1:4" x14ac:dyDescent="0.3">
      <c r="A29" s="6" t="s">
        <v>47</v>
      </c>
      <c r="B29" s="7">
        <v>0</v>
      </c>
      <c r="C29" s="7">
        <v>0</v>
      </c>
      <c r="D29" s="10">
        <v>-106360244</v>
      </c>
    </row>
    <row r="30" spans="1:4" x14ac:dyDescent="0.3">
      <c r="A30" s="6" t="s">
        <v>90</v>
      </c>
      <c r="B30" s="9">
        <v>-28668393550</v>
      </c>
      <c r="C30" s="9">
        <v>-34009670523</v>
      </c>
      <c r="D30" s="10">
        <v>-45984225484</v>
      </c>
    </row>
    <row r="31" spans="1:4" x14ac:dyDescent="0.3">
      <c r="A31" s="6" t="s">
        <v>93</v>
      </c>
      <c r="B31" s="9">
        <v>18609267178</v>
      </c>
      <c r="C31" s="9">
        <v>2100000000</v>
      </c>
      <c r="D31" s="10">
        <v>14781714853</v>
      </c>
    </row>
    <row r="32" spans="1:4" x14ac:dyDescent="0.3">
      <c r="A32" s="6" t="s">
        <v>97</v>
      </c>
      <c r="B32" s="9">
        <v>-2100000000</v>
      </c>
      <c r="C32" s="9">
        <v>-8025149840</v>
      </c>
      <c r="D32" s="10">
        <v>-22463382522</v>
      </c>
    </row>
    <row r="33" spans="1:4" x14ac:dyDescent="0.3">
      <c r="A33" s="6" t="s">
        <v>100</v>
      </c>
      <c r="B33" s="9">
        <v>-36085509616</v>
      </c>
      <c r="C33" s="9">
        <v>-35813699029</v>
      </c>
      <c r="D33" s="10">
        <v>-34232440000</v>
      </c>
    </row>
    <row r="34" spans="1:4" x14ac:dyDescent="0.3">
      <c r="A34" s="6" t="s">
        <v>103</v>
      </c>
      <c r="B34" s="9">
        <v>11413700000</v>
      </c>
      <c r="C34" s="9">
        <v>34790648058</v>
      </c>
      <c r="D34" s="10">
        <v>20855000000</v>
      </c>
    </row>
    <row r="35" spans="1:4" x14ac:dyDescent="0.3">
      <c r="A35" s="6" t="s">
        <v>105</v>
      </c>
      <c r="B35" s="9">
        <v>-240607768</v>
      </c>
      <c r="C35" s="9">
        <v>-15010735618</v>
      </c>
      <c r="D35" s="10">
        <v>-16016605315</v>
      </c>
    </row>
    <row r="36" spans="1:4" x14ac:dyDescent="0.3">
      <c r="A36" s="6" t="s">
        <v>109</v>
      </c>
      <c r="B36" s="9">
        <v>-9575028344</v>
      </c>
      <c r="C36" s="7">
        <v>0</v>
      </c>
      <c r="D36" s="8">
        <v>0</v>
      </c>
    </row>
    <row r="37" spans="1:4" x14ac:dyDescent="0.3">
      <c r="A37" s="6" t="s">
        <v>114</v>
      </c>
      <c r="B37" s="9">
        <v>-10690215000</v>
      </c>
      <c r="C37" s="9">
        <v>-10690215000</v>
      </c>
      <c r="D37" s="10">
        <v>-8908512500</v>
      </c>
    </row>
    <row r="38" spans="1:4" x14ac:dyDescent="0.3">
      <c r="A38" s="6" t="s">
        <v>117</v>
      </c>
      <c r="B38" s="7">
        <v>0</v>
      </c>
      <c r="C38" s="9">
        <v>99639480906</v>
      </c>
      <c r="D38" s="8">
        <v>0</v>
      </c>
    </row>
    <row r="39" spans="1:4" x14ac:dyDescent="0.3">
      <c r="A39" s="6" t="s">
        <v>120</v>
      </c>
      <c r="B39" s="7">
        <v>0</v>
      </c>
      <c r="C39" s="9">
        <v>-101000000000</v>
      </c>
      <c r="D39" s="8">
        <v>0</v>
      </c>
    </row>
    <row r="40" spans="1:4" x14ac:dyDescent="0.3">
      <c r="A40" s="6" t="s">
        <v>129</v>
      </c>
      <c r="B40" s="9">
        <v>172296382811</v>
      </c>
      <c r="C40" s="9">
        <v>-30401208828</v>
      </c>
      <c r="D40" s="10">
        <v>43485784830</v>
      </c>
    </row>
    <row r="41" spans="1:4" x14ac:dyDescent="0.3">
      <c r="A41" s="6" t="s">
        <v>132</v>
      </c>
      <c r="B41" s="9">
        <v>154704070891</v>
      </c>
      <c r="C41" s="9">
        <v>183144076874</v>
      </c>
      <c r="D41" s="10">
        <v>142914401435</v>
      </c>
    </row>
    <row r="42" spans="1:4" x14ac:dyDescent="0.3">
      <c r="A42" s="6" t="s">
        <v>135</v>
      </c>
      <c r="B42" s="9">
        <v>-158341521</v>
      </c>
      <c r="C42" s="9">
        <v>360688039</v>
      </c>
      <c r="D42" s="10">
        <v>-964633495</v>
      </c>
    </row>
    <row r="43" spans="1:4" x14ac:dyDescent="0.3">
      <c r="A43" s="6" t="s">
        <v>139</v>
      </c>
      <c r="B43" s="9">
        <v>690961091</v>
      </c>
      <c r="C43" s="9">
        <v>1600514806</v>
      </c>
      <c r="D43" s="10">
        <v>-2291475896</v>
      </c>
    </row>
    <row r="44" spans="1:4" x14ac:dyDescent="0.3">
      <c r="A44" s="11" t="s">
        <v>142</v>
      </c>
      <c r="B44" s="12">
        <v>327533073272</v>
      </c>
      <c r="C44" s="12">
        <v>154704070891</v>
      </c>
      <c r="D44" s="13">
        <v>183144076874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metadata</vt:lpstr>
      <vt:lpstr>comp_like</vt:lpstr>
      <vt:lpstr>2018-2017_rev</vt:lpstr>
      <vt:lpstr>revisions</vt:lpstr>
      <vt:lpstr>2023Q3</vt:lpstr>
      <vt:lpstr>2022</vt:lpstr>
      <vt:lpstr>2021</vt:lpstr>
      <vt:lpstr>2020</vt:lpstr>
      <vt:lpstr>2019</vt:lpstr>
      <vt:lpstr>2018</vt:lpstr>
      <vt:lpstr>2017</vt:lpstr>
      <vt:lpstr>2017 _original</vt:lpstr>
      <vt:lpstr>2017_modified2</vt:lpstr>
      <vt:lpstr>2016</vt:lpstr>
      <vt:lpstr>2015</vt:lpstr>
      <vt:lpstr>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Lee</dc:creator>
  <cp:lastModifiedBy>Jay Lee</cp:lastModifiedBy>
  <dcterms:created xsi:type="dcterms:W3CDTF">2023-09-11T23:36:58Z</dcterms:created>
  <dcterms:modified xsi:type="dcterms:W3CDTF">2024-01-20T23:08:18Z</dcterms:modified>
</cp:coreProperties>
</file>