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1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2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Ex2.xml" ContentType="application/vnd.ms-office.chartex+xml"/>
  <Override PartName="/xl/charts/style4.xml" ContentType="application/vnd.ms-office.chartstyle+xml"/>
  <Override PartName="/xl/charts/colors4.xml" ContentType="application/vnd.ms-office.chartcolorstyle+xml"/>
  <Override PartName="/xl/charts/chartEx3.xml" ContentType="application/vnd.ms-office.chartex+xml"/>
  <Override PartName="/xl/charts/style5.xml" ContentType="application/vnd.ms-office.chartstyle+xml"/>
  <Override PartName="/xl/charts/colors5.xml" ContentType="application/vnd.ms-office.chartcolorstyle+xml"/>
  <Override PartName="/xl/charts/chartEx4.xml" ContentType="application/vnd.ms-office.chartex+xml"/>
  <Override PartName="/xl/charts/style6.xml" ContentType="application/vnd.ms-office.chartstyle+xml"/>
  <Override PartName="/xl/charts/colors6.xml" ContentType="application/vnd.ms-office.chartcolorstyle+xml"/>
  <Override PartName="/xl/charts/chartEx5.xml" ContentType="application/vnd.ms-office.chartex+xml"/>
  <Override PartName="/xl/charts/style7.xml" ContentType="application/vnd.ms-office.chartstyle+xml"/>
  <Override PartName="/xl/charts/colors7.xml" ContentType="application/vnd.ms-office.chartcolorstyle+xml"/>
  <Override PartName="/xl/charts/chartEx6.xml" ContentType="application/vnd.ms-office.chartex+xml"/>
  <Override PartName="/xl/charts/style8.xml" ContentType="application/vnd.ms-office.chartstyle+xml"/>
  <Override PartName="/xl/charts/colors8.xml" ContentType="application/vnd.ms-office.chartcolorstyle+xml"/>
  <Override PartName="/xl/charts/chart3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4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5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6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7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8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E:\uni_work\Year_4_Term_1\CMP 400\performance results\"/>
    </mc:Choice>
  </mc:AlternateContent>
  <xr:revisionPtr revIDLastSave="0" documentId="13_ncr:1_{5F33AB5C-1BD9-402C-8A71-2CDAF34167D1}" xr6:coauthVersionLast="47" xr6:coauthVersionMax="47" xr10:uidLastSave="{00000000-0000-0000-0000-000000000000}"/>
  <bookViews>
    <workbookView xWindow="57480" yWindow="4245" windowWidth="29040" windowHeight="15990" xr2:uid="{00000000-000D-0000-FFFF-FFFF00000000}"/>
  </bookViews>
  <sheets>
    <sheet name="Sheet1" sheetId="1" r:id="rId1"/>
  </sheets>
  <definedNames>
    <definedName name="_xlchart.v1.0" hidden="1">Sheet1!$AD$1</definedName>
    <definedName name="_xlchart.v1.1" hidden="1">Sheet1!$AD$2:$AD$102</definedName>
    <definedName name="_xlchart.v1.10" hidden="1">Sheet1!$AS$1</definedName>
    <definedName name="_xlchart.v1.11" hidden="1">Sheet1!$AS$2:$AS$102</definedName>
    <definedName name="_xlchart.v1.12" hidden="1">Sheet1!$AV$1</definedName>
    <definedName name="_xlchart.v1.13" hidden="1">Sheet1!$AV$2:$AV$102</definedName>
    <definedName name="_xlchart.v1.14" hidden="1">Sheet1!$E$1</definedName>
    <definedName name="_xlchart.v1.15" hidden="1">Sheet1!$E$2:$E$701</definedName>
    <definedName name="_xlchart.v1.16" hidden="1">Sheet1!$F$1</definedName>
    <definedName name="_xlchart.v1.17" hidden="1">Sheet1!$F$2:$F$701</definedName>
    <definedName name="_xlchart.v1.18" hidden="1">Sheet1!$B$1</definedName>
    <definedName name="_xlchart.v1.19" hidden="1">Sheet1!$B$2:$B$701</definedName>
    <definedName name="_xlchart.v1.2" hidden="1">Sheet1!$AG$1</definedName>
    <definedName name="_xlchart.v1.20" hidden="1">Sheet1!$C$1</definedName>
    <definedName name="_xlchart.v1.21" hidden="1">Sheet1!$C$2:$C$701</definedName>
    <definedName name="_xlchart.v1.22" hidden="1">Sheet1!$AA$1</definedName>
    <definedName name="_xlchart.v1.23" hidden="1">Sheet1!$AA$2:$AA$101</definedName>
    <definedName name="_xlchart.v1.24" hidden="1">Sheet1!$I$1</definedName>
    <definedName name="_xlchart.v1.25" hidden="1">Sheet1!$I$2:$I$101</definedName>
    <definedName name="_xlchart.v1.26" hidden="1">Sheet1!$L$1</definedName>
    <definedName name="_xlchart.v1.27" hidden="1">Sheet1!$L$2:$L$101</definedName>
    <definedName name="_xlchart.v1.28" hidden="1">Sheet1!$O$1</definedName>
    <definedName name="_xlchart.v1.29" hidden="1">Sheet1!$O$2:$O$101</definedName>
    <definedName name="_xlchart.v1.3" hidden="1">Sheet1!$AG$2:$AG$102</definedName>
    <definedName name="_xlchart.v1.30" hidden="1">Sheet1!$R$1</definedName>
    <definedName name="_xlchart.v1.31" hidden="1">Sheet1!$R$2:$R$101</definedName>
    <definedName name="_xlchart.v1.32" hidden="1">Sheet1!$U$1</definedName>
    <definedName name="_xlchart.v1.33" hidden="1">Sheet1!$U$2:$U$101</definedName>
    <definedName name="_xlchart.v1.34" hidden="1">Sheet1!$X$1</definedName>
    <definedName name="_xlchart.v1.35" hidden="1">Sheet1!$X$2:$X$101</definedName>
    <definedName name="_xlchart.v1.36" hidden="1">Sheet1!$A$1</definedName>
    <definedName name="_xlchart.v1.37" hidden="1">Sheet1!$A$2:$A$701</definedName>
    <definedName name="_xlchart.v1.38" hidden="1">Sheet1!$B$1</definedName>
    <definedName name="_xlchart.v1.39" hidden="1">Sheet1!$B$2:$B$701</definedName>
    <definedName name="_xlchart.v1.4" hidden="1">Sheet1!$AJ$1</definedName>
    <definedName name="_xlchart.v1.40" hidden="1">Sheet1!$C$1</definedName>
    <definedName name="_xlchart.v1.41" hidden="1">Sheet1!$C$2:$C$701</definedName>
    <definedName name="_xlchart.v1.42" hidden="1">Sheet1!$E$1</definedName>
    <definedName name="_xlchart.v1.43" hidden="1">Sheet1!$E$2:$E$701</definedName>
    <definedName name="_xlchart.v1.44" hidden="1">Sheet1!$F$1</definedName>
    <definedName name="_xlchart.v1.45" hidden="1">Sheet1!$F$2:$F$701</definedName>
    <definedName name="_xlchart.v1.46" hidden="1">Sheet1!$AD$1</definedName>
    <definedName name="_xlchart.v1.47" hidden="1">Sheet1!$AD$2:$AD$102</definedName>
    <definedName name="_xlchart.v1.48" hidden="1">Sheet1!$AG$1</definedName>
    <definedName name="_xlchart.v1.49" hidden="1">Sheet1!$AG$2:$AG$102</definedName>
    <definedName name="_xlchart.v1.5" hidden="1">Sheet1!$AJ$2:$AJ$102</definedName>
    <definedName name="_xlchart.v1.50" hidden="1">Sheet1!$AJ$1</definedName>
    <definedName name="_xlchart.v1.51" hidden="1">Sheet1!$AJ$2:$AJ$102</definedName>
    <definedName name="_xlchart.v1.52" hidden="1">Sheet1!$AM$1</definedName>
    <definedName name="_xlchart.v1.53" hidden="1">Sheet1!$AM$2:$AM$102</definedName>
    <definedName name="_xlchart.v1.54" hidden="1">Sheet1!$AP$1</definedName>
    <definedName name="_xlchart.v1.55" hidden="1">Sheet1!$AP$2:$AP$102</definedName>
    <definedName name="_xlchart.v1.56" hidden="1">Sheet1!$AS$1</definedName>
    <definedName name="_xlchart.v1.57" hidden="1">Sheet1!$AS$2:$AS$102</definedName>
    <definedName name="_xlchart.v1.58" hidden="1">Sheet1!$AV$1</definedName>
    <definedName name="_xlchart.v1.59" hidden="1">Sheet1!$AV$2:$AV$102</definedName>
    <definedName name="_xlchart.v1.6" hidden="1">Sheet1!$AM$1</definedName>
    <definedName name="_xlchart.v1.60" hidden="1">Sheet1!$AD$1</definedName>
    <definedName name="_xlchart.v1.61" hidden="1">Sheet1!$AD$2:$AD$102</definedName>
    <definedName name="_xlchart.v1.62" hidden="1">Sheet1!$AG$1</definedName>
    <definedName name="_xlchart.v1.63" hidden="1">Sheet1!$AG$2:$AG$102</definedName>
    <definedName name="_xlchart.v1.64" hidden="1">Sheet1!$AJ$1</definedName>
    <definedName name="_xlchart.v1.65" hidden="1">Sheet1!$AJ$2:$AJ$102</definedName>
    <definedName name="_xlchart.v1.66" hidden="1">Sheet1!$AM$1</definedName>
    <definedName name="_xlchart.v1.67" hidden="1">Sheet1!$AM$2:$AM$102</definedName>
    <definedName name="_xlchart.v1.68" hidden="1">Sheet1!$AP$1</definedName>
    <definedName name="_xlchart.v1.69" hidden="1">Sheet1!$AP$2:$AP$102</definedName>
    <definedName name="_xlchart.v1.7" hidden="1">Sheet1!$AM$2:$AM$102</definedName>
    <definedName name="_xlchart.v1.70" hidden="1">Sheet1!$AS$1</definedName>
    <definedName name="_xlchart.v1.71" hidden="1">Sheet1!$AS$2:$AS$102</definedName>
    <definedName name="_xlchart.v1.72" hidden="1">Sheet1!$AV$1</definedName>
    <definedName name="_xlchart.v1.73" hidden="1">Sheet1!$AV$2:$AV$102</definedName>
    <definedName name="_xlchart.v1.8" hidden="1">Sheet1!$AP$1</definedName>
    <definedName name="_xlchart.v1.9" hidden="1">Sheet1!$AP$2:$AP$102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I28" i="1" l="1"/>
  <c r="DH14" i="1"/>
  <c r="DH15" i="1"/>
  <c r="DH16" i="1"/>
  <c r="DH17" i="1"/>
  <c r="DH18" i="1"/>
  <c r="DH19" i="1"/>
  <c r="DH20" i="1"/>
  <c r="DH21" i="1"/>
  <c r="DH22" i="1"/>
  <c r="DH23" i="1"/>
  <c r="DH24" i="1"/>
  <c r="DH25" i="1"/>
  <c r="DH26" i="1"/>
  <c r="DH27" i="1"/>
  <c r="DH28" i="1"/>
  <c r="DH29" i="1"/>
  <c r="DH30" i="1"/>
  <c r="DH31" i="1"/>
  <c r="DH32" i="1"/>
  <c r="DH33" i="1"/>
  <c r="DH34" i="1"/>
  <c r="DH35" i="1"/>
  <c r="DH36" i="1"/>
  <c r="DH37" i="1"/>
  <c r="DH38" i="1"/>
  <c r="DH39" i="1"/>
  <c r="DH40" i="1"/>
  <c r="DH41" i="1"/>
  <c r="DH42" i="1"/>
  <c r="DH43" i="1"/>
  <c r="DH44" i="1"/>
  <c r="DH45" i="1"/>
  <c r="DH46" i="1"/>
  <c r="DH47" i="1"/>
  <c r="DH48" i="1"/>
  <c r="DH49" i="1"/>
  <c r="DH50" i="1"/>
  <c r="DH51" i="1"/>
  <c r="DH52" i="1"/>
  <c r="DH53" i="1"/>
  <c r="DH54" i="1"/>
  <c r="DH55" i="1"/>
  <c r="DH56" i="1"/>
  <c r="DH57" i="1"/>
  <c r="DH58" i="1"/>
  <c r="DH59" i="1"/>
  <c r="DH60" i="1"/>
  <c r="DH61" i="1"/>
  <c r="DH62" i="1"/>
  <c r="DH63" i="1"/>
  <c r="DH64" i="1"/>
  <c r="DH65" i="1"/>
  <c r="DH66" i="1"/>
  <c r="DH67" i="1"/>
  <c r="DH68" i="1"/>
  <c r="DH69" i="1"/>
  <c r="DH70" i="1"/>
  <c r="DH71" i="1"/>
  <c r="DH72" i="1"/>
  <c r="DH73" i="1"/>
  <c r="DH74" i="1"/>
  <c r="DH75" i="1"/>
  <c r="DH76" i="1"/>
  <c r="DH77" i="1"/>
  <c r="DH78" i="1"/>
  <c r="DH79" i="1"/>
  <c r="DH80" i="1"/>
  <c r="DH81" i="1"/>
  <c r="DH82" i="1"/>
  <c r="DH83" i="1"/>
  <c r="DH84" i="1"/>
  <c r="DH85" i="1"/>
  <c r="DH86" i="1"/>
  <c r="DH87" i="1"/>
  <c r="DH88" i="1"/>
  <c r="DH89" i="1"/>
  <c r="DH90" i="1"/>
  <c r="DH91" i="1"/>
  <c r="DH3" i="1"/>
  <c r="DH4" i="1"/>
  <c r="DH5" i="1"/>
  <c r="DH6" i="1"/>
  <c r="DH7" i="1"/>
  <c r="DH8" i="1"/>
  <c r="DH9" i="1"/>
  <c r="DH10" i="1"/>
  <c r="DH11" i="1"/>
  <c r="DH12" i="1"/>
  <c r="DH13" i="1"/>
  <c r="DH2" i="1"/>
  <c r="DI4" i="1"/>
  <c r="DI5" i="1"/>
  <c r="DI6" i="1"/>
  <c r="DI7" i="1"/>
  <c r="DI8" i="1"/>
  <c r="DI9" i="1"/>
  <c r="DI10" i="1"/>
  <c r="DI11" i="1"/>
  <c r="DI12" i="1"/>
  <c r="DI13" i="1"/>
  <c r="DI14" i="1"/>
  <c r="DI15" i="1"/>
  <c r="DI16" i="1"/>
  <c r="DI17" i="1"/>
  <c r="DI18" i="1"/>
  <c r="DI19" i="1"/>
  <c r="DI20" i="1"/>
  <c r="DI21" i="1"/>
  <c r="DI22" i="1"/>
  <c r="DI23" i="1"/>
  <c r="DI24" i="1"/>
  <c r="DI25" i="1"/>
  <c r="DI26" i="1"/>
  <c r="DI27" i="1"/>
  <c r="DI29" i="1"/>
  <c r="DI30" i="1"/>
  <c r="DI31" i="1"/>
  <c r="DI32" i="1"/>
  <c r="DI33" i="1"/>
  <c r="DI34" i="1"/>
  <c r="DI35" i="1"/>
  <c r="DI36" i="1"/>
  <c r="DI37" i="1"/>
  <c r="DI38" i="1"/>
  <c r="DI39" i="1"/>
  <c r="DI40" i="1"/>
  <c r="DI41" i="1"/>
  <c r="DI42" i="1"/>
  <c r="DI43" i="1"/>
  <c r="DI44" i="1"/>
  <c r="DI45" i="1"/>
  <c r="DI46" i="1"/>
  <c r="DI47" i="1"/>
  <c r="DI48" i="1"/>
  <c r="DI49" i="1"/>
  <c r="DI50" i="1"/>
  <c r="DI51" i="1"/>
  <c r="DI52" i="1"/>
  <c r="DI53" i="1"/>
  <c r="DI54" i="1"/>
  <c r="DI55" i="1"/>
  <c r="DI56" i="1"/>
  <c r="DI57" i="1"/>
  <c r="DI58" i="1"/>
  <c r="DI59" i="1"/>
  <c r="DI60" i="1"/>
  <c r="DI61" i="1"/>
  <c r="DI62" i="1"/>
  <c r="DI63" i="1"/>
  <c r="DI64" i="1"/>
  <c r="DI65" i="1"/>
  <c r="DI66" i="1"/>
  <c r="DI67" i="1"/>
  <c r="DI68" i="1"/>
  <c r="DI69" i="1"/>
  <c r="DI70" i="1"/>
  <c r="DI71" i="1"/>
  <c r="DI72" i="1"/>
  <c r="DI73" i="1"/>
  <c r="DI74" i="1"/>
  <c r="DI75" i="1"/>
  <c r="DI76" i="1"/>
  <c r="DI77" i="1"/>
  <c r="DI78" i="1"/>
  <c r="DI79" i="1"/>
  <c r="DI80" i="1"/>
  <c r="DI81" i="1"/>
  <c r="DI82" i="1"/>
  <c r="DI83" i="1"/>
  <c r="DI84" i="1"/>
  <c r="DI85" i="1"/>
  <c r="DI86" i="1"/>
  <c r="DI87" i="1"/>
  <c r="DI88" i="1"/>
  <c r="DI89" i="1"/>
  <c r="DI90" i="1"/>
  <c r="DI91" i="1"/>
  <c r="DI3" i="1"/>
  <c r="DI2" i="1"/>
  <c r="DJ3" i="1"/>
  <c r="DJ4" i="1"/>
  <c r="DJ5" i="1"/>
  <c r="DJ6" i="1"/>
  <c r="DJ7" i="1"/>
  <c r="DJ8" i="1"/>
  <c r="DJ9" i="1"/>
  <c r="DJ10" i="1"/>
  <c r="DJ11" i="1"/>
  <c r="DJ12" i="1"/>
  <c r="DJ13" i="1"/>
  <c r="DJ14" i="1"/>
  <c r="DJ15" i="1"/>
  <c r="DJ16" i="1"/>
  <c r="DJ17" i="1"/>
  <c r="DJ18" i="1"/>
  <c r="DJ19" i="1"/>
  <c r="DJ20" i="1"/>
  <c r="DJ21" i="1"/>
  <c r="DJ22" i="1"/>
  <c r="DJ23" i="1"/>
  <c r="DJ24" i="1"/>
  <c r="DJ25" i="1"/>
  <c r="DJ26" i="1"/>
  <c r="DJ27" i="1"/>
  <c r="DJ28" i="1"/>
  <c r="DJ29" i="1"/>
  <c r="DJ30" i="1"/>
  <c r="DJ31" i="1"/>
  <c r="DJ32" i="1"/>
  <c r="DJ33" i="1"/>
  <c r="DJ34" i="1"/>
  <c r="DJ35" i="1"/>
  <c r="DJ36" i="1"/>
  <c r="DJ37" i="1"/>
  <c r="DJ38" i="1"/>
  <c r="DJ39" i="1"/>
  <c r="DJ40" i="1"/>
  <c r="DJ41" i="1"/>
  <c r="DJ42" i="1"/>
  <c r="DJ43" i="1"/>
  <c r="DJ44" i="1"/>
  <c r="DJ45" i="1"/>
  <c r="DJ46" i="1"/>
  <c r="DJ47" i="1"/>
  <c r="DJ48" i="1"/>
  <c r="DJ49" i="1"/>
  <c r="DJ50" i="1"/>
  <c r="DJ51" i="1"/>
  <c r="DJ52" i="1"/>
  <c r="DJ53" i="1"/>
  <c r="DJ54" i="1"/>
  <c r="DJ55" i="1"/>
  <c r="DJ56" i="1"/>
  <c r="DJ57" i="1"/>
  <c r="DJ58" i="1"/>
  <c r="DJ59" i="1"/>
  <c r="DJ60" i="1"/>
  <c r="DJ61" i="1"/>
  <c r="DJ62" i="1"/>
  <c r="DJ63" i="1"/>
  <c r="DJ64" i="1"/>
  <c r="DJ65" i="1"/>
  <c r="DJ66" i="1"/>
  <c r="DJ67" i="1"/>
  <c r="DJ68" i="1"/>
  <c r="DJ69" i="1"/>
  <c r="DJ70" i="1"/>
  <c r="DJ71" i="1"/>
  <c r="DJ72" i="1"/>
  <c r="DJ73" i="1"/>
  <c r="DJ74" i="1"/>
  <c r="DJ75" i="1"/>
  <c r="DJ76" i="1"/>
  <c r="DJ77" i="1"/>
  <c r="DJ78" i="1"/>
  <c r="DJ79" i="1"/>
  <c r="DJ80" i="1"/>
  <c r="DJ81" i="1"/>
  <c r="DJ82" i="1"/>
  <c r="DJ83" i="1"/>
  <c r="DJ84" i="1"/>
  <c r="DJ85" i="1"/>
  <c r="DJ86" i="1"/>
  <c r="DJ87" i="1"/>
  <c r="DJ88" i="1"/>
  <c r="DJ89" i="1"/>
  <c r="DJ90" i="1"/>
  <c r="DJ91" i="1"/>
  <c r="DJ2" i="1"/>
  <c r="CH12" i="1"/>
  <c r="CH11" i="1"/>
  <c r="CH10" i="1"/>
  <c r="CH9" i="1"/>
  <c r="CH8" i="1"/>
  <c r="CH7" i="1"/>
  <c r="CH6" i="1"/>
  <c r="CH5" i="1"/>
  <c r="CH4" i="1"/>
  <c r="CH3" i="1"/>
  <c r="CG12" i="1"/>
  <c r="CG11" i="1"/>
  <c r="CG10" i="1"/>
  <c r="CG9" i="1"/>
  <c r="CG8" i="1"/>
  <c r="CG7" i="1"/>
  <c r="CG6" i="1"/>
  <c r="CG5" i="1"/>
  <c r="CG4" i="1"/>
  <c r="CG3" i="1"/>
  <c r="CF12" i="1"/>
  <c r="CF11" i="1"/>
  <c r="CF10" i="1"/>
  <c r="CF9" i="1"/>
  <c r="CF8" i="1"/>
  <c r="CF7" i="1"/>
  <c r="CF6" i="1"/>
  <c r="CF5" i="1"/>
  <c r="CF4" i="1"/>
  <c r="CF3" i="1"/>
  <c r="CC12" i="1"/>
  <c r="CC11" i="1"/>
  <c r="CC10" i="1"/>
  <c r="CC9" i="1"/>
  <c r="CC8" i="1"/>
  <c r="CC7" i="1"/>
  <c r="CC6" i="1"/>
  <c r="CC5" i="1"/>
  <c r="CC4" i="1"/>
  <c r="CC3" i="1"/>
  <c r="CB4" i="1"/>
  <c r="CB3" i="1"/>
  <c r="CB12" i="1"/>
  <c r="CB11" i="1"/>
  <c r="CB10" i="1"/>
  <c r="CB9" i="1"/>
  <c r="CB8" i="1"/>
  <c r="CB7" i="1"/>
  <c r="CB6" i="1"/>
  <c r="CB5" i="1"/>
  <c r="CA12" i="1"/>
  <c r="CA11" i="1"/>
  <c r="CA10" i="1"/>
  <c r="CA9" i="1"/>
  <c r="CA8" i="1"/>
  <c r="CA7" i="1"/>
  <c r="CA6" i="1"/>
  <c r="CA5" i="1"/>
  <c r="CA4" i="1"/>
  <c r="CA3" i="1"/>
  <c r="CR3" i="1"/>
  <c r="CZ3" i="1"/>
  <c r="CX7" i="1"/>
  <c r="CZ23" i="1"/>
  <c r="CY10" i="1"/>
  <c r="CR7" i="1"/>
  <c r="CN6" i="1"/>
  <c r="CT12" i="1"/>
  <c r="CT6" i="1"/>
  <c r="CZ24" i="1"/>
  <c r="DA17" i="1"/>
  <c r="DA23" i="1"/>
  <c r="CN5" i="1"/>
  <c r="CR6" i="1"/>
  <c r="CZ11" i="1"/>
  <c r="DA4" i="1"/>
  <c r="DA12" i="1"/>
  <c r="CO12" i="1"/>
  <c r="CZ7" i="1"/>
  <c r="CM5" i="1"/>
  <c r="CS3" i="1"/>
  <c r="CY12" i="1"/>
  <c r="CO9" i="1"/>
  <c r="CZ20" i="1"/>
  <c r="DA8" i="1"/>
  <c r="CM4" i="1"/>
  <c r="CY7" i="1"/>
  <c r="CY6" i="1"/>
  <c r="CZ18" i="1"/>
  <c r="CX18" i="1"/>
  <c r="CR4" i="1"/>
  <c r="CS5" i="1"/>
  <c r="CT8" i="1"/>
  <c r="CX17" i="1"/>
  <c r="CY4" i="1"/>
  <c r="CO11" i="1"/>
  <c r="CM7" i="1"/>
  <c r="CN10" i="1"/>
  <c r="CY17" i="1"/>
  <c r="CY8" i="1"/>
  <c r="CY20" i="1"/>
  <c r="CY22" i="1"/>
  <c r="CR10" i="1"/>
  <c r="CX12" i="1"/>
  <c r="DA7" i="1"/>
  <c r="CZ25" i="1"/>
  <c r="CY23" i="1"/>
  <c r="CO3" i="1"/>
  <c r="CR5" i="1"/>
  <c r="CX19" i="1"/>
  <c r="CM6" i="1"/>
  <c r="CN9" i="1"/>
  <c r="CY19" i="1"/>
  <c r="CS6" i="1"/>
  <c r="CX10" i="1"/>
  <c r="CY24" i="1"/>
  <c r="CM11" i="1"/>
  <c r="CX21" i="1"/>
  <c r="CX4" i="1"/>
  <c r="CZ21" i="1"/>
  <c r="CX5" i="1"/>
  <c r="CN11" i="1"/>
  <c r="CX6" i="1"/>
  <c r="CS12" i="1"/>
  <c r="CY5" i="1"/>
  <c r="CN12" i="1"/>
  <c r="CX8" i="1"/>
  <c r="CX9" i="1"/>
  <c r="CM12" i="1"/>
  <c r="CY9" i="1"/>
  <c r="DA18" i="1"/>
  <c r="CS10" i="1"/>
  <c r="CO7" i="1"/>
  <c r="CT9" i="1"/>
  <c r="CY11" i="1"/>
  <c r="DA6" i="1"/>
  <c r="CN7" i="1"/>
  <c r="DA19" i="1"/>
  <c r="CM10" i="1"/>
  <c r="CX11" i="1"/>
  <c r="CZ17" i="1"/>
  <c r="DA22" i="1"/>
  <c r="CR9" i="1"/>
  <c r="DA24" i="1"/>
  <c r="CZ10" i="1"/>
  <c r="CZ12" i="1"/>
  <c r="CT3" i="1"/>
  <c r="DA10" i="1"/>
  <c r="CO10" i="1"/>
  <c r="CN3" i="1"/>
  <c r="CT5" i="1"/>
  <c r="CS8" i="1"/>
  <c r="CZ5" i="1"/>
  <c r="CX26" i="1"/>
  <c r="CZ26" i="1"/>
  <c r="CX20" i="1"/>
  <c r="CZ9" i="1"/>
  <c r="DA25" i="1"/>
  <c r="CX3" i="1"/>
  <c r="CM3" i="1"/>
  <c r="CO6" i="1"/>
  <c r="CY3" i="1"/>
  <c r="CZ22" i="1"/>
  <c r="CX23" i="1"/>
  <c r="CZ8" i="1"/>
  <c r="DA21" i="1"/>
  <c r="CX22" i="1"/>
  <c r="DA5" i="1"/>
  <c r="DA9" i="1"/>
  <c r="CO8" i="1"/>
  <c r="CT7" i="1"/>
  <c r="DA26" i="1"/>
  <c r="CY26" i="1"/>
  <c r="CZ6" i="1"/>
  <c r="DA11" i="1"/>
  <c r="CS9" i="1"/>
  <c r="DA3" i="1"/>
  <c r="CN8" i="1"/>
  <c r="CX24" i="1"/>
  <c r="CM9" i="1"/>
  <c r="CO4" i="1"/>
  <c r="CM8" i="1"/>
  <c r="CR8" i="1"/>
  <c r="CZ4" i="1"/>
  <c r="CX25" i="1"/>
  <c r="CS11" i="1"/>
  <c r="CN4" i="1"/>
  <c r="CR11" i="1"/>
  <c r="CS4" i="1"/>
  <c r="CY21" i="1"/>
  <c r="CZ19" i="1"/>
  <c r="CT4" i="1"/>
  <c r="CS7" i="1"/>
  <c r="DA20" i="1"/>
  <c r="CT10" i="1"/>
  <c r="CO5" i="1"/>
  <c r="CY18" i="1"/>
  <c r="CR12" i="1"/>
  <c r="CY25" i="1"/>
  <c r="CT11" i="1"/>
</calcChain>
</file>

<file path=xl/sharedStrings.xml><?xml version="1.0" encoding="utf-8"?>
<sst xmlns="http://schemas.openxmlformats.org/spreadsheetml/2006/main" count="292" uniqueCount="247">
  <si>
    <t>mesh build</t>
  </si>
  <si>
    <t>100 max recrusions</t>
  </si>
  <si>
    <t>500 max recursions</t>
  </si>
  <si>
    <t>3 iterations</t>
  </si>
  <si>
    <t>4 iterations</t>
  </si>
  <si>
    <t>J_JPU1_D51</t>
  </si>
  <si>
    <t>J_JPU2_D51</t>
  </si>
  <si>
    <t>J_JPU2_D52</t>
  </si>
  <si>
    <t>NT</t>
  </si>
  <si>
    <t>RO_JPU1_D51</t>
  </si>
  <si>
    <t>RO_JPU2_D51</t>
  </si>
  <si>
    <t>RO_JPU2_D52</t>
  </si>
  <si>
    <t>Bea</t>
  </si>
  <si>
    <t>J_3</t>
  </si>
  <si>
    <t>J_4</t>
  </si>
  <si>
    <t>J</t>
  </si>
  <si>
    <t>RO</t>
  </si>
  <si>
    <t>DP</t>
  </si>
  <si>
    <t>dt</t>
  </si>
  <si>
    <t>jt</t>
  </si>
  <si>
    <t>dt+jt</t>
  </si>
  <si>
    <t>Realism</t>
  </si>
  <si>
    <t>Appeal</t>
  </si>
  <si>
    <t>Bailey et al.</t>
  </si>
  <si>
    <t>Jitter &amp; Fork with 3 itterations</t>
  </si>
  <si>
    <t>Jitter &amp; Fork with 4 itterations</t>
  </si>
  <si>
    <t>Jitter</t>
  </si>
  <si>
    <t>Random Offset</t>
  </si>
  <si>
    <t>No Tesselation</t>
  </si>
  <si>
    <t>default parameters</t>
  </si>
  <si>
    <t>diameter thinner 50%</t>
  </si>
  <si>
    <t>jitter per unit 50%</t>
  </si>
  <si>
    <t>diameter thinner &amp; jitter per unit 50%</t>
  </si>
  <si>
    <t>[BEA_J_DP_0] Rate the lightning in this image on the following [Realism]</t>
  </si>
  <si>
    <t>[BEA_J_DP_1] Rate the lightning in this image on the following [Realism]</t>
  </si>
  <si>
    <t>[BEA_J_DP_2] Rate the lightning in this image on the following [Realism]</t>
  </si>
  <si>
    <t>[BEA_J_dt_0] Rate the lightning in this image on the following [Realism]</t>
  </si>
  <si>
    <t>[BEA_J_dt_1] Rate the lightning in this image on the following [Realism]</t>
  </si>
  <si>
    <t>[BEA_J_dt_2] Rate the lightning in this image on the following [Realism]</t>
  </si>
  <si>
    <t>[BEA_J_dt+jt_0] Rate the lightning in this image on the following [Realism]</t>
  </si>
  <si>
    <t>[BEA_J_dt+jt_1] Rate the lightning in this image on the following [Realism]</t>
  </si>
  <si>
    <t>[BEA_J_dt+jt_1] Rate the lightning in this image on the following [Visual Appeal]</t>
  </si>
  <si>
    <t>[BEA_J_dt+jt_2] Rate the lightning in this image on the following [Realism]</t>
  </si>
  <si>
    <t>[BEA_J_dt+jt_2] Rate the lightning in this image on the following [Visual Appeal]</t>
  </si>
  <si>
    <t>[BEA_J_jt_0] Rate the lightning in this image on the following [Realism]</t>
  </si>
  <si>
    <t>[BEA_J_jt_0] Rate the lightning in this image on the following [Visual Appeal]</t>
  </si>
  <si>
    <t>[BEA_J_jt_1] Rate the lightning in this image on the following [Realism]</t>
  </si>
  <si>
    <t>[BEA_J_jt_1] Rate the lightning in this image on the following [Visual Appeal]</t>
  </si>
  <si>
    <t>[BEA_J_jt_2] Rate the lightning in this image on the following [Realism]</t>
  </si>
  <si>
    <t>[BEA_J_jt_2] Rate the lightning in this image on the following [Visual Appeal]</t>
  </si>
  <si>
    <t>[BEA_NT_DP_0] Rate the lightning in this image on the following [Realism]</t>
  </si>
  <si>
    <t>[BEA_NT_DP_0] Rate the lightning in this image on the following [Visual Appeal]</t>
  </si>
  <si>
    <t>[BEA_NT_DP_1] Rate the lightning in this image on the following [Realism]</t>
  </si>
  <si>
    <t>[BEA_NT_DP_1] Rate the lightning in this image on the following [Visual Appeal]</t>
  </si>
  <si>
    <t>[BEA_NT_DP_2] Rate the lightning in this image on the following [Realism]</t>
  </si>
  <si>
    <t>[BEA_NT_DP_2] Rate the lightning in this image on the following [Visual Appeal]</t>
  </si>
  <si>
    <t>[BEA_NT_dt_0] Rate the lightning in this image on the following [Realism]</t>
  </si>
  <si>
    <t>[BEA_NT_dt_0] Rate the lightning in this image on the following [Visual Appeal]</t>
  </si>
  <si>
    <t>[BEA_NT_dt_1] Rate the lightning in this image on the following [Realism]</t>
  </si>
  <si>
    <t>[BEA_NT_dt_1] Rate the lightning in this image on the following [Visual Appeal]</t>
  </si>
  <si>
    <t>[BEA_NT_dt_2] Rate the lightning in this image on the following [Realism]</t>
  </si>
  <si>
    <t>[BEA_NT_dt_2] Rate the lightning in this image on the following [Visual Appeal]</t>
  </si>
  <si>
    <t>[BEA_RO_DP_0] Rate the lightning in this image on the following [Realism]</t>
  </si>
  <si>
    <t>[BEA_RO_DP_0] Rate the lightning in this image on the following [Visual Appeal]</t>
  </si>
  <si>
    <t>[BEA_RO_DP_1] Rate the lightning in this image on the following [Realism]</t>
  </si>
  <si>
    <t>[BEA_RO_DP_1] Rate the lightning in this image on the following [Visual Appeal]</t>
  </si>
  <si>
    <t>[BEA_RO_DP_2] Rate the lightning in this image on the following [Realism]</t>
  </si>
  <si>
    <t>[BEA_RO_DP_2] Rate the lightning in this image on the following [Visual Appeal]</t>
  </si>
  <si>
    <t>[BEA_RO_dt_0] Rate the lightning in this image on the following [Realism]</t>
  </si>
  <si>
    <t>[BEA_RO_dt_0] Rate the lightning in this image on the following [Visual Appeal]</t>
  </si>
  <si>
    <t>[BEA_RO_dt_1] Rate the lightning in this image on the following [Realism]</t>
  </si>
  <si>
    <t>[BEA_RO_dt_1] Rate the lightning in this image on the following [Visual Appeal]</t>
  </si>
  <si>
    <t>[BEA_RO_dt_2] Rate the lightning in this image on the following [Realism]</t>
  </si>
  <si>
    <t>[BEA_RO_dt_2] Rate the lightning in this image on the following [Visual Appeal]</t>
  </si>
  <si>
    <t>[BEA_RO_dt+jt_0] Rate the lightning in this image on the following [Realism]</t>
  </si>
  <si>
    <t>[BEA_RO_dt+jt_0] Rate the lightning in this image on the following [Visual Appeal]</t>
  </si>
  <si>
    <t>[BEA_RO_dt+jt_1] Rate the lightning in this image on the following [Realism]</t>
  </si>
  <si>
    <t>[BEA_RO_dt+jt_1] Rate the lightning in this image on the following [Visual Appeal]</t>
  </si>
  <si>
    <t>[BEA_RO_dt+jt_2] Rate the lightning in this image on the following [Realism]</t>
  </si>
  <si>
    <t>[BEA_RO_dt+jt_2] Rate the lightning in this image on the following [Visual Appeal]</t>
  </si>
  <si>
    <t>[BEA_RO_jt_0] Rate the lightning in this image on the following [Realism]</t>
  </si>
  <si>
    <t>[BEA_RO_jt_0] Rate the lightning in this image on the following [Visual Appeal]</t>
  </si>
  <si>
    <t>[BEA_RO_jt_1] Rate the lightning in this image on the following [Realism]</t>
  </si>
  <si>
    <t>[BEA_RO_jt_1] Rate the lightning in this image on the following [Visual Appeal]</t>
  </si>
  <si>
    <t>[BEA_RO_jt_2] Rate the lightning in this image on the following [Realism]</t>
  </si>
  <si>
    <t>[BEA_RO_jt_2] Rate the lightning in this image on the following [Visual Appeal]</t>
  </si>
  <si>
    <t>[JF_3_J_DP_0] Rate the lightning in this image on the following [Realism]</t>
  </si>
  <si>
    <t>[JF_3_J_DP_0] Rate the lightning in this image on the following [Visual Appeal]</t>
  </si>
  <si>
    <t>[JF_3_J_DP_1] Rate the lightning in this image on the following [Realism]</t>
  </si>
  <si>
    <t>[JF_3_J_DP_1] Rate the lightning in this image on the following [Visual Appeal]</t>
  </si>
  <si>
    <t>[JF_3_J_DP_2] Rate the lightning in this image on the following [Realism]</t>
  </si>
  <si>
    <t>[JF_3_J_DP_2] Rate the lightning in this image on the following [Visual Appeal]</t>
  </si>
  <si>
    <t>[JF_3_J_dt_0] Rate the lightning in this image on the following [Realism]</t>
  </si>
  <si>
    <t>[JF_3_J_dt_0] Rate the lightning in this image on the following [Visual Appeal]</t>
  </si>
  <si>
    <t>[JF_3_J_dt_1] Rate the lightning in this image on the following [Realism]</t>
  </si>
  <si>
    <t>[JF_3_J_dt_1] Rate the lightning in this image on the following [Visual Appeal]</t>
  </si>
  <si>
    <t>[JF_3_J_dt_2] Rate the lightning in this image on the following [Realism]</t>
  </si>
  <si>
    <t>[JF_3_J_dt_2] Rate the lightning in this image on the following [Visual Appeal]</t>
  </si>
  <si>
    <t>[JF_3_J_dt+jt_0] Rate the lightning in this image on the following [Realism]</t>
  </si>
  <si>
    <t>[JF_3_J_dt+jt_0] Rate the lightning in this image on the following [Visual Appeal]</t>
  </si>
  <si>
    <t>[JF_3_J_dt+jt_1] Rate the lightning in this image on the following [Realism]</t>
  </si>
  <si>
    <t>[JF_3_J_dt+jt_1] Rate the lightning in this image on the following [Visual Appeal]</t>
  </si>
  <si>
    <t>[JF_3_J_dt+jt_2] Rate the lightning in this image on the following [Realism]</t>
  </si>
  <si>
    <t>[JF_3_J_dt+jt_2] Rate the lightning in this image on the following [Visual Appeal]</t>
  </si>
  <si>
    <t>[JF_3_J_jt_0] Rate the lightning in this image on the following [Realism]</t>
  </si>
  <si>
    <t>[JF_3_J_jt_0] Rate the lightning in this image on the following [Visual Appeal]</t>
  </si>
  <si>
    <t>[JF_3_J_jt_1] Rate the lightning in this image on the following [Realism]</t>
  </si>
  <si>
    <t>[JF_3_J_jt_1] Rate the lightning in this image on the following [Visual Appeal]</t>
  </si>
  <si>
    <t>[JF_3_J_jt_2] Rate the lightning in this image on the following [Realism]</t>
  </si>
  <si>
    <t>[JF_3_J_jt_2] Rate the lightning in this image on the following [Visual Appeal]</t>
  </si>
  <si>
    <t>[JF_3_NT_DP_0] Rate the lightning in this image on the following [Realism]</t>
  </si>
  <si>
    <t>[JF_3_NT_DP_0] Rate the lightning in this image on the following [Visual Appeal]</t>
  </si>
  <si>
    <t>[JF_3_NT_DP_1] Rate the lightning in this image on the following [Realism]</t>
  </si>
  <si>
    <t>[JF_3_NT_DP_1] Rate the lightning in this image on the following [Visual Appeal]</t>
  </si>
  <si>
    <t>[JF_3_NT_DP_2] Rate the lightning in this image on the following [Realism]</t>
  </si>
  <si>
    <t>[JF_3_NT_DP_2] Rate the lightning in this image on the following [Visual Appeal]</t>
  </si>
  <si>
    <t>[JF_3_NT_dt_0] Rate the lightning in this image on the following [Realism]</t>
  </si>
  <si>
    <t>[JF_3_NT_dt_0] Rate the lightning in this image on the following [Visual Appeal]</t>
  </si>
  <si>
    <t>[JF_3_NT_dt_1] Rate the lightning in this image on the following [Realism]</t>
  </si>
  <si>
    <t>[JF_3_NT_dt_1] Rate the lightning in this image on the following [Visual Appeal]</t>
  </si>
  <si>
    <t>[JF_3_NT_dt_2] Rate the lightning in this image on the following [Realism]</t>
  </si>
  <si>
    <t>[JF_3_NT_dt_2] Rate the lightning in this image on the following [Visual Appeal]</t>
  </si>
  <si>
    <t>[JF_3_RO_DP_0] Rate the lightning in this image on the following [Realism]</t>
  </si>
  <si>
    <t>[JF_3_RO_DP_0] Rate the lightning in this image on the following [Visual Appeal]</t>
  </si>
  <si>
    <t>[JF_3_RO_DP_1] Rate the lightning in this image on the following [Realism]</t>
  </si>
  <si>
    <t>[JF_3_RO_DP_1] Rate the lightning in this image on the following [Visual Appeal]</t>
  </si>
  <si>
    <t>[JF_3_RO_DP_2] Rate the lightning in this image on the following [Realism]</t>
  </si>
  <si>
    <t>[JF_3_RO_DP_2] Rate the lightning in this image on the following [Visual Appeal]</t>
  </si>
  <si>
    <t>[JF_3_RO_dt_0] Rate the lightning in this image on the following [Realism]</t>
  </si>
  <si>
    <t>[JF_3_RO_dt_0] Rate the lightning in this image on the following [Visual Appeal]</t>
  </si>
  <si>
    <t>[JF_3_RO_dt_1] Rate the lightning in this image on the following [Realism]</t>
  </si>
  <si>
    <t>[JF_3_RO_dt_1] Rate the lightning in this image on the following [Visual Appeal]</t>
  </si>
  <si>
    <t>[JF_3_RO_dt_2] Rate the lightning in this image on the following [Realism]</t>
  </si>
  <si>
    <t>[JF_3_RO_dt_2] Rate the lightning in this image on the following [Visual Appeal]</t>
  </si>
  <si>
    <t>[JF_3_RO_dt+jt_0] Rate the lightning in this image on the following [Realism]</t>
  </si>
  <si>
    <t>[JF_3_RO_dt+jt_0] Rate the lightning in this image on the following [Visual Appeal]</t>
  </si>
  <si>
    <t>[JF_3_RO_dt+jt_1] Rate the lightning in this image on the following [Realism]</t>
  </si>
  <si>
    <t>[JF_3_RO_dt+jt_1] Rate the lightning in this image on the following [Visual Appeal]</t>
  </si>
  <si>
    <t>[JF_3_RO_dt+jt_2] Rate the lightning in this image on the following [Realism]</t>
  </si>
  <si>
    <t>[JF_3_RO_dt+jt_2] Rate the lightning in this image on the following [Visual Appeal]</t>
  </si>
  <si>
    <t>[JF_3_RO_jt_0] Rate the lightning in this image on the following [Realism]</t>
  </si>
  <si>
    <t>[JF_3_RO_jt_0] Rate the lightning in this image on the following [Visual Appeal]</t>
  </si>
  <si>
    <t>[JF_3_RO_jt_1] Rate the lightning in this image on the following [Realism]</t>
  </si>
  <si>
    <t>[JF_3_RO_jt_1] Rate the lightning in this image on the following [Visual Appeal]</t>
  </si>
  <si>
    <t>[JF_3_RO_jt_2] Rate the lightning in this image on the following [Realism]</t>
  </si>
  <si>
    <t>[JF_3_RO_jt_2] Rate the lightning in this image on the following [Visual Appeal]</t>
  </si>
  <si>
    <t>[JF_4_J_DP_0] Rate the lightning in this image on the following [Realism]</t>
  </si>
  <si>
    <t>[JF_4_J_DP_0] Rate the lightning in this image on the following [Visual Appeal]</t>
  </si>
  <si>
    <t>[JF_4_J_DP_1] Rate the lightning in this image on the following [Realism]</t>
  </si>
  <si>
    <t>[JF_4_J_DP_1] Rate the lightning in this image on the following [Visual Appeal]</t>
  </si>
  <si>
    <t>[JF_4_J_DP_2] Rate the lightning in this image on the following [Realism]</t>
  </si>
  <si>
    <t>[JF_4_J_DP_2] Rate the lightning in this image on the following [Visual Appeal]</t>
  </si>
  <si>
    <t>[JF_4_J_dt_0] Rate the lightning in this image on the following [Realism]</t>
  </si>
  <si>
    <t>[JF_4_J_dt_0] Rate the lightning in this image on the following [Visual Appeal]</t>
  </si>
  <si>
    <t>[JF_4_J_dt_1] Rate the lightning in this image on the following [Realism]</t>
  </si>
  <si>
    <t>[JF_4_J_dt_1] Rate the lightning in this image on the following [Visual Appeal]</t>
  </si>
  <si>
    <t>[JF_4_J_dt_2] Rate the lightning in this image on the following [Realism]</t>
  </si>
  <si>
    <t>[JF_4_J_dt_2] Rate the lightning in this image on the following [Visual Appeal]</t>
  </si>
  <si>
    <t>[JF_4_J_dt+jt_0] Rate the lightning in this image on the following [Realism]</t>
  </si>
  <si>
    <t>[JF_4_J_dt+jt_0] Rate the lightning in this image on the following [Visual Appeal]</t>
  </si>
  <si>
    <t>[JF_4_J_dt+jt_1] Rate the lightning in this image on the following [Realism]</t>
  </si>
  <si>
    <t>[JF_4_J_dt+jt_1] Rate the lightning in this image on the following [Visual Appeal]</t>
  </si>
  <si>
    <t>[JF_4_J_dt+jt_2] Rate the lightning in this image on the following [Realism]</t>
  </si>
  <si>
    <t>[JF_4_J_dt+jt_2] Rate the lightning in this image on the following [Visual Appeal]</t>
  </si>
  <si>
    <t>[JF_4_J_jt_0] Rate the lightning in this image on the following [Realism]</t>
  </si>
  <si>
    <t>[JF_4_J_jt_0] Rate the lightning in this image on the following [Visual Appeal]</t>
  </si>
  <si>
    <t>[JF_4_J_jt_1] Rate the lightning in this image on the following [Realism]</t>
  </si>
  <si>
    <t>[JF_4_J_jt_1] Rate the lightning in this image on the following [Visual Appeal]</t>
  </si>
  <si>
    <t>[JF_4_J_jt_2] Rate the lightning in this image on the following [Realism]</t>
  </si>
  <si>
    <t>[JF_4_J_jt_2] Rate the lightning in this image on the following [Visual Appeal]</t>
  </si>
  <si>
    <t>[JF_4_NT_DP_0] Rate the lightning in this image on the following [Realism]</t>
  </si>
  <si>
    <t>[JF_4_NT_DP_0] Rate the lightning in this image on the following [Visual Appeal]</t>
  </si>
  <si>
    <t>[JF_4_NT_DP_1] Rate the lightning in this image on the following [Realism]</t>
  </si>
  <si>
    <t>[JF_4_NT_DP_1] Rate the lightning in this image on the following [Visual Appeal]</t>
  </si>
  <si>
    <t>[JF_4_NT_DP_2] Rate the lightning in this image on the following [Realism]</t>
  </si>
  <si>
    <t>[JF_4_NT_DP_2] Rate the lightning in this image on the following [Visual Appeal]</t>
  </si>
  <si>
    <t>[JF_4_NT_dt_0] Rate the lightning in this image on the following [Realism]</t>
  </si>
  <si>
    <t>[JF_4_NT_dt_0] Rate the lightning in this image on the following [Visual Appeal]</t>
  </si>
  <si>
    <t>[JF_4_NT_dt_1] Rate the lightning in this image on the following [Realism]</t>
  </si>
  <si>
    <t>[JF_4_NT_dt_1] Rate the lightning in this image on the following [Visual Appeal]</t>
  </si>
  <si>
    <t>[JF_4_NT_dt_2] Rate the lightning in this image on the following [Realism]</t>
  </si>
  <si>
    <t>[JF_4_NT_dt_2] Rate the lightning in this image on the following [Visual Appeal]</t>
  </si>
  <si>
    <t>[JF_4_RO_DP_0] Rate the lightning in this image on the following [Realism]</t>
  </si>
  <si>
    <t>[JF_4_RO_DP_0] Rate the lightning in this image on the following [Visual Appeal]</t>
  </si>
  <si>
    <t>[JF_4_RO_DP_1] Rate the lightning in this image on the following [Realism]</t>
  </si>
  <si>
    <t>[JF_4_RO_DP_1] Rate the lightning in this image on the following [Visual Appeal]</t>
  </si>
  <si>
    <t>[JF_4_RO_DP_2] Rate the lightning in this image on the following [Realism]</t>
  </si>
  <si>
    <t>[JF_4_RO_DP_2] Rate the lightning in this image on the following [Visual Appeal]</t>
  </si>
  <si>
    <t>[JF_4_RO_dt_0] Rate the lightning in this image on the following [Realism]</t>
  </si>
  <si>
    <t>[JF_4_RO_dt_0] Rate the lightning in this image on the following [Visual Appeal]</t>
  </si>
  <si>
    <t>[JF_4_RO_dt_1] Rate the lightning in this image on the following [Realism]</t>
  </si>
  <si>
    <t>[JF_4_RO_dt_1] Rate the lightning in this image on the following [Visual Appeal]</t>
  </si>
  <si>
    <t>[JF_4_RO_dt_2] Rate the lightning in this image on the following [Realism]</t>
  </si>
  <si>
    <t>[JF_4_RO_dt_2] Rate the lightning in this image on the following [Visual Appeal]</t>
  </si>
  <si>
    <t>[JF_4_RO_dt+jt_0] Rate the lightning in this image on the following [Realism]</t>
  </si>
  <si>
    <t>[JF_4_RO_dt+jt_0] Rate the lightning in this image on the following [Visual Appeal]</t>
  </si>
  <si>
    <t>[JF_4_RO_dt+jt_1] Rate the lightning in this image on the following [Realism]</t>
  </si>
  <si>
    <t>[JF_4_RO_dt+jt_1] Rate the lightning in this image on the following [Visual Appeal]</t>
  </si>
  <si>
    <t>[JF_4_RO_dt+jt_2] Rate the lightning in this image on the following [Realism]</t>
  </si>
  <si>
    <t>[JF_4_RO_dt+jt_2] Rate the lightning in this image on the following [Visual Appeal]</t>
  </si>
  <si>
    <t>[JF_4_RO_jt_0] Rate the lightning in this image on the following [Realism]</t>
  </si>
  <si>
    <t>[JF_4_RO_jt_0] Rate the lightning in this image on the following [Visual Appeal]</t>
  </si>
  <si>
    <t>[JF_4_RO_jt_1] Rate the lightning in this image on the following [Realism]</t>
  </si>
  <si>
    <t>[JF_4_RO_jt_1] Rate the lightning in this image on the following [Visual Appeal]</t>
  </si>
  <si>
    <t>[JF_4_RO_jt_2] Rate the lightning in this image on the following [Realism]</t>
  </si>
  <si>
    <t>[JF_4_RO_jt_2] Rate the lightning in this image on the following [Visual Appeal]</t>
  </si>
  <si>
    <t>[BEA_J_DP_0]</t>
  </si>
  <si>
    <t xml:space="preserve">[BEA_J_DP_1] </t>
  </si>
  <si>
    <t xml:space="preserve">[BEA_J_DP_2] </t>
  </si>
  <si>
    <t xml:space="preserve">[BEA_J_dt_0] </t>
  </si>
  <si>
    <t>[BEA_J_dt_1]</t>
  </si>
  <si>
    <t>[BEA_J_dt_2]</t>
  </si>
  <si>
    <t>[BEA_J_dt+jt_0]</t>
  </si>
  <si>
    <t>image</t>
  </si>
  <si>
    <t>realism</t>
  </si>
  <si>
    <t>visual appeal</t>
  </si>
  <si>
    <t>[JF_4_RO_dt_1]</t>
  </si>
  <si>
    <t>[JF_3_J_dt_0]</t>
  </si>
  <si>
    <t>[JF_3_J_dt_2]</t>
  </si>
  <si>
    <t>[JF_3_RO_dt+jt_2]</t>
  </si>
  <si>
    <t>[JF_4_RO_jt_1]</t>
  </si>
  <si>
    <t>[JF_4_NT_dt_1]</t>
  </si>
  <si>
    <t>[JF_4_J_dt+jt_2]</t>
  </si>
  <si>
    <t>[JF_4_J_DP_1]</t>
  </si>
  <si>
    <t>[JF_3_J_dt+jt_2]</t>
  </si>
  <si>
    <t>[JF_4_RO_dt+jt_0]</t>
  </si>
  <si>
    <t>[JF_4_J_dt+jt_0]</t>
  </si>
  <si>
    <t>[JF_4_J_dt_0]</t>
  </si>
  <si>
    <t>[JF_4_RO_dt+jt_1]</t>
  </si>
  <si>
    <t>[JF_3_J_dt+jt_1]</t>
  </si>
  <si>
    <t>[JF_4_J_dt_2]</t>
  </si>
  <si>
    <t>[JF_3_RO_jt_2]</t>
  </si>
  <si>
    <t>30 max recrusions</t>
  </si>
  <si>
    <t>Bq3:Bq434</t>
  </si>
  <si>
    <t>Br3:Br434</t>
  </si>
  <si>
    <t>Bs3:Bs434</t>
  </si>
  <si>
    <t>Bd3:Bd434</t>
  </si>
  <si>
    <t>Be3:Be434</t>
  </si>
  <si>
    <t>Bf3:Bf434</t>
  </si>
  <si>
    <t>Bh3:Bh434</t>
  </si>
  <si>
    <t>Bi3:Bi434</t>
  </si>
  <si>
    <t>Bj3:Bj434</t>
  </si>
  <si>
    <t>Bk3:Bk435</t>
  </si>
  <si>
    <t>Bu3:Bu434</t>
  </si>
  <si>
    <t>Bv3:Bv434</t>
  </si>
  <si>
    <t>Bw3:Bw434</t>
  </si>
  <si>
    <t>Bx3:Bx435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</si>
</sst>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0" fillId="2" borderId="0" xfId="0" applyFill="1"/>
    <xf numFmtId="0" fontId="0" fillId="2" borderId="0" xfId="0" applyFill="1" applyAlignment="1"/>
    <xf numFmtId="0" fontId="0" fillId="0" borderId="0" xfId="0" applyFill="1"/>
    <xf numFmtId="0" fontId="0" fillId="3" borderId="0" xfId="0" applyFill="1"/>
    <xf numFmtId="0" fontId="1" fillId="0" borderId="1" xfId="0" applyFont="1" applyBorder="1" applyAlignment="1">
      <alignment horizontal="right" wrapText="1"/>
    </xf>
    <xf numFmtId="0" fontId="0" fillId="4" borderId="0" xfId="0" applyFill="1"/>
    <xf numFmtId="0" fontId="1" fillId="0" borderId="2" xfId="0" applyFont="1" applyFill="1" applyBorder="1" applyAlignment="1">
      <alignment horizontal="right" wrapText="1"/>
    </xf>
    <xf numFmtId="0" fontId="1" fillId="0" borderId="0" xfId="0" applyFont="1" applyFill="1" applyBorder="1" applyAlignment="1">
      <alignment horizontal="right" wrapText="1"/>
    </xf>
    <xf numFmtId="0" fontId="1" fillId="0" borderId="1" xfId="0" applyFont="1" applyBorder="1" applyAlignment="1">
      <alignment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Ex4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Ex5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Ex6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baseline="0">
                <a:effectLst/>
              </a:rPr>
              <a:t>Generation time for the Bailey et al based method over 700 tests</a:t>
            </a:r>
            <a:endParaRPr lang="en-GB" sz="1100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100 max recrusions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Sheet1!$B$2:$B$701</c:f>
              <c:numCache>
                <c:formatCode>General</c:formatCode>
                <c:ptCount val="700"/>
                <c:pt idx="0">
                  <c:v>0.2908</c:v>
                </c:pt>
                <c:pt idx="1">
                  <c:v>0.36570000000000003</c:v>
                </c:pt>
                <c:pt idx="2">
                  <c:v>0.31009999999999999</c:v>
                </c:pt>
                <c:pt idx="3">
                  <c:v>0.60160000000000002</c:v>
                </c:pt>
                <c:pt idx="4">
                  <c:v>0.30459999999999998</c:v>
                </c:pt>
                <c:pt idx="5">
                  <c:v>0.2888</c:v>
                </c:pt>
                <c:pt idx="6">
                  <c:v>0.32940000000000003</c:v>
                </c:pt>
                <c:pt idx="7">
                  <c:v>0.2878</c:v>
                </c:pt>
                <c:pt idx="8">
                  <c:v>0.29459999999999997</c:v>
                </c:pt>
                <c:pt idx="9">
                  <c:v>0.29270000000000002</c:v>
                </c:pt>
                <c:pt idx="10">
                  <c:v>0.32869999999999999</c:v>
                </c:pt>
                <c:pt idx="11">
                  <c:v>0.2863</c:v>
                </c:pt>
                <c:pt idx="12">
                  <c:v>0.29089999999999999</c:v>
                </c:pt>
                <c:pt idx="13">
                  <c:v>0.29720000000000002</c:v>
                </c:pt>
                <c:pt idx="14">
                  <c:v>0.314</c:v>
                </c:pt>
                <c:pt idx="15">
                  <c:v>0.3327</c:v>
                </c:pt>
                <c:pt idx="16">
                  <c:v>0.28449999999999998</c:v>
                </c:pt>
                <c:pt idx="17">
                  <c:v>0.32719999999999999</c:v>
                </c:pt>
                <c:pt idx="18">
                  <c:v>0.28410000000000002</c:v>
                </c:pt>
                <c:pt idx="19">
                  <c:v>0.2883</c:v>
                </c:pt>
                <c:pt idx="20">
                  <c:v>0.29310000000000003</c:v>
                </c:pt>
                <c:pt idx="21">
                  <c:v>0.2888</c:v>
                </c:pt>
                <c:pt idx="22">
                  <c:v>0.31309999999999999</c:v>
                </c:pt>
                <c:pt idx="23">
                  <c:v>0.2838</c:v>
                </c:pt>
                <c:pt idx="24">
                  <c:v>0.33040000000000003</c:v>
                </c:pt>
                <c:pt idx="25">
                  <c:v>0.29330000000000001</c:v>
                </c:pt>
                <c:pt idx="26">
                  <c:v>0.28860000000000002</c:v>
                </c:pt>
                <c:pt idx="27">
                  <c:v>0.29060000000000002</c:v>
                </c:pt>
                <c:pt idx="28">
                  <c:v>0.3493</c:v>
                </c:pt>
                <c:pt idx="29">
                  <c:v>0.28770000000000001</c:v>
                </c:pt>
                <c:pt idx="30">
                  <c:v>0.2949</c:v>
                </c:pt>
                <c:pt idx="31">
                  <c:v>0.29870000000000002</c:v>
                </c:pt>
                <c:pt idx="32">
                  <c:v>0.46079999999999999</c:v>
                </c:pt>
                <c:pt idx="33">
                  <c:v>0.29330000000000001</c:v>
                </c:pt>
                <c:pt idx="34">
                  <c:v>0.30020000000000002</c:v>
                </c:pt>
                <c:pt idx="35">
                  <c:v>0.37490000000000001</c:v>
                </c:pt>
                <c:pt idx="36">
                  <c:v>0.31390000000000001</c:v>
                </c:pt>
                <c:pt idx="37">
                  <c:v>0.3049</c:v>
                </c:pt>
                <c:pt idx="38">
                  <c:v>0.28539999999999999</c:v>
                </c:pt>
                <c:pt idx="39">
                  <c:v>0.28899999999999998</c:v>
                </c:pt>
                <c:pt idx="40">
                  <c:v>0.2873</c:v>
                </c:pt>
                <c:pt idx="41">
                  <c:v>0.2888</c:v>
                </c:pt>
                <c:pt idx="42">
                  <c:v>0.28949999999999998</c:v>
                </c:pt>
                <c:pt idx="43">
                  <c:v>0.48899999999999999</c:v>
                </c:pt>
                <c:pt idx="44">
                  <c:v>0.43740000000000001</c:v>
                </c:pt>
                <c:pt idx="45">
                  <c:v>0.2898</c:v>
                </c:pt>
                <c:pt idx="46">
                  <c:v>0.38669999999999999</c:v>
                </c:pt>
                <c:pt idx="47">
                  <c:v>0.2964</c:v>
                </c:pt>
                <c:pt idx="48">
                  <c:v>0.3397</c:v>
                </c:pt>
                <c:pt idx="49">
                  <c:v>0.30280000000000001</c:v>
                </c:pt>
                <c:pt idx="50">
                  <c:v>0.2858</c:v>
                </c:pt>
                <c:pt idx="51">
                  <c:v>0.28449999999999998</c:v>
                </c:pt>
                <c:pt idx="52">
                  <c:v>0.29430000000000001</c:v>
                </c:pt>
                <c:pt idx="53">
                  <c:v>0.28810000000000002</c:v>
                </c:pt>
                <c:pt idx="54">
                  <c:v>0.29299999999999998</c:v>
                </c:pt>
                <c:pt idx="55">
                  <c:v>0.3044</c:v>
                </c:pt>
                <c:pt idx="56">
                  <c:v>0.3977</c:v>
                </c:pt>
                <c:pt idx="57">
                  <c:v>0.32440000000000002</c:v>
                </c:pt>
                <c:pt idx="58">
                  <c:v>0.35880000000000001</c:v>
                </c:pt>
                <c:pt idx="59">
                  <c:v>0.35470000000000002</c:v>
                </c:pt>
                <c:pt idx="60">
                  <c:v>0.63549999999999995</c:v>
                </c:pt>
                <c:pt idx="61">
                  <c:v>0.30869999999999997</c:v>
                </c:pt>
                <c:pt idx="62">
                  <c:v>0.2984</c:v>
                </c:pt>
                <c:pt idx="63">
                  <c:v>0.28539999999999999</c:v>
                </c:pt>
                <c:pt idx="64">
                  <c:v>0.29239999999999999</c:v>
                </c:pt>
                <c:pt idx="65">
                  <c:v>0.2908</c:v>
                </c:pt>
                <c:pt idx="66">
                  <c:v>0.33350000000000002</c:v>
                </c:pt>
                <c:pt idx="67">
                  <c:v>0.2964</c:v>
                </c:pt>
                <c:pt idx="68">
                  <c:v>0.38090000000000002</c:v>
                </c:pt>
                <c:pt idx="69">
                  <c:v>0.47589999999999999</c:v>
                </c:pt>
                <c:pt idx="70">
                  <c:v>0.53200000000000003</c:v>
                </c:pt>
                <c:pt idx="71">
                  <c:v>0.31509999999999999</c:v>
                </c:pt>
                <c:pt idx="72">
                  <c:v>0.28639999999999999</c:v>
                </c:pt>
                <c:pt idx="73">
                  <c:v>0.3145</c:v>
                </c:pt>
                <c:pt idx="74">
                  <c:v>0.32319999999999999</c:v>
                </c:pt>
                <c:pt idx="75">
                  <c:v>0.29270000000000002</c:v>
                </c:pt>
                <c:pt idx="76">
                  <c:v>0.2898</c:v>
                </c:pt>
                <c:pt idx="77">
                  <c:v>0.28910000000000002</c:v>
                </c:pt>
                <c:pt idx="78">
                  <c:v>0.312</c:v>
                </c:pt>
                <c:pt idx="79">
                  <c:v>0.33150000000000002</c:v>
                </c:pt>
                <c:pt idx="80">
                  <c:v>0.37009999999999998</c:v>
                </c:pt>
                <c:pt idx="81">
                  <c:v>0.31219999999999998</c:v>
                </c:pt>
                <c:pt idx="82">
                  <c:v>0.33239999999999997</c:v>
                </c:pt>
                <c:pt idx="83">
                  <c:v>0.29210000000000003</c:v>
                </c:pt>
                <c:pt idx="84">
                  <c:v>0.29409999999999997</c:v>
                </c:pt>
                <c:pt idx="85">
                  <c:v>0.30259999999999998</c:v>
                </c:pt>
                <c:pt idx="86">
                  <c:v>0.3604</c:v>
                </c:pt>
                <c:pt idx="87">
                  <c:v>0.29249999999999998</c:v>
                </c:pt>
                <c:pt idx="88">
                  <c:v>0.29310000000000003</c:v>
                </c:pt>
                <c:pt idx="89">
                  <c:v>0.35820000000000002</c:v>
                </c:pt>
                <c:pt idx="90">
                  <c:v>0.29149999999999998</c:v>
                </c:pt>
                <c:pt idx="91">
                  <c:v>0.33410000000000001</c:v>
                </c:pt>
                <c:pt idx="92">
                  <c:v>0.33629999999999999</c:v>
                </c:pt>
                <c:pt idx="93">
                  <c:v>0.28939999999999999</c:v>
                </c:pt>
                <c:pt idx="94">
                  <c:v>0.28570000000000001</c:v>
                </c:pt>
                <c:pt idx="95">
                  <c:v>0.29149999999999998</c:v>
                </c:pt>
                <c:pt idx="96">
                  <c:v>0.29809999999999998</c:v>
                </c:pt>
                <c:pt idx="97">
                  <c:v>0.2994</c:v>
                </c:pt>
                <c:pt idx="98">
                  <c:v>0.31330000000000002</c:v>
                </c:pt>
                <c:pt idx="99">
                  <c:v>0.29559999999999997</c:v>
                </c:pt>
                <c:pt idx="100">
                  <c:v>0.2928</c:v>
                </c:pt>
                <c:pt idx="101">
                  <c:v>1.5208999999999999</c:v>
                </c:pt>
                <c:pt idx="102">
                  <c:v>0.28260000000000002</c:v>
                </c:pt>
                <c:pt idx="103">
                  <c:v>0.29559999999999997</c:v>
                </c:pt>
                <c:pt idx="104">
                  <c:v>0.31469999999999998</c:v>
                </c:pt>
                <c:pt idx="105">
                  <c:v>0.34360000000000002</c:v>
                </c:pt>
                <c:pt idx="106">
                  <c:v>0.28670000000000001</c:v>
                </c:pt>
                <c:pt idx="107">
                  <c:v>0.29139999999999999</c:v>
                </c:pt>
                <c:pt idx="108">
                  <c:v>0.28549999999999998</c:v>
                </c:pt>
                <c:pt idx="109">
                  <c:v>0.3014</c:v>
                </c:pt>
                <c:pt idx="110">
                  <c:v>0.3604</c:v>
                </c:pt>
                <c:pt idx="111">
                  <c:v>0.31140000000000001</c:v>
                </c:pt>
                <c:pt idx="112">
                  <c:v>0.28910000000000002</c:v>
                </c:pt>
                <c:pt idx="113">
                  <c:v>0.41460000000000002</c:v>
                </c:pt>
                <c:pt idx="114">
                  <c:v>0.3911</c:v>
                </c:pt>
                <c:pt idx="115">
                  <c:v>0.32040000000000002</c:v>
                </c:pt>
                <c:pt idx="116">
                  <c:v>0.29070000000000001</c:v>
                </c:pt>
                <c:pt idx="117">
                  <c:v>0.28920000000000001</c:v>
                </c:pt>
                <c:pt idx="118">
                  <c:v>0.32279999999999998</c:v>
                </c:pt>
                <c:pt idx="119">
                  <c:v>0.30840000000000001</c:v>
                </c:pt>
                <c:pt idx="120">
                  <c:v>0.29160000000000003</c:v>
                </c:pt>
                <c:pt idx="121">
                  <c:v>0.29680000000000001</c:v>
                </c:pt>
                <c:pt idx="122">
                  <c:v>0.29409999999999997</c:v>
                </c:pt>
                <c:pt idx="123">
                  <c:v>0.29060000000000002</c:v>
                </c:pt>
                <c:pt idx="124">
                  <c:v>0.29399999999999998</c:v>
                </c:pt>
                <c:pt idx="125">
                  <c:v>0.28470000000000001</c:v>
                </c:pt>
                <c:pt idx="126">
                  <c:v>0.28689999999999999</c:v>
                </c:pt>
                <c:pt idx="127">
                  <c:v>0.28889999999999999</c:v>
                </c:pt>
                <c:pt idx="128">
                  <c:v>0.3246</c:v>
                </c:pt>
                <c:pt idx="129">
                  <c:v>0.28420000000000001</c:v>
                </c:pt>
                <c:pt idx="130">
                  <c:v>0.29020000000000001</c:v>
                </c:pt>
                <c:pt idx="131">
                  <c:v>0.29099999999999998</c:v>
                </c:pt>
                <c:pt idx="132">
                  <c:v>0.31369999999999998</c:v>
                </c:pt>
                <c:pt idx="133">
                  <c:v>0.31459999999999999</c:v>
                </c:pt>
                <c:pt idx="134">
                  <c:v>0.2898</c:v>
                </c:pt>
                <c:pt idx="135">
                  <c:v>0.29609999999999997</c:v>
                </c:pt>
                <c:pt idx="136">
                  <c:v>0.29089999999999999</c:v>
                </c:pt>
                <c:pt idx="137">
                  <c:v>0.29630000000000001</c:v>
                </c:pt>
                <c:pt idx="138">
                  <c:v>0.31519999999999998</c:v>
                </c:pt>
                <c:pt idx="139">
                  <c:v>0.28620000000000001</c:v>
                </c:pt>
                <c:pt idx="140">
                  <c:v>0.29370000000000002</c:v>
                </c:pt>
                <c:pt idx="141">
                  <c:v>0.28920000000000001</c:v>
                </c:pt>
                <c:pt idx="142">
                  <c:v>0.28999999999999998</c:v>
                </c:pt>
                <c:pt idx="143">
                  <c:v>0.28910000000000002</c:v>
                </c:pt>
                <c:pt idx="144">
                  <c:v>0.2868</c:v>
                </c:pt>
                <c:pt idx="145">
                  <c:v>0.28849999999999998</c:v>
                </c:pt>
                <c:pt idx="146">
                  <c:v>0.29430000000000001</c:v>
                </c:pt>
                <c:pt idx="147">
                  <c:v>0.31390000000000001</c:v>
                </c:pt>
                <c:pt idx="148">
                  <c:v>0.29459999999999997</c:v>
                </c:pt>
                <c:pt idx="149">
                  <c:v>0.29920000000000002</c:v>
                </c:pt>
                <c:pt idx="150">
                  <c:v>0.50890000000000002</c:v>
                </c:pt>
                <c:pt idx="151">
                  <c:v>0.63380000000000003</c:v>
                </c:pt>
                <c:pt idx="152">
                  <c:v>0.29060000000000002</c:v>
                </c:pt>
                <c:pt idx="153">
                  <c:v>0.31440000000000001</c:v>
                </c:pt>
                <c:pt idx="154">
                  <c:v>0.3034</c:v>
                </c:pt>
                <c:pt idx="155">
                  <c:v>0.29520000000000002</c:v>
                </c:pt>
                <c:pt idx="156">
                  <c:v>0.29349999999999998</c:v>
                </c:pt>
                <c:pt idx="157">
                  <c:v>0.32840000000000003</c:v>
                </c:pt>
                <c:pt idx="158">
                  <c:v>0.2913</c:v>
                </c:pt>
                <c:pt idx="159">
                  <c:v>0.28760000000000002</c:v>
                </c:pt>
                <c:pt idx="160">
                  <c:v>0.29770000000000002</c:v>
                </c:pt>
                <c:pt idx="161">
                  <c:v>0.28699999999999998</c:v>
                </c:pt>
                <c:pt idx="162">
                  <c:v>0.29409999999999997</c:v>
                </c:pt>
                <c:pt idx="163">
                  <c:v>0.36759999999999998</c:v>
                </c:pt>
                <c:pt idx="164">
                  <c:v>0.29299999999999998</c:v>
                </c:pt>
                <c:pt idx="165">
                  <c:v>0.30159999999999998</c:v>
                </c:pt>
                <c:pt idx="166">
                  <c:v>0.28910000000000002</c:v>
                </c:pt>
                <c:pt idx="167">
                  <c:v>0.31130000000000002</c:v>
                </c:pt>
                <c:pt idx="168">
                  <c:v>0.33779999999999999</c:v>
                </c:pt>
                <c:pt idx="169">
                  <c:v>0.29399999999999998</c:v>
                </c:pt>
                <c:pt idx="170">
                  <c:v>0.29849999999999999</c:v>
                </c:pt>
                <c:pt idx="171">
                  <c:v>0.2913</c:v>
                </c:pt>
                <c:pt idx="172">
                  <c:v>0.30659999999999998</c:v>
                </c:pt>
                <c:pt idx="173">
                  <c:v>0.28699999999999998</c:v>
                </c:pt>
                <c:pt idx="174">
                  <c:v>0.29039999999999999</c:v>
                </c:pt>
                <c:pt idx="175">
                  <c:v>0.29649999999999999</c:v>
                </c:pt>
                <c:pt idx="176">
                  <c:v>0.29370000000000002</c:v>
                </c:pt>
                <c:pt idx="177">
                  <c:v>0.2969</c:v>
                </c:pt>
                <c:pt idx="178">
                  <c:v>0.29389999999999999</c:v>
                </c:pt>
                <c:pt idx="179">
                  <c:v>0.29770000000000002</c:v>
                </c:pt>
                <c:pt idx="180">
                  <c:v>0.2848</c:v>
                </c:pt>
                <c:pt idx="181">
                  <c:v>0.28920000000000001</c:v>
                </c:pt>
                <c:pt idx="182">
                  <c:v>0.28949999999999998</c:v>
                </c:pt>
                <c:pt idx="183">
                  <c:v>0.34060000000000001</c:v>
                </c:pt>
                <c:pt idx="184">
                  <c:v>0.55579999999999996</c:v>
                </c:pt>
                <c:pt idx="185">
                  <c:v>0.28139999999999998</c:v>
                </c:pt>
                <c:pt idx="186">
                  <c:v>0.30070000000000002</c:v>
                </c:pt>
                <c:pt idx="187">
                  <c:v>0.28689999999999999</c:v>
                </c:pt>
                <c:pt idx="188">
                  <c:v>0.2949</c:v>
                </c:pt>
                <c:pt idx="189">
                  <c:v>0.30680000000000002</c:v>
                </c:pt>
                <c:pt idx="190">
                  <c:v>0.49880000000000002</c:v>
                </c:pt>
                <c:pt idx="191">
                  <c:v>0.32090000000000002</c:v>
                </c:pt>
                <c:pt idx="192">
                  <c:v>0.29409999999999997</c:v>
                </c:pt>
                <c:pt idx="193">
                  <c:v>0.30270000000000002</c:v>
                </c:pt>
                <c:pt idx="194">
                  <c:v>0.28789999999999999</c:v>
                </c:pt>
                <c:pt idx="195">
                  <c:v>0.36530000000000001</c:v>
                </c:pt>
                <c:pt idx="196">
                  <c:v>0.29899999999999999</c:v>
                </c:pt>
                <c:pt idx="197">
                  <c:v>0.31109999999999999</c:v>
                </c:pt>
                <c:pt idx="198">
                  <c:v>0.36299999999999999</c:v>
                </c:pt>
                <c:pt idx="199">
                  <c:v>0.47399999999999998</c:v>
                </c:pt>
                <c:pt idx="200">
                  <c:v>0.31209999999999999</c:v>
                </c:pt>
                <c:pt idx="201">
                  <c:v>0.2954</c:v>
                </c:pt>
                <c:pt idx="202">
                  <c:v>0.30869999999999997</c:v>
                </c:pt>
                <c:pt idx="203">
                  <c:v>0.29670000000000002</c:v>
                </c:pt>
                <c:pt idx="204">
                  <c:v>0.30980000000000002</c:v>
                </c:pt>
                <c:pt idx="205">
                  <c:v>0.57010000000000005</c:v>
                </c:pt>
                <c:pt idx="206">
                  <c:v>0.29110000000000003</c:v>
                </c:pt>
                <c:pt idx="207">
                  <c:v>0.28739999999999999</c:v>
                </c:pt>
                <c:pt idx="208">
                  <c:v>0.56330000000000002</c:v>
                </c:pt>
                <c:pt idx="209">
                  <c:v>0.29599999999999999</c:v>
                </c:pt>
                <c:pt idx="210">
                  <c:v>0.32190000000000002</c:v>
                </c:pt>
                <c:pt idx="211">
                  <c:v>0.34489999999999998</c:v>
                </c:pt>
                <c:pt idx="212">
                  <c:v>0.29199999999999998</c:v>
                </c:pt>
                <c:pt idx="213">
                  <c:v>0.34420000000000001</c:v>
                </c:pt>
                <c:pt idx="214">
                  <c:v>0.33929999999999999</c:v>
                </c:pt>
                <c:pt idx="215">
                  <c:v>0.2913</c:v>
                </c:pt>
                <c:pt idx="216">
                  <c:v>0.5605</c:v>
                </c:pt>
                <c:pt idx="217">
                  <c:v>0.33239999999999997</c:v>
                </c:pt>
                <c:pt idx="218">
                  <c:v>0.29139999999999999</c:v>
                </c:pt>
                <c:pt idx="219">
                  <c:v>0.28839999999999999</c:v>
                </c:pt>
                <c:pt idx="220">
                  <c:v>0.28449999999999998</c:v>
                </c:pt>
                <c:pt idx="221">
                  <c:v>0.2868</c:v>
                </c:pt>
                <c:pt idx="222">
                  <c:v>0.32929999999999998</c:v>
                </c:pt>
                <c:pt idx="223">
                  <c:v>0.29530000000000001</c:v>
                </c:pt>
                <c:pt idx="224">
                  <c:v>0.28370000000000001</c:v>
                </c:pt>
                <c:pt idx="225">
                  <c:v>0.28520000000000001</c:v>
                </c:pt>
                <c:pt idx="226">
                  <c:v>0.28649999999999998</c:v>
                </c:pt>
                <c:pt idx="227">
                  <c:v>0.37330000000000002</c:v>
                </c:pt>
                <c:pt idx="228">
                  <c:v>0.34129999999999999</c:v>
                </c:pt>
                <c:pt idx="229">
                  <c:v>0.2944</c:v>
                </c:pt>
                <c:pt idx="230">
                  <c:v>0.2873</c:v>
                </c:pt>
                <c:pt idx="231">
                  <c:v>1.1822999999999999</c:v>
                </c:pt>
                <c:pt idx="232">
                  <c:v>0.32190000000000002</c:v>
                </c:pt>
                <c:pt idx="233">
                  <c:v>0.32029999999999997</c:v>
                </c:pt>
                <c:pt idx="234">
                  <c:v>0.28299999999999997</c:v>
                </c:pt>
                <c:pt idx="235">
                  <c:v>0.34910000000000002</c:v>
                </c:pt>
                <c:pt idx="236">
                  <c:v>0.28810000000000002</c:v>
                </c:pt>
                <c:pt idx="237">
                  <c:v>0.30180000000000001</c:v>
                </c:pt>
                <c:pt idx="238">
                  <c:v>0.29909999999999998</c:v>
                </c:pt>
                <c:pt idx="239">
                  <c:v>0.31469999999999998</c:v>
                </c:pt>
                <c:pt idx="240">
                  <c:v>0.28839999999999999</c:v>
                </c:pt>
                <c:pt idx="241">
                  <c:v>0.28789999999999999</c:v>
                </c:pt>
                <c:pt idx="242">
                  <c:v>0.28420000000000001</c:v>
                </c:pt>
                <c:pt idx="243">
                  <c:v>0.28810000000000002</c:v>
                </c:pt>
                <c:pt idx="244">
                  <c:v>0.29170000000000001</c:v>
                </c:pt>
                <c:pt idx="245">
                  <c:v>0.36030000000000001</c:v>
                </c:pt>
                <c:pt idx="246">
                  <c:v>0.28510000000000002</c:v>
                </c:pt>
                <c:pt idx="247">
                  <c:v>0.28949999999999998</c:v>
                </c:pt>
                <c:pt idx="248">
                  <c:v>0.28920000000000001</c:v>
                </c:pt>
                <c:pt idx="249">
                  <c:v>0.29830000000000001</c:v>
                </c:pt>
                <c:pt idx="250">
                  <c:v>0.29039999999999999</c:v>
                </c:pt>
                <c:pt idx="251">
                  <c:v>0.28489999999999999</c:v>
                </c:pt>
                <c:pt idx="252">
                  <c:v>0.61880000000000002</c:v>
                </c:pt>
                <c:pt idx="253">
                  <c:v>0.29770000000000002</c:v>
                </c:pt>
                <c:pt idx="254">
                  <c:v>0.28739999999999999</c:v>
                </c:pt>
                <c:pt idx="255">
                  <c:v>0.29630000000000001</c:v>
                </c:pt>
                <c:pt idx="256">
                  <c:v>0.29389999999999999</c:v>
                </c:pt>
                <c:pt idx="257">
                  <c:v>0.28420000000000001</c:v>
                </c:pt>
                <c:pt idx="258">
                  <c:v>0.29239999999999999</c:v>
                </c:pt>
                <c:pt idx="259">
                  <c:v>0.28710000000000002</c:v>
                </c:pt>
                <c:pt idx="260">
                  <c:v>0.28710000000000002</c:v>
                </c:pt>
                <c:pt idx="261">
                  <c:v>0.28960000000000002</c:v>
                </c:pt>
                <c:pt idx="262">
                  <c:v>0.28620000000000001</c:v>
                </c:pt>
                <c:pt idx="263">
                  <c:v>0.29320000000000002</c:v>
                </c:pt>
                <c:pt idx="264">
                  <c:v>0.44340000000000002</c:v>
                </c:pt>
                <c:pt idx="265">
                  <c:v>0.28889999999999999</c:v>
                </c:pt>
                <c:pt idx="266">
                  <c:v>0.40300000000000002</c:v>
                </c:pt>
                <c:pt idx="267">
                  <c:v>0.28149999999999997</c:v>
                </c:pt>
                <c:pt idx="268">
                  <c:v>0.31259999999999999</c:v>
                </c:pt>
                <c:pt idx="269">
                  <c:v>0.29320000000000002</c:v>
                </c:pt>
                <c:pt idx="270">
                  <c:v>0.4098</c:v>
                </c:pt>
                <c:pt idx="271">
                  <c:v>0.28820000000000001</c:v>
                </c:pt>
                <c:pt idx="272">
                  <c:v>0.31669999999999998</c:v>
                </c:pt>
                <c:pt idx="273">
                  <c:v>0.66159999999999997</c:v>
                </c:pt>
                <c:pt idx="274">
                  <c:v>0.2843</c:v>
                </c:pt>
                <c:pt idx="275">
                  <c:v>0.31740000000000002</c:v>
                </c:pt>
                <c:pt idx="276">
                  <c:v>0.44579999999999997</c:v>
                </c:pt>
                <c:pt idx="277">
                  <c:v>0.29480000000000001</c:v>
                </c:pt>
                <c:pt idx="278">
                  <c:v>0.29730000000000001</c:v>
                </c:pt>
                <c:pt idx="279">
                  <c:v>0.29620000000000002</c:v>
                </c:pt>
                <c:pt idx="280">
                  <c:v>0.29909999999999998</c:v>
                </c:pt>
                <c:pt idx="281">
                  <c:v>0.36009999999999998</c:v>
                </c:pt>
                <c:pt idx="282">
                  <c:v>0.34510000000000002</c:v>
                </c:pt>
                <c:pt idx="283">
                  <c:v>0.49680000000000002</c:v>
                </c:pt>
                <c:pt idx="284">
                  <c:v>0.3231</c:v>
                </c:pt>
                <c:pt idx="285">
                  <c:v>0.30740000000000001</c:v>
                </c:pt>
                <c:pt idx="286">
                  <c:v>0.49030000000000001</c:v>
                </c:pt>
                <c:pt idx="287">
                  <c:v>0.3049</c:v>
                </c:pt>
                <c:pt idx="288">
                  <c:v>0.2868</c:v>
                </c:pt>
                <c:pt idx="289">
                  <c:v>0.32469999999999999</c:v>
                </c:pt>
                <c:pt idx="290">
                  <c:v>0.2883</c:v>
                </c:pt>
                <c:pt idx="291">
                  <c:v>0.29730000000000001</c:v>
                </c:pt>
                <c:pt idx="292">
                  <c:v>0.2883</c:v>
                </c:pt>
                <c:pt idx="293">
                  <c:v>0.4128</c:v>
                </c:pt>
                <c:pt idx="294">
                  <c:v>0.30509999999999998</c:v>
                </c:pt>
                <c:pt idx="295">
                  <c:v>0.34670000000000001</c:v>
                </c:pt>
                <c:pt idx="296">
                  <c:v>0.2903</c:v>
                </c:pt>
                <c:pt idx="297">
                  <c:v>0.31669999999999998</c:v>
                </c:pt>
                <c:pt idx="298">
                  <c:v>0.3034</c:v>
                </c:pt>
                <c:pt idx="299">
                  <c:v>0.313</c:v>
                </c:pt>
                <c:pt idx="300">
                  <c:v>0.308</c:v>
                </c:pt>
                <c:pt idx="301">
                  <c:v>0.28910000000000002</c:v>
                </c:pt>
                <c:pt idx="302">
                  <c:v>0.28849999999999998</c:v>
                </c:pt>
                <c:pt idx="303">
                  <c:v>0.3014</c:v>
                </c:pt>
                <c:pt idx="304">
                  <c:v>0.29310000000000003</c:v>
                </c:pt>
                <c:pt idx="305">
                  <c:v>0.28699999999999998</c:v>
                </c:pt>
                <c:pt idx="306">
                  <c:v>0.2959</c:v>
                </c:pt>
                <c:pt idx="307">
                  <c:v>0.29089999999999999</c:v>
                </c:pt>
                <c:pt idx="308">
                  <c:v>0.44519999999999998</c:v>
                </c:pt>
                <c:pt idx="309">
                  <c:v>0.30059999999999998</c:v>
                </c:pt>
                <c:pt idx="310">
                  <c:v>0.2923</c:v>
                </c:pt>
                <c:pt idx="311">
                  <c:v>0.29559999999999997</c:v>
                </c:pt>
                <c:pt idx="312">
                  <c:v>0.57010000000000005</c:v>
                </c:pt>
                <c:pt idx="313">
                  <c:v>0.30570000000000003</c:v>
                </c:pt>
                <c:pt idx="314">
                  <c:v>0.28839999999999999</c:v>
                </c:pt>
                <c:pt idx="315">
                  <c:v>0.28549999999999998</c:v>
                </c:pt>
                <c:pt idx="316">
                  <c:v>0.28489999999999999</c:v>
                </c:pt>
                <c:pt idx="317">
                  <c:v>0.29189999999999999</c:v>
                </c:pt>
                <c:pt idx="318">
                  <c:v>0.31069999999999998</c:v>
                </c:pt>
                <c:pt idx="319">
                  <c:v>0.29189999999999999</c:v>
                </c:pt>
                <c:pt idx="320">
                  <c:v>0.313</c:v>
                </c:pt>
                <c:pt idx="321">
                  <c:v>0.31569999999999998</c:v>
                </c:pt>
                <c:pt idx="322">
                  <c:v>0.3332</c:v>
                </c:pt>
                <c:pt idx="323">
                  <c:v>0.2878</c:v>
                </c:pt>
                <c:pt idx="324">
                  <c:v>0.28220000000000001</c:v>
                </c:pt>
                <c:pt idx="325">
                  <c:v>0.28270000000000001</c:v>
                </c:pt>
                <c:pt idx="326">
                  <c:v>0.35160000000000002</c:v>
                </c:pt>
                <c:pt idx="327">
                  <c:v>0.31780000000000003</c:v>
                </c:pt>
                <c:pt idx="328">
                  <c:v>0.35539999999999999</c:v>
                </c:pt>
                <c:pt idx="329">
                  <c:v>0.29759999999999998</c:v>
                </c:pt>
                <c:pt idx="330">
                  <c:v>0.29909999999999998</c:v>
                </c:pt>
                <c:pt idx="331">
                  <c:v>0.29959999999999998</c:v>
                </c:pt>
                <c:pt idx="332">
                  <c:v>0.29330000000000001</c:v>
                </c:pt>
                <c:pt idx="333">
                  <c:v>0.30659999999999998</c:v>
                </c:pt>
                <c:pt idx="334">
                  <c:v>0.3044</c:v>
                </c:pt>
                <c:pt idx="335">
                  <c:v>0.28360000000000002</c:v>
                </c:pt>
                <c:pt idx="336">
                  <c:v>0.30930000000000002</c:v>
                </c:pt>
                <c:pt idx="337">
                  <c:v>0.32869999999999999</c:v>
                </c:pt>
                <c:pt idx="338">
                  <c:v>0.33650000000000002</c:v>
                </c:pt>
                <c:pt idx="339">
                  <c:v>0.28320000000000001</c:v>
                </c:pt>
                <c:pt idx="340">
                  <c:v>0.29920000000000002</c:v>
                </c:pt>
                <c:pt idx="341">
                  <c:v>0.2908</c:v>
                </c:pt>
                <c:pt idx="342">
                  <c:v>0.55210000000000004</c:v>
                </c:pt>
                <c:pt idx="343">
                  <c:v>0.54449999999999998</c:v>
                </c:pt>
                <c:pt idx="344">
                  <c:v>0.28789999999999999</c:v>
                </c:pt>
                <c:pt idx="345">
                  <c:v>0.30159999999999998</c:v>
                </c:pt>
                <c:pt idx="346">
                  <c:v>0.3004</c:v>
                </c:pt>
                <c:pt idx="347">
                  <c:v>0.28760000000000002</c:v>
                </c:pt>
                <c:pt idx="348">
                  <c:v>0.2903</c:v>
                </c:pt>
                <c:pt idx="349">
                  <c:v>0.29499999999999998</c:v>
                </c:pt>
                <c:pt idx="350">
                  <c:v>0.30530000000000002</c:v>
                </c:pt>
                <c:pt idx="351">
                  <c:v>0.28399999999999997</c:v>
                </c:pt>
                <c:pt idx="352">
                  <c:v>0.29360000000000003</c:v>
                </c:pt>
                <c:pt idx="353">
                  <c:v>0.30959999999999999</c:v>
                </c:pt>
                <c:pt idx="354">
                  <c:v>0.3165</c:v>
                </c:pt>
                <c:pt idx="355">
                  <c:v>0.2893</c:v>
                </c:pt>
                <c:pt idx="356">
                  <c:v>0.29020000000000001</c:v>
                </c:pt>
                <c:pt idx="357">
                  <c:v>0.29699999999999999</c:v>
                </c:pt>
                <c:pt idx="358">
                  <c:v>0.29160000000000003</c:v>
                </c:pt>
                <c:pt idx="359">
                  <c:v>0.28660000000000002</c:v>
                </c:pt>
                <c:pt idx="360">
                  <c:v>0.49590000000000001</c:v>
                </c:pt>
                <c:pt idx="361">
                  <c:v>0.28920000000000001</c:v>
                </c:pt>
                <c:pt idx="362">
                  <c:v>0.58909999999999996</c:v>
                </c:pt>
                <c:pt idx="363">
                  <c:v>0.29820000000000002</c:v>
                </c:pt>
                <c:pt idx="364">
                  <c:v>0.29370000000000002</c:v>
                </c:pt>
                <c:pt idx="365">
                  <c:v>0.43430000000000002</c:v>
                </c:pt>
                <c:pt idx="366">
                  <c:v>0.28989999999999999</c:v>
                </c:pt>
                <c:pt idx="367">
                  <c:v>0.28649999999999998</c:v>
                </c:pt>
                <c:pt idx="368">
                  <c:v>0.3044</c:v>
                </c:pt>
                <c:pt idx="369">
                  <c:v>0.28889999999999999</c:v>
                </c:pt>
                <c:pt idx="370">
                  <c:v>0.29089999999999999</c:v>
                </c:pt>
                <c:pt idx="371">
                  <c:v>0.28789999999999999</c:v>
                </c:pt>
                <c:pt idx="372">
                  <c:v>0.28370000000000001</c:v>
                </c:pt>
                <c:pt idx="373">
                  <c:v>0.28389999999999999</c:v>
                </c:pt>
                <c:pt idx="374">
                  <c:v>0.49440000000000001</c:v>
                </c:pt>
                <c:pt idx="375">
                  <c:v>0.31209999999999999</c:v>
                </c:pt>
                <c:pt idx="376">
                  <c:v>0.29139999999999999</c:v>
                </c:pt>
                <c:pt idx="377">
                  <c:v>0.32150000000000001</c:v>
                </c:pt>
                <c:pt idx="378">
                  <c:v>0.28910000000000002</c:v>
                </c:pt>
                <c:pt idx="379">
                  <c:v>0.2873</c:v>
                </c:pt>
                <c:pt idx="380">
                  <c:v>0.30009999999999998</c:v>
                </c:pt>
                <c:pt idx="381">
                  <c:v>0.30599999999999999</c:v>
                </c:pt>
                <c:pt idx="382">
                  <c:v>0.28510000000000002</c:v>
                </c:pt>
                <c:pt idx="383">
                  <c:v>0.3851</c:v>
                </c:pt>
                <c:pt idx="384">
                  <c:v>0.35649999999999998</c:v>
                </c:pt>
                <c:pt idx="385">
                  <c:v>0.28860000000000002</c:v>
                </c:pt>
                <c:pt idx="386">
                  <c:v>0.34410000000000002</c:v>
                </c:pt>
                <c:pt idx="387">
                  <c:v>0.29509999999999997</c:v>
                </c:pt>
                <c:pt idx="388">
                  <c:v>0.29360000000000003</c:v>
                </c:pt>
                <c:pt idx="389">
                  <c:v>0.29170000000000001</c:v>
                </c:pt>
                <c:pt idx="390">
                  <c:v>0.28620000000000001</c:v>
                </c:pt>
                <c:pt idx="391">
                  <c:v>0.30380000000000001</c:v>
                </c:pt>
                <c:pt idx="392">
                  <c:v>0.36840000000000001</c:v>
                </c:pt>
                <c:pt idx="393">
                  <c:v>0.28039999999999998</c:v>
                </c:pt>
                <c:pt idx="394">
                  <c:v>0.31380000000000002</c:v>
                </c:pt>
                <c:pt idx="395">
                  <c:v>0.28739999999999999</c:v>
                </c:pt>
                <c:pt idx="396">
                  <c:v>0.29289999999999999</c:v>
                </c:pt>
                <c:pt idx="397">
                  <c:v>0.31030000000000002</c:v>
                </c:pt>
                <c:pt idx="398">
                  <c:v>0.33510000000000001</c:v>
                </c:pt>
                <c:pt idx="399">
                  <c:v>0.2959</c:v>
                </c:pt>
                <c:pt idx="400">
                  <c:v>0.57389999999999997</c:v>
                </c:pt>
                <c:pt idx="401">
                  <c:v>0.3075</c:v>
                </c:pt>
                <c:pt idx="402">
                  <c:v>0.30580000000000002</c:v>
                </c:pt>
                <c:pt idx="403">
                  <c:v>0.5625</c:v>
                </c:pt>
                <c:pt idx="404">
                  <c:v>0.3327</c:v>
                </c:pt>
                <c:pt idx="405">
                  <c:v>0.29360000000000003</c:v>
                </c:pt>
                <c:pt idx="406">
                  <c:v>0.2974</c:v>
                </c:pt>
                <c:pt idx="407">
                  <c:v>0.35720000000000002</c:v>
                </c:pt>
                <c:pt idx="408">
                  <c:v>0.28999999999999998</c:v>
                </c:pt>
                <c:pt idx="409">
                  <c:v>0.2893</c:v>
                </c:pt>
                <c:pt idx="410">
                  <c:v>0.29139999999999999</c:v>
                </c:pt>
                <c:pt idx="411">
                  <c:v>0.31909999999999999</c:v>
                </c:pt>
                <c:pt idx="412">
                  <c:v>0.42020000000000002</c:v>
                </c:pt>
                <c:pt idx="413">
                  <c:v>0.3337</c:v>
                </c:pt>
                <c:pt idx="414">
                  <c:v>0.2893</c:v>
                </c:pt>
                <c:pt idx="415">
                  <c:v>0.32619999999999999</c:v>
                </c:pt>
                <c:pt idx="416">
                  <c:v>0.28260000000000002</c:v>
                </c:pt>
                <c:pt idx="417">
                  <c:v>0.29320000000000002</c:v>
                </c:pt>
                <c:pt idx="418">
                  <c:v>0.29089999999999999</c:v>
                </c:pt>
                <c:pt idx="419">
                  <c:v>0.57389999999999997</c:v>
                </c:pt>
                <c:pt idx="420">
                  <c:v>0.58320000000000005</c:v>
                </c:pt>
                <c:pt idx="421">
                  <c:v>0.31640000000000001</c:v>
                </c:pt>
                <c:pt idx="422">
                  <c:v>0.2868</c:v>
                </c:pt>
                <c:pt idx="423">
                  <c:v>0.30099999999999999</c:v>
                </c:pt>
                <c:pt idx="424">
                  <c:v>0.28560000000000002</c:v>
                </c:pt>
                <c:pt idx="425">
                  <c:v>0.31669999999999998</c:v>
                </c:pt>
                <c:pt idx="426">
                  <c:v>0.28989999999999999</c:v>
                </c:pt>
                <c:pt idx="427">
                  <c:v>0.30349999999999999</c:v>
                </c:pt>
                <c:pt idx="428">
                  <c:v>0.29759999999999998</c:v>
                </c:pt>
                <c:pt idx="429">
                  <c:v>0.30320000000000003</c:v>
                </c:pt>
                <c:pt idx="430">
                  <c:v>0.3034</c:v>
                </c:pt>
                <c:pt idx="431">
                  <c:v>0.29849999999999999</c:v>
                </c:pt>
                <c:pt idx="432">
                  <c:v>0.29210000000000003</c:v>
                </c:pt>
                <c:pt idx="433">
                  <c:v>0.2898</c:v>
                </c:pt>
                <c:pt idx="434">
                  <c:v>0.2863</c:v>
                </c:pt>
                <c:pt idx="435">
                  <c:v>0.28889999999999999</c:v>
                </c:pt>
                <c:pt idx="436">
                  <c:v>0.28499999999999998</c:v>
                </c:pt>
                <c:pt idx="437">
                  <c:v>0.2888</c:v>
                </c:pt>
                <c:pt idx="438">
                  <c:v>0.29409999999999997</c:v>
                </c:pt>
                <c:pt idx="439">
                  <c:v>0.30499999999999999</c:v>
                </c:pt>
                <c:pt idx="440">
                  <c:v>0.28899999999999998</c:v>
                </c:pt>
                <c:pt idx="441">
                  <c:v>0.2898</c:v>
                </c:pt>
                <c:pt idx="442">
                  <c:v>0.3382</c:v>
                </c:pt>
                <c:pt idx="443">
                  <c:v>0.3039</c:v>
                </c:pt>
                <c:pt idx="444">
                  <c:v>0.29549999999999998</c:v>
                </c:pt>
                <c:pt idx="445">
                  <c:v>0.28939999999999999</c:v>
                </c:pt>
                <c:pt idx="446">
                  <c:v>0.89390000000000003</c:v>
                </c:pt>
                <c:pt idx="447">
                  <c:v>0.29559999999999997</c:v>
                </c:pt>
                <c:pt idx="448">
                  <c:v>0.30309999999999998</c:v>
                </c:pt>
                <c:pt idx="449">
                  <c:v>0.30030000000000001</c:v>
                </c:pt>
                <c:pt idx="450">
                  <c:v>0.3266</c:v>
                </c:pt>
                <c:pt idx="451">
                  <c:v>0.28699999999999998</c:v>
                </c:pt>
                <c:pt idx="452">
                  <c:v>0.33040000000000003</c:v>
                </c:pt>
                <c:pt idx="453">
                  <c:v>0.33810000000000001</c:v>
                </c:pt>
                <c:pt idx="454">
                  <c:v>0.314</c:v>
                </c:pt>
                <c:pt idx="455">
                  <c:v>0.30059999999999998</c:v>
                </c:pt>
                <c:pt idx="456">
                  <c:v>0.2853</c:v>
                </c:pt>
                <c:pt idx="457">
                  <c:v>0.39889999999999998</c:v>
                </c:pt>
                <c:pt idx="458">
                  <c:v>0.28699999999999998</c:v>
                </c:pt>
                <c:pt idx="459">
                  <c:v>0.36209999999999998</c:v>
                </c:pt>
                <c:pt idx="460">
                  <c:v>0.30199999999999999</c:v>
                </c:pt>
                <c:pt idx="461">
                  <c:v>0.28649999999999998</c:v>
                </c:pt>
                <c:pt idx="462">
                  <c:v>0.30099999999999999</c:v>
                </c:pt>
                <c:pt idx="463">
                  <c:v>0.29070000000000001</c:v>
                </c:pt>
                <c:pt idx="464">
                  <c:v>0.30919999999999997</c:v>
                </c:pt>
                <c:pt idx="465">
                  <c:v>0.47049999999999997</c:v>
                </c:pt>
                <c:pt idx="466">
                  <c:v>0.28970000000000001</c:v>
                </c:pt>
                <c:pt idx="467">
                  <c:v>0.28670000000000001</c:v>
                </c:pt>
                <c:pt idx="468">
                  <c:v>0.29249999999999998</c:v>
                </c:pt>
                <c:pt idx="469">
                  <c:v>0.30930000000000002</c:v>
                </c:pt>
                <c:pt idx="470">
                  <c:v>0.32169999999999999</c:v>
                </c:pt>
                <c:pt idx="471">
                  <c:v>0.29160000000000003</c:v>
                </c:pt>
                <c:pt idx="472">
                  <c:v>0.28999999999999998</c:v>
                </c:pt>
                <c:pt idx="473">
                  <c:v>0.73850000000000005</c:v>
                </c:pt>
                <c:pt idx="474">
                  <c:v>0.33040000000000003</c:v>
                </c:pt>
                <c:pt idx="475">
                  <c:v>0.28989999999999999</c:v>
                </c:pt>
                <c:pt idx="476">
                  <c:v>0.29470000000000002</c:v>
                </c:pt>
                <c:pt idx="477">
                  <c:v>0.2949</c:v>
                </c:pt>
                <c:pt idx="478">
                  <c:v>0.29549999999999998</c:v>
                </c:pt>
                <c:pt idx="479">
                  <c:v>0.31240000000000001</c:v>
                </c:pt>
                <c:pt idx="480">
                  <c:v>0.50409999999999999</c:v>
                </c:pt>
                <c:pt idx="481">
                  <c:v>0.29249999999999998</c:v>
                </c:pt>
                <c:pt idx="482">
                  <c:v>0.29320000000000002</c:v>
                </c:pt>
                <c:pt idx="483">
                  <c:v>0.28839999999999999</c:v>
                </c:pt>
                <c:pt idx="484">
                  <c:v>0.32219999999999999</c:v>
                </c:pt>
                <c:pt idx="485">
                  <c:v>0.28620000000000001</c:v>
                </c:pt>
                <c:pt idx="486">
                  <c:v>0.29170000000000001</c:v>
                </c:pt>
                <c:pt idx="487">
                  <c:v>0.2949</c:v>
                </c:pt>
                <c:pt idx="488">
                  <c:v>0.31059999999999999</c:v>
                </c:pt>
                <c:pt idx="489">
                  <c:v>0.29449999999999998</c:v>
                </c:pt>
                <c:pt idx="490">
                  <c:v>0.28570000000000001</c:v>
                </c:pt>
                <c:pt idx="491">
                  <c:v>0.28970000000000001</c:v>
                </c:pt>
                <c:pt idx="492">
                  <c:v>0.30520000000000003</c:v>
                </c:pt>
                <c:pt idx="493">
                  <c:v>0.29320000000000002</c:v>
                </c:pt>
                <c:pt idx="494">
                  <c:v>0.2838</c:v>
                </c:pt>
                <c:pt idx="495">
                  <c:v>0.39400000000000002</c:v>
                </c:pt>
                <c:pt idx="496">
                  <c:v>0.31969999999999998</c:v>
                </c:pt>
                <c:pt idx="497">
                  <c:v>0.33189999999999997</c:v>
                </c:pt>
                <c:pt idx="498">
                  <c:v>0.57650000000000001</c:v>
                </c:pt>
                <c:pt idx="499">
                  <c:v>0.58789999999999998</c:v>
                </c:pt>
                <c:pt idx="500">
                  <c:v>0.32479999999999998</c:v>
                </c:pt>
                <c:pt idx="501">
                  <c:v>0.29620000000000002</c:v>
                </c:pt>
                <c:pt idx="502">
                  <c:v>0.28589999999999999</c:v>
                </c:pt>
                <c:pt idx="503">
                  <c:v>0.2848</c:v>
                </c:pt>
                <c:pt idx="504">
                  <c:v>0.28520000000000001</c:v>
                </c:pt>
                <c:pt idx="505">
                  <c:v>0.32569999999999999</c:v>
                </c:pt>
                <c:pt idx="506">
                  <c:v>0.28420000000000001</c:v>
                </c:pt>
                <c:pt idx="507">
                  <c:v>0.29270000000000002</c:v>
                </c:pt>
                <c:pt idx="508">
                  <c:v>0.28920000000000001</c:v>
                </c:pt>
                <c:pt idx="509">
                  <c:v>0.32869999999999999</c:v>
                </c:pt>
                <c:pt idx="510">
                  <c:v>0.30020000000000002</c:v>
                </c:pt>
                <c:pt idx="511">
                  <c:v>0.30130000000000001</c:v>
                </c:pt>
                <c:pt idx="512">
                  <c:v>0.29070000000000001</c:v>
                </c:pt>
                <c:pt idx="513">
                  <c:v>0.29260000000000003</c:v>
                </c:pt>
                <c:pt idx="514">
                  <c:v>0.29609999999999997</c:v>
                </c:pt>
                <c:pt idx="515">
                  <c:v>0.49170000000000003</c:v>
                </c:pt>
                <c:pt idx="516">
                  <c:v>0.40670000000000001</c:v>
                </c:pt>
                <c:pt idx="517">
                  <c:v>0.2984</c:v>
                </c:pt>
                <c:pt idx="518">
                  <c:v>0.2984</c:v>
                </c:pt>
                <c:pt idx="519">
                  <c:v>0.32169999999999999</c:v>
                </c:pt>
                <c:pt idx="520">
                  <c:v>0.63180000000000003</c:v>
                </c:pt>
                <c:pt idx="521">
                  <c:v>0.28399999999999997</c:v>
                </c:pt>
                <c:pt idx="522">
                  <c:v>0.28420000000000001</c:v>
                </c:pt>
                <c:pt idx="523">
                  <c:v>0.31430000000000002</c:v>
                </c:pt>
                <c:pt idx="524">
                  <c:v>0.29320000000000002</c:v>
                </c:pt>
                <c:pt idx="525">
                  <c:v>0.29659999999999997</c:v>
                </c:pt>
                <c:pt idx="526">
                  <c:v>0.50849999999999995</c:v>
                </c:pt>
                <c:pt idx="527">
                  <c:v>0.95279999999999998</c:v>
                </c:pt>
                <c:pt idx="528">
                  <c:v>0.29110000000000003</c:v>
                </c:pt>
                <c:pt idx="529">
                  <c:v>0.30609999999999998</c:v>
                </c:pt>
                <c:pt idx="530">
                  <c:v>0.28699999999999998</c:v>
                </c:pt>
                <c:pt idx="531">
                  <c:v>0.28839999999999999</c:v>
                </c:pt>
                <c:pt idx="532">
                  <c:v>0.52839999999999998</c:v>
                </c:pt>
                <c:pt idx="533">
                  <c:v>0.29530000000000001</c:v>
                </c:pt>
                <c:pt idx="534">
                  <c:v>0.2883</c:v>
                </c:pt>
                <c:pt idx="535">
                  <c:v>0.32340000000000002</c:v>
                </c:pt>
                <c:pt idx="536">
                  <c:v>0.29060000000000002</c:v>
                </c:pt>
                <c:pt idx="537">
                  <c:v>0.32340000000000002</c:v>
                </c:pt>
                <c:pt idx="538">
                  <c:v>0.29199999999999998</c:v>
                </c:pt>
                <c:pt idx="539">
                  <c:v>0.29260000000000003</c:v>
                </c:pt>
                <c:pt idx="540">
                  <c:v>0.29320000000000002</c:v>
                </c:pt>
                <c:pt idx="541">
                  <c:v>0.2949</c:v>
                </c:pt>
                <c:pt idx="542">
                  <c:v>0.29389999999999999</c:v>
                </c:pt>
                <c:pt idx="543">
                  <c:v>0.29559999999999997</c:v>
                </c:pt>
                <c:pt idx="544">
                  <c:v>0.29089999999999999</c:v>
                </c:pt>
                <c:pt idx="545">
                  <c:v>0.34310000000000002</c:v>
                </c:pt>
                <c:pt idx="546">
                  <c:v>0.29060000000000002</c:v>
                </c:pt>
                <c:pt idx="547">
                  <c:v>0.45540000000000003</c:v>
                </c:pt>
                <c:pt idx="548">
                  <c:v>0.2923</c:v>
                </c:pt>
                <c:pt idx="549">
                  <c:v>0.30499999999999999</c:v>
                </c:pt>
                <c:pt idx="550">
                  <c:v>0.29360000000000003</c:v>
                </c:pt>
                <c:pt idx="551">
                  <c:v>0.33450000000000002</c:v>
                </c:pt>
                <c:pt idx="552">
                  <c:v>0.33119999999999999</c:v>
                </c:pt>
                <c:pt idx="553">
                  <c:v>0.34139999999999998</c:v>
                </c:pt>
                <c:pt idx="554">
                  <c:v>0.28749999999999998</c:v>
                </c:pt>
                <c:pt idx="555">
                  <c:v>0.34339999999999998</c:v>
                </c:pt>
                <c:pt idx="556">
                  <c:v>0.29409999999999997</c:v>
                </c:pt>
                <c:pt idx="557">
                  <c:v>0.46100000000000002</c:v>
                </c:pt>
                <c:pt idx="558">
                  <c:v>0.28710000000000002</c:v>
                </c:pt>
                <c:pt idx="559">
                  <c:v>0.30659999999999998</c:v>
                </c:pt>
                <c:pt idx="560">
                  <c:v>0.29409999999999997</c:v>
                </c:pt>
                <c:pt idx="561">
                  <c:v>0.28560000000000002</c:v>
                </c:pt>
                <c:pt idx="562">
                  <c:v>0.28810000000000002</c:v>
                </c:pt>
                <c:pt idx="563">
                  <c:v>0.28299999999999997</c:v>
                </c:pt>
                <c:pt idx="564">
                  <c:v>0.29409999999999997</c:v>
                </c:pt>
                <c:pt idx="565">
                  <c:v>0.30149999999999999</c:v>
                </c:pt>
                <c:pt idx="566">
                  <c:v>0.29509999999999997</c:v>
                </c:pt>
                <c:pt idx="567">
                  <c:v>0.2898</c:v>
                </c:pt>
                <c:pt idx="568">
                  <c:v>0.2969</c:v>
                </c:pt>
                <c:pt idx="569">
                  <c:v>0.29139999999999999</c:v>
                </c:pt>
                <c:pt idx="570">
                  <c:v>0.28620000000000001</c:v>
                </c:pt>
                <c:pt idx="571">
                  <c:v>0.31290000000000001</c:v>
                </c:pt>
                <c:pt idx="572">
                  <c:v>0.28620000000000001</c:v>
                </c:pt>
                <c:pt idx="573">
                  <c:v>0.28960000000000002</c:v>
                </c:pt>
                <c:pt idx="574">
                  <c:v>0.29099999999999998</c:v>
                </c:pt>
                <c:pt idx="575">
                  <c:v>0.30070000000000002</c:v>
                </c:pt>
                <c:pt idx="576">
                  <c:v>0.29239999999999999</c:v>
                </c:pt>
                <c:pt idx="577">
                  <c:v>0.28720000000000001</c:v>
                </c:pt>
                <c:pt idx="578">
                  <c:v>0.2878</c:v>
                </c:pt>
                <c:pt idx="579">
                  <c:v>0.28239999999999998</c:v>
                </c:pt>
                <c:pt idx="580">
                  <c:v>0.28599999999999998</c:v>
                </c:pt>
                <c:pt idx="581">
                  <c:v>0.28599999999999998</c:v>
                </c:pt>
                <c:pt idx="582">
                  <c:v>0.36230000000000001</c:v>
                </c:pt>
                <c:pt idx="583">
                  <c:v>0.29420000000000002</c:v>
                </c:pt>
                <c:pt idx="584">
                  <c:v>0.29070000000000001</c:v>
                </c:pt>
                <c:pt idx="585">
                  <c:v>0.28939999999999999</c:v>
                </c:pt>
                <c:pt idx="586">
                  <c:v>0.58809999999999996</c:v>
                </c:pt>
                <c:pt idx="587">
                  <c:v>0.28639999999999999</c:v>
                </c:pt>
                <c:pt idx="588">
                  <c:v>0.28789999999999999</c:v>
                </c:pt>
                <c:pt idx="589">
                  <c:v>0.31030000000000002</c:v>
                </c:pt>
                <c:pt idx="590">
                  <c:v>0.2994</c:v>
                </c:pt>
                <c:pt idx="591">
                  <c:v>0.3196</c:v>
                </c:pt>
                <c:pt idx="592">
                  <c:v>0.32579999999999998</c:v>
                </c:pt>
                <c:pt idx="593">
                  <c:v>0.30909999999999999</c:v>
                </c:pt>
                <c:pt idx="594">
                  <c:v>0.29020000000000001</c:v>
                </c:pt>
                <c:pt idx="595">
                  <c:v>0.28770000000000001</c:v>
                </c:pt>
                <c:pt idx="596">
                  <c:v>0.39069999999999999</c:v>
                </c:pt>
                <c:pt idx="597">
                  <c:v>0.2918</c:v>
                </c:pt>
                <c:pt idx="598">
                  <c:v>0.29249999999999998</c:v>
                </c:pt>
                <c:pt idx="599">
                  <c:v>0.2873</c:v>
                </c:pt>
                <c:pt idx="600">
                  <c:v>0.29049999999999998</c:v>
                </c:pt>
                <c:pt idx="601">
                  <c:v>0.35820000000000002</c:v>
                </c:pt>
                <c:pt idx="602">
                  <c:v>0.28899999999999998</c:v>
                </c:pt>
                <c:pt idx="603">
                  <c:v>0.28420000000000001</c:v>
                </c:pt>
                <c:pt idx="604">
                  <c:v>3.6131000000000002</c:v>
                </c:pt>
                <c:pt idx="605">
                  <c:v>0.30409999999999998</c:v>
                </c:pt>
                <c:pt idx="606">
                  <c:v>0.29699999999999999</c:v>
                </c:pt>
                <c:pt idx="607">
                  <c:v>0.2974</c:v>
                </c:pt>
                <c:pt idx="608">
                  <c:v>0.32729999999999998</c:v>
                </c:pt>
                <c:pt idx="609">
                  <c:v>0.57989999999999997</c:v>
                </c:pt>
                <c:pt idx="610">
                  <c:v>0.49590000000000001</c:v>
                </c:pt>
                <c:pt idx="611">
                  <c:v>0.35189999999999999</c:v>
                </c:pt>
                <c:pt idx="612">
                  <c:v>0.44869999999999999</c:v>
                </c:pt>
                <c:pt idx="613">
                  <c:v>0.3231</c:v>
                </c:pt>
                <c:pt idx="614">
                  <c:v>0.30409999999999998</c:v>
                </c:pt>
                <c:pt idx="615">
                  <c:v>0.28670000000000001</c:v>
                </c:pt>
                <c:pt idx="616">
                  <c:v>0.4027</c:v>
                </c:pt>
                <c:pt idx="617">
                  <c:v>0.3266</c:v>
                </c:pt>
                <c:pt idx="618">
                  <c:v>0.28860000000000002</c:v>
                </c:pt>
                <c:pt idx="619">
                  <c:v>0.2843</c:v>
                </c:pt>
                <c:pt idx="620">
                  <c:v>0.29330000000000001</c:v>
                </c:pt>
                <c:pt idx="621">
                  <c:v>0.32050000000000001</c:v>
                </c:pt>
                <c:pt idx="622">
                  <c:v>0.29170000000000001</c:v>
                </c:pt>
                <c:pt idx="623">
                  <c:v>0.29949999999999999</c:v>
                </c:pt>
                <c:pt idx="624">
                  <c:v>0.30320000000000003</c:v>
                </c:pt>
                <c:pt idx="625">
                  <c:v>0.29330000000000001</c:v>
                </c:pt>
                <c:pt idx="626">
                  <c:v>0.29149999999999998</c:v>
                </c:pt>
                <c:pt idx="627">
                  <c:v>0.33429999999999999</c:v>
                </c:pt>
                <c:pt idx="628">
                  <c:v>0.28420000000000001</c:v>
                </c:pt>
                <c:pt idx="629">
                  <c:v>0.29010000000000002</c:v>
                </c:pt>
                <c:pt idx="630">
                  <c:v>0.31869999999999998</c:v>
                </c:pt>
                <c:pt idx="631">
                  <c:v>0.29099999999999998</c:v>
                </c:pt>
                <c:pt idx="632">
                  <c:v>0.29699999999999999</c:v>
                </c:pt>
                <c:pt idx="633">
                  <c:v>0.29199999999999998</c:v>
                </c:pt>
                <c:pt idx="634">
                  <c:v>0.28520000000000001</c:v>
                </c:pt>
                <c:pt idx="635">
                  <c:v>0.3014</c:v>
                </c:pt>
                <c:pt idx="636">
                  <c:v>0.28599999999999998</c:v>
                </c:pt>
                <c:pt idx="637">
                  <c:v>0.31030000000000002</c:v>
                </c:pt>
                <c:pt idx="638">
                  <c:v>0.29270000000000002</c:v>
                </c:pt>
                <c:pt idx="639">
                  <c:v>0.30590000000000001</c:v>
                </c:pt>
                <c:pt idx="640">
                  <c:v>0.2999</c:v>
                </c:pt>
                <c:pt idx="641">
                  <c:v>0.35580000000000001</c:v>
                </c:pt>
                <c:pt idx="642">
                  <c:v>0.29010000000000002</c:v>
                </c:pt>
                <c:pt idx="643">
                  <c:v>0.28199999999999997</c:v>
                </c:pt>
                <c:pt idx="644">
                  <c:v>0.2878</c:v>
                </c:pt>
                <c:pt idx="645">
                  <c:v>0.28889999999999999</c:v>
                </c:pt>
                <c:pt idx="646">
                  <c:v>0.28960000000000002</c:v>
                </c:pt>
                <c:pt idx="647">
                  <c:v>0.29149999999999998</c:v>
                </c:pt>
                <c:pt idx="648">
                  <c:v>0.29880000000000001</c:v>
                </c:pt>
                <c:pt idx="649">
                  <c:v>0.28849999999999998</c:v>
                </c:pt>
                <c:pt idx="650">
                  <c:v>0.29139999999999999</c:v>
                </c:pt>
                <c:pt idx="651">
                  <c:v>0.32690000000000002</c:v>
                </c:pt>
                <c:pt idx="652">
                  <c:v>0.28920000000000001</c:v>
                </c:pt>
                <c:pt idx="653">
                  <c:v>0.28639999999999999</c:v>
                </c:pt>
                <c:pt idx="654">
                  <c:v>0.28760000000000002</c:v>
                </c:pt>
                <c:pt idx="655">
                  <c:v>0.28460000000000002</c:v>
                </c:pt>
                <c:pt idx="656">
                  <c:v>0.28699999999999998</c:v>
                </c:pt>
                <c:pt idx="657">
                  <c:v>0.3619</c:v>
                </c:pt>
                <c:pt idx="658">
                  <c:v>0.2923</c:v>
                </c:pt>
                <c:pt idx="659">
                  <c:v>0.28860000000000002</c:v>
                </c:pt>
                <c:pt idx="660">
                  <c:v>0.32829999999999998</c:v>
                </c:pt>
                <c:pt idx="661">
                  <c:v>0.29380000000000001</c:v>
                </c:pt>
                <c:pt idx="662">
                  <c:v>0.28470000000000001</c:v>
                </c:pt>
                <c:pt idx="663">
                  <c:v>0.38979999999999998</c:v>
                </c:pt>
                <c:pt idx="664">
                  <c:v>0.36880000000000002</c:v>
                </c:pt>
                <c:pt idx="665">
                  <c:v>0.29089999999999999</c:v>
                </c:pt>
                <c:pt idx="666">
                  <c:v>0.28999999999999998</c:v>
                </c:pt>
                <c:pt idx="667">
                  <c:v>0.33960000000000001</c:v>
                </c:pt>
                <c:pt idx="668">
                  <c:v>0.29480000000000001</c:v>
                </c:pt>
                <c:pt idx="669">
                  <c:v>0.29509999999999997</c:v>
                </c:pt>
                <c:pt idx="670">
                  <c:v>0.31950000000000001</c:v>
                </c:pt>
                <c:pt idx="671">
                  <c:v>0.33639999999999998</c:v>
                </c:pt>
                <c:pt idx="672">
                  <c:v>0.28749999999999998</c:v>
                </c:pt>
                <c:pt idx="673">
                  <c:v>0.59199999999999997</c:v>
                </c:pt>
                <c:pt idx="674">
                  <c:v>0.29499999999999998</c:v>
                </c:pt>
                <c:pt idx="675">
                  <c:v>0.29110000000000003</c:v>
                </c:pt>
                <c:pt idx="676">
                  <c:v>0.29110000000000003</c:v>
                </c:pt>
                <c:pt idx="677">
                  <c:v>0.35780000000000001</c:v>
                </c:pt>
                <c:pt idx="678">
                  <c:v>0.30049999999999999</c:v>
                </c:pt>
                <c:pt idx="679">
                  <c:v>0.29659999999999997</c:v>
                </c:pt>
                <c:pt idx="680">
                  <c:v>0.30730000000000002</c:v>
                </c:pt>
                <c:pt idx="681">
                  <c:v>0.2848</c:v>
                </c:pt>
                <c:pt idx="682">
                  <c:v>0.50729999999999997</c:v>
                </c:pt>
                <c:pt idx="683">
                  <c:v>0.28749999999999998</c:v>
                </c:pt>
                <c:pt idx="684">
                  <c:v>0.29730000000000001</c:v>
                </c:pt>
                <c:pt idx="685">
                  <c:v>0.30280000000000001</c:v>
                </c:pt>
                <c:pt idx="686">
                  <c:v>0.29820000000000002</c:v>
                </c:pt>
                <c:pt idx="687">
                  <c:v>0.30270000000000002</c:v>
                </c:pt>
                <c:pt idx="688">
                  <c:v>0.28599999999999998</c:v>
                </c:pt>
                <c:pt idx="689">
                  <c:v>0.28989999999999999</c:v>
                </c:pt>
                <c:pt idx="690">
                  <c:v>0.32500000000000001</c:v>
                </c:pt>
                <c:pt idx="691">
                  <c:v>0.28549999999999998</c:v>
                </c:pt>
                <c:pt idx="692">
                  <c:v>0.34449999999999997</c:v>
                </c:pt>
                <c:pt idx="693">
                  <c:v>0.31059999999999999</c:v>
                </c:pt>
                <c:pt idx="694">
                  <c:v>0.32990000000000003</c:v>
                </c:pt>
                <c:pt idx="695">
                  <c:v>0.29110000000000003</c:v>
                </c:pt>
                <c:pt idx="696">
                  <c:v>0.2878</c:v>
                </c:pt>
                <c:pt idx="697">
                  <c:v>0.28720000000000001</c:v>
                </c:pt>
                <c:pt idx="698">
                  <c:v>0.30649999999999999</c:v>
                </c:pt>
                <c:pt idx="699">
                  <c:v>0.29409999999999997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DAA-488C-9FE9-D4B4C672623F}"/>
            </c:ext>
          </c:extLst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500 max recursions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Sheet1!$C$2:$C$701</c:f>
              <c:numCache>
                <c:formatCode>General</c:formatCode>
                <c:ptCount val="700"/>
                <c:pt idx="0">
                  <c:v>1.4843999999999999</c:v>
                </c:pt>
                <c:pt idx="1">
                  <c:v>1.9477</c:v>
                </c:pt>
                <c:pt idx="2">
                  <c:v>4.4623999999999997</c:v>
                </c:pt>
                <c:pt idx="3">
                  <c:v>1.3687</c:v>
                </c:pt>
                <c:pt idx="4">
                  <c:v>2.0903999999999998</c:v>
                </c:pt>
                <c:pt idx="5">
                  <c:v>2.0398999999999998</c:v>
                </c:pt>
                <c:pt idx="6">
                  <c:v>1.3579000000000001</c:v>
                </c:pt>
                <c:pt idx="7">
                  <c:v>1.4330000000000001</c:v>
                </c:pt>
                <c:pt idx="8">
                  <c:v>1.3609</c:v>
                </c:pt>
                <c:pt idx="9">
                  <c:v>2.5928</c:v>
                </c:pt>
                <c:pt idx="10">
                  <c:v>1.9625999999999999</c:v>
                </c:pt>
                <c:pt idx="11">
                  <c:v>1.3613</c:v>
                </c:pt>
                <c:pt idx="12">
                  <c:v>1.3315999999999999</c:v>
                </c:pt>
                <c:pt idx="13">
                  <c:v>1.3682000000000001</c:v>
                </c:pt>
                <c:pt idx="14">
                  <c:v>1.3775999999999999</c:v>
                </c:pt>
                <c:pt idx="15">
                  <c:v>1.4363999999999999</c:v>
                </c:pt>
                <c:pt idx="16">
                  <c:v>1.3817999999999999</c:v>
                </c:pt>
                <c:pt idx="17">
                  <c:v>1.3986000000000001</c:v>
                </c:pt>
                <c:pt idx="18">
                  <c:v>1.4131</c:v>
                </c:pt>
                <c:pt idx="19">
                  <c:v>1.3787</c:v>
                </c:pt>
                <c:pt idx="20">
                  <c:v>1.335</c:v>
                </c:pt>
                <c:pt idx="21">
                  <c:v>2.4491000000000001</c:v>
                </c:pt>
                <c:pt idx="22">
                  <c:v>1.337</c:v>
                </c:pt>
                <c:pt idx="23">
                  <c:v>1.8069</c:v>
                </c:pt>
                <c:pt idx="24">
                  <c:v>1.3657999999999999</c:v>
                </c:pt>
                <c:pt idx="25">
                  <c:v>1.4713000000000001</c:v>
                </c:pt>
                <c:pt idx="26">
                  <c:v>1.3614999999999999</c:v>
                </c:pt>
                <c:pt idx="27">
                  <c:v>1.6214999999999999</c:v>
                </c:pt>
                <c:pt idx="28">
                  <c:v>2.2654999999999998</c:v>
                </c:pt>
                <c:pt idx="29">
                  <c:v>1.3721000000000001</c:v>
                </c:pt>
                <c:pt idx="30">
                  <c:v>1.3839999999999999</c:v>
                </c:pt>
                <c:pt idx="31">
                  <c:v>1.3646</c:v>
                </c:pt>
                <c:pt idx="32">
                  <c:v>1.4258</c:v>
                </c:pt>
                <c:pt idx="33">
                  <c:v>1.4798</c:v>
                </c:pt>
                <c:pt idx="34">
                  <c:v>1.3802000000000001</c:v>
                </c:pt>
                <c:pt idx="35">
                  <c:v>1.3764000000000001</c:v>
                </c:pt>
                <c:pt idx="36">
                  <c:v>1.4100999999999999</c:v>
                </c:pt>
                <c:pt idx="37">
                  <c:v>1.3443000000000001</c:v>
                </c:pt>
                <c:pt idx="38">
                  <c:v>1.3996999999999999</c:v>
                </c:pt>
                <c:pt idx="39">
                  <c:v>1.3953</c:v>
                </c:pt>
                <c:pt idx="40">
                  <c:v>1.3416999999999999</c:v>
                </c:pt>
                <c:pt idx="41">
                  <c:v>1.3722000000000001</c:v>
                </c:pt>
                <c:pt idx="42">
                  <c:v>1.3718999999999999</c:v>
                </c:pt>
                <c:pt idx="43">
                  <c:v>1.3587</c:v>
                </c:pt>
                <c:pt idx="44">
                  <c:v>1.4128000000000001</c:v>
                </c:pt>
                <c:pt idx="45">
                  <c:v>1.3493999999999999</c:v>
                </c:pt>
                <c:pt idx="46">
                  <c:v>1.4346000000000001</c:v>
                </c:pt>
                <c:pt idx="47">
                  <c:v>1.3779999999999999</c:v>
                </c:pt>
                <c:pt idx="48">
                  <c:v>1.3631</c:v>
                </c:pt>
                <c:pt idx="49">
                  <c:v>2.4095</c:v>
                </c:pt>
                <c:pt idx="50">
                  <c:v>1.4119999999999999</c:v>
                </c:pt>
                <c:pt idx="51">
                  <c:v>1.7304999999999999</c:v>
                </c:pt>
                <c:pt idx="52">
                  <c:v>1.3480000000000001</c:v>
                </c:pt>
                <c:pt idx="53">
                  <c:v>1.3489</c:v>
                </c:pt>
                <c:pt idx="54">
                  <c:v>1.3680000000000001</c:v>
                </c:pt>
                <c:pt idx="55">
                  <c:v>1.3563000000000001</c:v>
                </c:pt>
                <c:pt idx="56">
                  <c:v>1.4316</c:v>
                </c:pt>
                <c:pt idx="57">
                  <c:v>1.3718999999999999</c:v>
                </c:pt>
                <c:pt idx="58">
                  <c:v>1.3604000000000001</c:v>
                </c:pt>
                <c:pt idx="59">
                  <c:v>1.6642999999999999</c:v>
                </c:pt>
                <c:pt idx="60">
                  <c:v>1.4165000000000001</c:v>
                </c:pt>
                <c:pt idx="61">
                  <c:v>1.3648</c:v>
                </c:pt>
                <c:pt idx="62">
                  <c:v>1.3489</c:v>
                </c:pt>
                <c:pt idx="63">
                  <c:v>1.4165000000000001</c:v>
                </c:pt>
                <c:pt idx="64">
                  <c:v>1.3617999999999999</c:v>
                </c:pt>
                <c:pt idx="65">
                  <c:v>1.3413999999999999</c:v>
                </c:pt>
                <c:pt idx="66">
                  <c:v>2.58</c:v>
                </c:pt>
                <c:pt idx="67">
                  <c:v>1.7019</c:v>
                </c:pt>
                <c:pt idx="68">
                  <c:v>1.3464</c:v>
                </c:pt>
                <c:pt idx="69">
                  <c:v>1.3508</c:v>
                </c:pt>
                <c:pt idx="70">
                  <c:v>2.0949</c:v>
                </c:pt>
                <c:pt idx="71">
                  <c:v>1.399</c:v>
                </c:pt>
                <c:pt idx="72">
                  <c:v>1.4652000000000001</c:v>
                </c:pt>
                <c:pt idx="73">
                  <c:v>1.4300999999999999</c:v>
                </c:pt>
                <c:pt idx="74">
                  <c:v>1.4240999999999999</c:v>
                </c:pt>
                <c:pt idx="75">
                  <c:v>1.6566000000000001</c:v>
                </c:pt>
                <c:pt idx="76">
                  <c:v>1.4616</c:v>
                </c:pt>
                <c:pt idx="77">
                  <c:v>1.3923000000000001</c:v>
                </c:pt>
                <c:pt idx="78">
                  <c:v>1.6986000000000001</c:v>
                </c:pt>
                <c:pt idx="79">
                  <c:v>1.3460000000000001</c:v>
                </c:pt>
                <c:pt idx="80">
                  <c:v>1.3685</c:v>
                </c:pt>
                <c:pt idx="81">
                  <c:v>1.3822000000000001</c:v>
                </c:pt>
                <c:pt idx="82">
                  <c:v>1.4701</c:v>
                </c:pt>
                <c:pt idx="83">
                  <c:v>1.4181999999999999</c:v>
                </c:pt>
                <c:pt idx="84">
                  <c:v>1.3577999999999999</c:v>
                </c:pt>
                <c:pt idx="85">
                  <c:v>1.3852</c:v>
                </c:pt>
                <c:pt idx="86">
                  <c:v>1.6577999999999999</c:v>
                </c:pt>
                <c:pt idx="87">
                  <c:v>1.3962000000000001</c:v>
                </c:pt>
                <c:pt idx="88">
                  <c:v>1.3985000000000001</c:v>
                </c:pt>
                <c:pt idx="89">
                  <c:v>1.3540000000000001</c:v>
                </c:pt>
                <c:pt idx="90">
                  <c:v>1.4146000000000001</c:v>
                </c:pt>
                <c:pt idx="91">
                  <c:v>1.3668</c:v>
                </c:pt>
                <c:pt idx="92">
                  <c:v>1.4133</c:v>
                </c:pt>
                <c:pt idx="93">
                  <c:v>1.3919999999999999</c:v>
                </c:pt>
                <c:pt idx="94">
                  <c:v>1.3509</c:v>
                </c:pt>
                <c:pt idx="95">
                  <c:v>2.2244999999999999</c:v>
                </c:pt>
                <c:pt idx="96">
                  <c:v>1.3785000000000001</c:v>
                </c:pt>
                <c:pt idx="97">
                  <c:v>1.4300999999999999</c:v>
                </c:pt>
                <c:pt idx="98">
                  <c:v>1.3636999999999999</c:v>
                </c:pt>
                <c:pt idx="99">
                  <c:v>1.3871</c:v>
                </c:pt>
                <c:pt idx="100">
                  <c:v>1.9093</c:v>
                </c:pt>
                <c:pt idx="101">
                  <c:v>1.3603000000000001</c:v>
                </c:pt>
                <c:pt idx="102">
                  <c:v>1.3552999999999999</c:v>
                </c:pt>
                <c:pt idx="103">
                  <c:v>1.9742</c:v>
                </c:pt>
                <c:pt idx="104">
                  <c:v>1.3832</c:v>
                </c:pt>
                <c:pt idx="105">
                  <c:v>1.3782000000000001</c:v>
                </c:pt>
                <c:pt idx="106">
                  <c:v>1.3958999999999999</c:v>
                </c:pt>
                <c:pt idx="107">
                  <c:v>1.3828</c:v>
                </c:pt>
                <c:pt idx="108">
                  <c:v>1.3601000000000001</c:v>
                </c:pt>
                <c:pt idx="109">
                  <c:v>1.427</c:v>
                </c:pt>
                <c:pt idx="110">
                  <c:v>1.3543000000000001</c:v>
                </c:pt>
                <c:pt idx="111">
                  <c:v>1.3507</c:v>
                </c:pt>
                <c:pt idx="112">
                  <c:v>1.3814</c:v>
                </c:pt>
                <c:pt idx="113">
                  <c:v>1.3963000000000001</c:v>
                </c:pt>
                <c:pt idx="114">
                  <c:v>1.365</c:v>
                </c:pt>
                <c:pt idx="115">
                  <c:v>1.5457000000000001</c:v>
                </c:pt>
                <c:pt idx="116">
                  <c:v>1.419</c:v>
                </c:pt>
                <c:pt idx="117">
                  <c:v>1.3984000000000001</c:v>
                </c:pt>
                <c:pt idx="118">
                  <c:v>1.3803000000000001</c:v>
                </c:pt>
                <c:pt idx="119">
                  <c:v>1.8541000000000001</c:v>
                </c:pt>
                <c:pt idx="120">
                  <c:v>1.5775999999999999</c:v>
                </c:pt>
                <c:pt idx="121">
                  <c:v>1.3571</c:v>
                </c:pt>
                <c:pt idx="122">
                  <c:v>1.3323</c:v>
                </c:pt>
                <c:pt idx="123">
                  <c:v>1.3723000000000001</c:v>
                </c:pt>
                <c:pt idx="124">
                  <c:v>1.3485</c:v>
                </c:pt>
                <c:pt idx="125">
                  <c:v>1.3940999999999999</c:v>
                </c:pt>
                <c:pt idx="126">
                  <c:v>1.8422000000000001</c:v>
                </c:pt>
                <c:pt idx="127">
                  <c:v>1.3940999999999999</c:v>
                </c:pt>
                <c:pt idx="128">
                  <c:v>1.3451</c:v>
                </c:pt>
                <c:pt idx="129">
                  <c:v>1.3992</c:v>
                </c:pt>
                <c:pt idx="130">
                  <c:v>1.4020999999999999</c:v>
                </c:pt>
                <c:pt idx="131">
                  <c:v>1.3673</c:v>
                </c:pt>
                <c:pt idx="132">
                  <c:v>1.3792</c:v>
                </c:pt>
                <c:pt idx="133">
                  <c:v>1.3426</c:v>
                </c:pt>
                <c:pt idx="134">
                  <c:v>1.3660000000000001</c:v>
                </c:pt>
                <c:pt idx="135">
                  <c:v>1.3777999999999999</c:v>
                </c:pt>
                <c:pt idx="136">
                  <c:v>1.3733</c:v>
                </c:pt>
                <c:pt idx="137">
                  <c:v>1.3391999999999999</c:v>
                </c:pt>
                <c:pt idx="138">
                  <c:v>1.3565</c:v>
                </c:pt>
                <c:pt idx="139">
                  <c:v>1.3482000000000001</c:v>
                </c:pt>
                <c:pt idx="140">
                  <c:v>1.3566</c:v>
                </c:pt>
                <c:pt idx="141">
                  <c:v>1.3452999999999999</c:v>
                </c:pt>
                <c:pt idx="142">
                  <c:v>1.3653999999999999</c:v>
                </c:pt>
                <c:pt idx="143">
                  <c:v>1.3888</c:v>
                </c:pt>
                <c:pt idx="144">
                  <c:v>1.3484</c:v>
                </c:pt>
                <c:pt idx="145">
                  <c:v>1.4263999999999999</c:v>
                </c:pt>
                <c:pt idx="146">
                  <c:v>1.3666</c:v>
                </c:pt>
                <c:pt idx="147">
                  <c:v>1.5024999999999999</c:v>
                </c:pt>
                <c:pt idx="148">
                  <c:v>1.3917999999999999</c:v>
                </c:pt>
                <c:pt idx="149">
                  <c:v>1.3549</c:v>
                </c:pt>
                <c:pt idx="150">
                  <c:v>1.3661000000000001</c:v>
                </c:pt>
                <c:pt idx="151">
                  <c:v>1.4047000000000001</c:v>
                </c:pt>
                <c:pt idx="152">
                  <c:v>1.4398</c:v>
                </c:pt>
                <c:pt idx="153">
                  <c:v>1.3982000000000001</c:v>
                </c:pt>
                <c:pt idx="154">
                  <c:v>1.389</c:v>
                </c:pt>
                <c:pt idx="155">
                  <c:v>1.3632</c:v>
                </c:pt>
                <c:pt idx="156">
                  <c:v>1.4345000000000001</c:v>
                </c:pt>
                <c:pt idx="157">
                  <c:v>1.9109</c:v>
                </c:pt>
                <c:pt idx="158">
                  <c:v>1.3424</c:v>
                </c:pt>
                <c:pt idx="159">
                  <c:v>1.3796999999999999</c:v>
                </c:pt>
                <c:pt idx="160">
                  <c:v>1.3542000000000001</c:v>
                </c:pt>
                <c:pt idx="161">
                  <c:v>1.3871</c:v>
                </c:pt>
                <c:pt idx="162">
                  <c:v>1.4119999999999999</c:v>
                </c:pt>
                <c:pt idx="163">
                  <c:v>1.365</c:v>
                </c:pt>
                <c:pt idx="164">
                  <c:v>1.4176</c:v>
                </c:pt>
                <c:pt idx="165">
                  <c:v>2.3025000000000002</c:v>
                </c:pt>
                <c:pt idx="166">
                  <c:v>1.5394000000000001</c:v>
                </c:pt>
                <c:pt idx="167">
                  <c:v>1.359</c:v>
                </c:pt>
                <c:pt idx="168">
                  <c:v>1.9379</c:v>
                </c:pt>
                <c:pt idx="169">
                  <c:v>1.4670000000000001</c:v>
                </c:pt>
                <c:pt idx="170">
                  <c:v>1.3445</c:v>
                </c:pt>
                <c:pt idx="171">
                  <c:v>1.3495999999999999</c:v>
                </c:pt>
                <c:pt idx="172">
                  <c:v>1.3547</c:v>
                </c:pt>
                <c:pt idx="173">
                  <c:v>1.4064000000000001</c:v>
                </c:pt>
                <c:pt idx="174">
                  <c:v>1.4302999999999999</c:v>
                </c:pt>
                <c:pt idx="175">
                  <c:v>1.4259999999999999</c:v>
                </c:pt>
                <c:pt idx="176">
                  <c:v>2.0924</c:v>
                </c:pt>
                <c:pt idx="177">
                  <c:v>1.4134</c:v>
                </c:pt>
                <c:pt idx="178">
                  <c:v>1.4077999999999999</c:v>
                </c:pt>
                <c:pt idx="179">
                  <c:v>1.3542000000000001</c:v>
                </c:pt>
                <c:pt idx="180">
                  <c:v>1.3582000000000001</c:v>
                </c:pt>
                <c:pt idx="181">
                  <c:v>1.4083000000000001</c:v>
                </c:pt>
                <c:pt idx="182">
                  <c:v>1.9650000000000001</c:v>
                </c:pt>
                <c:pt idx="183">
                  <c:v>1.3703000000000001</c:v>
                </c:pt>
                <c:pt idx="184">
                  <c:v>1.3831</c:v>
                </c:pt>
                <c:pt idx="185">
                  <c:v>1.345</c:v>
                </c:pt>
                <c:pt idx="186">
                  <c:v>2.3378000000000001</c:v>
                </c:pt>
                <c:pt idx="187">
                  <c:v>1.3756999999999999</c:v>
                </c:pt>
                <c:pt idx="188">
                  <c:v>1.4083000000000001</c:v>
                </c:pt>
                <c:pt idx="189">
                  <c:v>1.7826</c:v>
                </c:pt>
                <c:pt idx="190">
                  <c:v>1.3451</c:v>
                </c:pt>
                <c:pt idx="191">
                  <c:v>2.0434999999999999</c:v>
                </c:pt>
                <c:pt idx="192">
                  <c:v>1.3807</c:v>
                </c:pt>
                <c:pt idx="193">
                  <c:v>1.3946000000000001</c:v>
                </c:pt>
                <c:pt idx="194">
                  <c:v>1.3631</c:v>
                </c:pt>
                <c:pt idx="195">
                  <c:v>1.4378</c:v>
                </c:pt>
                <c:pt idx="196">
                  <c:v>1.3836999999999999</c:v>
                </c:pt>
                <c:pt idx="197">
                  <c:v>1.3517999999999999</c:v>
                </c:pt>
                <c:pt idx="198">
                  <c:v>1.5395000000000001</c:v>
                </c:pt>
                <c:pt idx="199">
                  <c:v>1.5347999999999999</c:v>
                </c:pt>
                <c:pt idx="200">
                  <c:v>1.37</c:v>
                </c:pt>
                <c:pt idx="201">
                  <c:v>1.4339999999999999</c:v>
                </c:pt>
                <c:pt idx="202">
                  <c:v>1.5814999999999999</c:v>
                </c:pt>
                <c:pt idx="203">
                  <c:v>2.0710000000000002</c:v>
                </c:pt>
                <c:pt idx="204">
                  <c:v>1.3507</c:v>
                </c:pt>
                <c:pt idx="205">
                  <c:v>1.5416000000000001</c:v>
                </c:pt>
                <c:pt idx="206">
                  <c:v>3.9540000000000002</c:v>
                </c:pt>
                <c:pt idx="207">
                  <c:v>1.3747</c:v>
                </c:pt>
                <c:pt idx="208">
                  <c:v>1.698</c:v>
                </c:pt>
                <c:pt idx="209">
                  <c:v>1.4766999999999999</c:v>
                </c:pt>
                <c:pt idx="210">
                  <c:v>1.5441</c:v>
                </c:pt>
                <c:pt idx="211">
                  <c:v>1.3328</c:v>
                </c:pt>
                <c:pt idx="212">
                  <c:v>1.3859999999999999</c:v>
                </c:pt>
                <c:pt idx="213">
                  <c:v>1.3393999999999999</c:v>
                </c:pt>
                <c:pt idx="214">
                  <c:v>1.9801</c:v>
                </c:pt>
                <c:pt idx="215">
                  <c:v>3.1438000000000001</c:v>
                </c:pt>
                <c:pt idx="216">
                  <c:v>1.3465</c:v>
                </c:pt>
                <c:pt idx="217">
                  <c:v>1.3394999999999999</c:v>
                </c:pt>
                <c:pt idx="218">
                  <c:v>1.4615</c:v>
                </c:pt>
                <c:pt idx="219">
                  <c:v>2.1284000000000001</c:v>
                </c:pt>
                <c:pt idx="220">
                  <c:v>1.3773</c:v>
                </c:pt>
                <c:pt idx="221">
                  <c:v>1.4331</c:v>
                </c:pt>
                <c:pt idx="222">
                  <c:v>1.4052</c:v>
                </c:pt>
                <c:pt idx="223">
                  <c:v>1.3903000000000001</c:v>
                </c:pt>
                <c:pt idx="224">
                  <c:v>1.3796999999999999</c:v>
                </c:pt>
                <c:pt idx="225">
                  <c:v>1.3388</c:v>
                </c:pt>
                <c:pt idx="226">
                  <c:v>1.3602000000000001</c:v>
                </c:pt>
                <c:pt idx="227">
                  <c:v>1.8308</c:v>
                </c:pt>
                <c:pt idx="228">
                  <c:v>1.3593999999999999</c:v>
                </c:pt>
                <c:pt idx="229">
                  <c:v>1.5113000000000001</c:v>
                </c:pt>
                <c:pt idx="230">
                  <c:v>1.3876999999999999</c:v>
                </c:pt>
                <c:pt idx="231">
                  <c:v>1.4097</c:v>
                </c:pt>
                <c:pt idx="232">
                  <c:v>1.8696999999999999</c:v>
                </c:pt>
                <c:pt idx="233">
                  <c:v>1.3805000000000001</c:v>
                </c:pt>
                <c:pt idx="234">
                  <c:v>1.9738</c:v>
                </c:pt>
                <c:pt idx="235">
                  <c:v>1.3326</c:v>
                </c:pt>
                <c:pt idx="236">
                  <c:v>1.3962000000000001</c:v>
                </c:pt>
                <c:pt idx="237">
                  <c:v>1.3742000000000001</c:v>
                </c:pt>
                <c:pt idx="238">
                  <c:v>1.3608</c:v>
                </c:pt>
                <c:pt idx="239">
                  <c:v>1.3709</c:v>
                </c:pt>
                <c:pt idx="240">
                  <c:v>1.4471000000000001</c:v>
                </c:pt>
                <c:pt idx="241">
                  <c:v>1.3640000000000001</c:v>
                </c:pt>
                <c:pt idx="242">
                  <c:v>1.4159999999999999</c:v>
                </c:pt>
                <c:pt idx="243">
                  <c:v>1.3576999999999999</c:v>
                </c:pt>
                <c:pt idx="244">
                  <c:v>1.3384</c:v>
                </c:pt>
                <c:pt idx="245">
                  <c:v>1.3648</c:v>
                </c:pt>
                <c:pt idx="246">
                  <c:v>1.6004</c:v>
                </c:pt>
                <c:pt idx="247">
                  <c:v>1.3691</c:v>
                </c:pt>
                <c:pt idx="248">
                  <c:v>1.3698999999999999</c:v>
                </c:pt>
                <c:pt idx="249">
                  <c:v>1.3581000000000001</c:v>
                </c:pt>
                <c:pt idx="250">
                  <c:v>1.3622000000000001</c:v>
                </c:pt>
                <c:pt idx="251">
                  <c:v>1.3883000000000001</c:v>
                </c:pt>
                <c:pt idx="252">
                  <c:v>1.696</c:v>
                </c:pt>
                <c:pt idx="253">
                  <c:v>1.3452</c:v>
                </c:pt>
                <c:pt idx="254">
                  <c:v>1.407</c:v>
                </c:pt>
                <c:pt idx="255">
                  <c:v>1.3482000000000001</c:v>
                </c:pt>
                <c:pt idx="256">
                  <c:v>1.387</c:v>
                </c:pt>
                <c:pt idx="257">
                  <c:v>1.3948</c:v>
                </c:pt>
                <c:pt idx="258">
                  <c:v>1.4221999999999999</c:v>
                </c:pt>
                <c:pt idx="259">
                  <c:v>1.3803000000000001</c:v>
                </c:pt>
                <c:pt idx="260">
                  <c:v>1.4239999999999999</c:v>
                </c:pt>
                <c:pt idx="261">
                  <c:v>1.3433999999999999</c:v>
                </c:pt>
                <c:pt idx="262">
                  <c:v>1.3948</c:v>
                </c:pt>
                <c:pt idx="263">
                  <c:v>1.3782000000000001</c:v>
                </c:pt>
                <c:pt idx="264">
                  <c:v>1.3459000000000001</c:v>
                </c:pt>
                <c:pt idx="265">
                  <c:v>1.3625</c:v>
                </c:pt>
                <c:pt idx="266">
                  <c:v>1.5174000000000001</c:v>
                </c:pt>
                <c:pt idx="267">
                  <c:v>1.8556999999999999</c:v>
                </c:pt>
                <c:pt idx="268">
                  <c:v>1.4167000000000001</c:v>
                </c:pt>
                <c:pt idx="269">
                  <c:v>1.3614999999999999</c:v>
                </c:pt>
                <c:pt idx="270">
                  <c:v>1.3542000000000001</c:v>
                </c:pt>
                <c:pt idx="271">
                  <c:v>1.3706</c:v>
                </c:pt>
                <c:pt idx="272">
                  <c:v>1.3543000000000001</c:v>
                </c:pt>
                <c:pt idx="273">
                  <c:v>1.6464000000000001</c:v>
                </c:pt>
                <c:pt idx="274">
                  <c:v>1.3955</c:v>
                </c:pt>
                <c:pt idx="275">
                  <c:v>1.4309000000000001</c:v>
                </c:pt>
                <c:pt idx="276">
                  <c:v>1.4154</c:v>
                </c:pt>
                <c:pt idx="277">
                  <c:v>1.4055</c:v>
                </c:pt>
                <c:pt idx="278">
                  <c:v>1.5719000000000001</c:v>
                </c:pt>
                <c:pt idx="279">
                  <c:v>1.3552</c:v>
                </c:pt>
                <c:pt idx="280">
                  <c:v>4.3944000000000001</c:v>
                </c:pt>
                <c:pt idx="281">
                  <c:v>2.8656999999999999</c:v>
                </c:pt>
                <c:pt idx="282">
                  <c:v>1.4442999999999999</c:v>
                </c:pt>
                <c:pt idx="283">
                  <c:v>1.3420000000000001</c:v>
                </c:pt>
                <c:pt idx="284">
                  <c:v>1.3475999999999999</c:v>
                </c:pt>
                <c:pt idx="285">
                  <c:v>1.3974</c:v>
                </c:pt>
                <c:pt idx="286">
                  <c:v>1.3351999999999999</c:v>
                </c:pt>
                <c:pt idx="287">
                  <c:v>1.4625999999999999</c:v>
                </c:pt>
                <c:pt idx="288">
                  <c:v>1.4036999999999999</c:v>
                </c:pt>
                <c:pt idx="289">
                  <c:v>1.3509</c:v>
                </c:pt>
                <c:pt idx="290">
                  <c:v>1.8093999999999999</c:v>
                </c:pt>
                <c:pt idx="291">
                  <c:v>1.3979999999999999</c:v>
                </c:pt>
                <c:pt idx="292">
                  <c:v>5.3456000000000001</c:v>
                </c:pt>
                <c:pt idx="293">
                  <c:v>1.3386</c:v>
                </c:pt>
                <c:pt idx="294">
                  <c:v>1.35</c:v>
                </c:pt>
                <c:pt idx="295">
                  <c:v>1.4063000000000001</c:v>
                </c:pt>
                <c:pt idx="296">
                  <c:v>1.8676999999999999</c:v>
                </c:pt>
                <c:pt idx="297">
                  <c:v>1.7326999999999999</c:v>
                </c:pt>
                <c:pt idx="298">
                  <c:v>1.8499000000000001</c:v>
                </c:pt>
                <c:pt idx="299">
                  <c:v>1.7436</c:v>
                </c:pt>
                <c:pt idx="300">
                  <c:v>1.3694</c:v>
                </c:pt>
                <c:pt idx="301">
                  <c:v>1.8248</c:v>
                </c:pt>
                <c:pt idx="302">
                  <c:v>4.8875999999999999</c:v>
                </c:pt>
                <c:pt idx="303">
                  <c:v>1.4154</c:v>
                </c:pt>
                <c:pt idx="304">
                  <c:v>1.4255</c:v>
                </c:pt>
                <c:pt idx="305">
                  <c:v>1.3773</c:v>
                </c:pt>
                <c:pt idx="306">
                  <c:v>1.5377000000000001</c:v>
                </c:pt>
                <c:pt idx="307">
                  <c:v>1.6659999999999999</c:v>
                </c:pt>
                <c:pt idx="308">
                  <c:v>1.3385</c:v>
                </c:pt>
                <c:pt idx="309">
                  <c:v>1.3902000000000001</c:v>
                </c:pt>
                <c:pt idx="310">
                  <c:v>1.3387</c:v>
                </c:pt>
                <c:pt idx="311">
                  <c:v>1.4209000000000001</c:v>
                </c:pt>
                <c:pt idx="312">
                  <c:v>4.9086999999999996</c:v>
                </c:pt>
                <c:pt idx="313">
                  <c:v>1.7681</c:v>
                </c:pt>
                <c:pt idx="314">
                  <c:v>1.5538000000000001</c:v>
                </c:pt>
                <c:pt idx="315">
                  <c:v>1.4281999999999999</c:v>
                </c:pt>
                <c:pt idx="316">
                  <c:v>1.4233</c:v>
                </c:pt>
                <c:pt idx="317">
                  <c:v>2.5251000000000001</c:v>
                </c:pt>
                <c:pt idx="318">
                  <c:v>1.478</c:v>
                </c:pt>
                <c:pt idx="319">
                  <c:v>1.3932</c:v>
                </c:pt>
                <c:pt idx="320">
                  <c:v>1.3669</c:v>
                </c:pt>
                <c:pt idx="321">
                  <c:v>1.357</c:v>
                </c:pt>
                <c:pt idx="322">
                  <c:v>1.9036</c:v>
                </c:pt>
                <c:pt idx="323">
                  <c:v>1.9348000000000001</c:v>
                </c:pt>
                <c:pt idx="324">
                  <c:v>1.3793</c:v>
                </c:pt>
                <c:pt idx="325">
                  <c:v>1.3607</c:v>
                </c:pt>
                <c:pt idx="326">
                  <c:v>1.3677999999999999</c:v>
                </c:pt>
                <c:pt idx="327">
                  <c:v>1.3629</c:v>
                </c:pt>
                <c:pt idx="328">
                  <c:v>1.3345</c:v>
                </c:pt>
                <c:pt idx="329">
                  <c:v>1.4038999999999999</c:v>
                </c:pt>
                <c:pt idx="330">
                  <c:v>1.3575999999999999</c:v>
                </c:pt>
                <c:pt idx="331">
                  <c:v>1.3937999999999999</c:v>
                </c:pt>
                <c:pt idx="332">
                  <c:v>1.4791000000000001</c:v>
                </c:pt>
                <c:pt idx="333">
                  <c:v>1.3895999999999999</c:v>
                </c:pt>
                <c:pt idx="334">
                  <c:v>1.5434000000000001</c:v>
                </c:pt>
                <c:pt idx="335">
                  <c:v>1.3403</c:v>
                </c:pt>
                <c:pt idx="336">
                  <c:v>1.8727</c:v>
                </c:pt>
                <c:pt idx="337">
                  <c:v>1.6163000000000001</c:v>
                </c:pt>
                <c:pt idx="338">
                  <c:v>1.3552</c:v>
                </c:pt>
                <c:pt idx="339">
                  <c:v>1.3633</c:v>
                </c:pt>
                <c:pt idx="340">
                  <c:v>1.4231</c:v>
                </c:pt>
                <c:pt idx="341">
                  <c:v>1.4066000000000001</c:v>
                </c:pt>
                <c:pt idx="342">
                  <c:v>1.3607</c:v>
                </c:pt>
                <c:pt idx="343">
                  <c:v>1.3635999999999999</c:v>
                </c:pt>
                <c:pt idx="344">
                  <c:v>1.9577</c:v>
                </c:pt>
                <c:pt idx="345">
                  <c:v>1.3465</c:v>
                </c:pt>
                <c:pt idx="346">
                  <c:v>1.3566</c:v>
                </c:pt>
                <c:pt idx="347">
                  <c:v>1.4179999999999999</c:v>
                </c:pt>
                <c:pt idx="348">
                  <c:v>1.4222999999999999</c:v>
                </c:pt>
                <c:pt idx="349">
                  <c:v>1.3728</c:v>
                </c:pt>
                <c:pt idx="350">
                  <c:v>1.4092</c:v>
                </c:pt>
                <c:pt idx="351">
                  <c:v>1.3520000000000001</c:v>
                </c:pt>
                <c:pt idx="352">
                  <c:v>1.4224000000000001</c:v>
                </c:pt>
                <c:pt idx="353">
                  <c:v>1.3540000000000001</c:v>
                </c:pt>
                <c:pt idx="354">
                  <c:v>1.3648</c:v>
                </c:pt>
                <c:pt idx="355">
                  <c:v>1.3451</c:v>
                </c:pt>
                <c:pt idx="356">
                  <c:v>2.8368000000000002</c:v>
                </c:pt>
                <c:pt idx="357">
                  <c:v>1.3642000000000001</c:v>
                </c:pt>
                <c:pt idx="358">
                  <c:v>1.3536999999999999</c:v>
                </c:pt>
                <c:pt idx="359">
                  <c:v>1.3824000000000001</c:v>
                </c:pt>
                <c:pt idx="360">
                  <c:v>1.3573999999999999</c:v>
                </c:pt>
                <c:pt idx="361">
                  <c:v>1.3605</c:v>
                </c:pt>
                <c:pt idx="362">
                  <c:v>1.3411999999999999</c:v>
                </c:pt>
                <c:pt idx="363">
                  <c:v>1.381</c:v>
                </c:pt>
                <c:pt idx="364">
                  <c:v>1.4167000000000001</c:v>
                </c:pt>
                <c:pt idx="365">
                  <c:v>1.3667</c:v>
                </c:pt>
                <c:pt idx="366">
                  <c:v>1.3757999999999999</c:v>
                </c:pt>
                <c:pt idx="367">
                  <c:v>1.4146000000000001</c:v>
                </c:pt>
                <c:pt idx="368">
                  <c:v>1.3593</c:v>
                </c:pt>
                <c:pt idx="369">
                  <c:v>1.3855</c:v>
                </c:pt>
                <c:pt idx="370">
                  <c:v>1.4528000000000001</c:v>
                </c:pt>
                <c:pt idx="371">
                  <c:v>1.5448</c:v>
                </c:pt>
                <c:pt idx="372">
                  <c:v>1.8465</c:v>
                </c:pt>
                <c:pt idx="373">
                  <c:v>1.3982000000000001</c:v>
                </c:pt>
                <c:pt idx="374">
                  <c:v>1.3769</c:v>
                </c:pt>
                <c:pt idx="375">
                  <c:v>1.3702000000000001</c:v>
                </c:pt>
                <c:pt idx="376">
                  <c:v>1.4155</c:v>
                </c:pt>
                <c:pt idx="377">
                  <c:v>1.3648</c:v>
                </c:pt>
                <c:pt idx="378">
                  <c:v>1.3504</c:v>
                </c:pt>
                <c:pt idx="379">
                  <c:v>1.3825000000000001</c:v>
                </c:pt>
                <c:pt idx="380">
                  <c:v>1.8080000000000001</c:v>
                </c:pt>
                <c:pt idx="381">
                  <c:v>1.4523999999999999</c:v>
                </c:pt>
                <c:pt idx="382">
                  <c:v>1.407</c:v>
                </c:pt>
                <c:pt idx="383">
                  <c:v>1.41</c:v>
                </c:pt>
                <c:pt idx="384">
                  <c:v>1.6060000000000001</c:v>
                </c:pt>
                <c:pt idx="385">
                  <c:v>1.3506</c:v>
                </c:pt>
                <c:pt idx="386">
                  <c:v>5.3117999999999999</c:v>
                </c:pt>
                <c:pt idx="387">
                  <c:v>1.3742000000000001</c:v>
                </c:pt>
                <c:pt idx="388">
                  <c:v>1.8667</c:v>
                </c:pt>
                <c:pt idx="389">
                  <c:v>1.3608</c:v>
                </c:pt>
                <c:pt idx="390">
                  <c:v>1.3709</c:v>
                </c:pt>
                <c:pt idx="391">
                  <c:v>1.4681999999999999</c:v>
                </c:pt>
                <c:pt idx="392">
                  <c:v>1.3456999999999999</c:v>
                </c:pt>
                <c:pt idx="393">
                  <c:v>1.4124000000000001</c:v>
                </c:pt>
                <c:pt idx="394">
                  <c:v>1.3796999999999999</c:v>
                </c:pt>
                <c:pt idx="395">
                  <c:v>1.3835999999999999</c:v>
                </c:pt>
                <c:pt idx="396">
                  <c:v>1.3756999999999999</c:v>
                </c:pt>
                <c:pt idx="397">
                  <c:v>1.3786</c:v>
                </c:pt>
                <c:pt idx="398">
                  <c:v>1.4074</c:v>
                </c:pt>
                <c:pt idx="399">
                  <c:v>1.3858999999999999</c:v>
                </c:pt>
                <c:pt idx="400">
                  <c:v>1.3597999999999999</c:v>
                </c:pt>
                <c:pt idx="401">
                  <c:v>1.3627</c:v>
                </c:pt>
                <c:pt idx="402">
                  <c:v>1.3725000000000001</c:v>
                </c:pt>
                <c:pt idx="403">
                  <c:v>1.4016</c:v>
                </c:pt>
                <c:pt idx="404">
                  <c:v>1.3360000000000001</c:v>
                </c:pt>
                <c:pt idx="405">
                  <c:v>1.4544999999999999</c:v>
                </c:pt>
                <c:pt idx="406">
                  <c:v>1.387</c:v>
                </c:pt>
                <c:pt idx="407">
                  <c:v>1.3701000000000001</c:v>
                </c:pt>
                <c:pt idx="408">
                  <c:v>1.3703000000000001</c:v>
                </c:pt>
                <c:pt idx="409">
                  <c:v>1.4271</c:v>
                </c:pt>
                <c:pt idx="410">
                  <c:v>1.3663000000000001</c:v>
                </c:pt>
                <c:pt idx="411">
                  <c:v>1.377</c:v>
                </c:pt>
                <c:pt idx="412">
                  <c:v>1.6993</c:v>
                </c:pt>
                <c:pt idx="413">
                  <c:v>1.4260999999999999</c:v>
                </c:pt>
                <c:pt idx="414">
                  <c:v>1.361</c:v>
                </c:pt>
                <c:pt idx="415">
                  <c:v>1.3880999999999999</c:v>
                </c:pt>
                <c:pt idx="416">
                  <c:v>1.8252999999999999</c:v>
                </c:pt>
                <c:pt idx="417">
                  <c:v>1.4497</c:v>
                </c:pt>
                <c:pt idx="418">
                  <c:v>1.3433999999999999</c:v>
                </c:pt>
                <c:pt idx="419">
                  <c:v>1.4077999999999999</c:v>
                </c:pt>
                <c:pt idx="420">
                  <c:v>1.3568</c:v>
                </c:pt>
                <c:pt idx="421">
                  <c:v>1.4750000000000001</c:v>
                </c:pt>
                <c:pt idx="422">
                  <c:v>1.3971</c:v>
                </c:pt>
                <c:pt idx="423">
                  <c:v>1.4944999999999999</c:v>
                </c:pt>
                <c:pt idx="424">
                  <c:v>1.4206000000000001</c:v>
                </c:pt>
                <c:pt idx="425">
                  <c:v>1.3418000000000001</c:v>
                </c:pt>
                <c:pt idx="426">
                  <c:v>1.597</c:v>
                </c:pt>
                <c:pt idx="427">
                  <c:v>1.3445</c:v>
                </c:pt>
                <c:pt idx="428">
                  <c:v>1.9263999999999999</c:v>
                </c:pt>
                <c:pt idx="429">
                  <c:v>1.5166999999999999</c:v>
                </c:pt>
                <c:pt idx="430">
                  <c:v>1.4963</c:v>
                </c:pt>
                <c:pt idx="431">
                  <c:v>1.3693</c:v>
                </c:pt>
                <c:pt idx="432">
                  <c:v>1.4308000000000001</c:v>
                </c:pt>
                <c:pt idx="433">
                  <c:v>1.3589</c:v>
                </c:pt>
                <c:pt idx="434">
                  <c:v>1.4725999999999999</c:v>
                </c:pt>
                <c:pt idx="435">
                  <c:v>1.3560000000000001</c:v>
                </c:pt>
                <c:pt idx="436">
                  <c:v>1.4382999999999999</c:v>
                </c:pt>
                <c:pt idx="437">
                  <c:v>1.3482000000000001</c:v>
                </c:pt>
                <c:pt idx="438">
                  <c:v>1.3613999999999999</c:v>
                </c:pt>
                <c:pt idx="439">
                  <c:v>1.3595999999999999</c:v>
                </c:pt>
                <c:pt idx="440">
                  <c:v>1.4034</c:v>
                </c:pt>
                <c:pt idx="441">
                  <c:v>1.3427</c:v>
                </c:pt>
                <c:pt idx="442">
                  <c:v>1.8029999999999999</c:v>
                </c:pt>
                <c:pt idx="443">
                  <c:v>1.3632</c:v>
                </c:pt>
                <c:pt idx="444">
                  <c:v>1.3784000000000001</c:v>
                </c:pt>
                <c:pt idx="445">
                  <c:v>1.3493999999999999</c:v>
                </c:pt>
                <c:pt idx="446">
                  <c:v>1.4079999999999999</c:v>
                </c:pt>
                <c:pt idx="447">
                  <c:v>1.4191</c:v>
                </c:pt>
                <c:pt idx="448">
                  <c:v>2.2610999999999999</c:v>
                </c:pt>
                <c:pt idx="449">
                  <c:v>1.3483000000000001</c:v>
                </c:pt>
                <c:pt idx="450">
                  <c:v>1.3924000000000001</c:v>
                </c:pt>
                <c:pt idx="451">
                  <c:v>1.3396999999999999</c:v>
                </c:pt>
                <c:pt idx="452">
                  <c:v>1.4285000000000001</c:v>
                </c:pt>
                <c:pt idx="453">
                  <c:v>1.3766</c:v>
                </c:pt>
                <c:pt idx="454">
                  <c:v>1.4662999999999999</c:v>
                </c:pt>
                <c:pt idx="455">
                  <c:v>1.3605</c:v>
                </c:pt>
                <c:pt idx="456">
                  <c:v>1.4242999999999999</c:v>
                </c:pt>
                <c:pt idx="457">
                  <c:v>1.3520000000000001</c:v>
                </c:pt>
                <c:pt idx="458">
                  <c:v>1.7902</c:v>
                </c:pt>
                <c:pt idx="459">
                  <c:v>1.4018999999999999</c:v>
                </c:pt>
                <c:pt idx="460">
                  <c:v>1.3852</c:v>
                </c:pt>
                <c:pt idx="461">
                  <c:v>1.4476</c:v>
                </c:pt>
                <c:pt idx="462">
                  <c:v>1.3843000000000001</c:v>
                </c:pt>
                <c:pt idx="463">
                  <c:v>1.7836000000000001</c:v>
                </c:pt>
                <c:pt idx="464">
                  <c:v>1.4532</c:v>
                </c:pt>
                <c:pt idx="465">
                  <c:v>1.3693</c:v>
                </c:pt>
                <c:pt idx="466">
                  <c:v>1.3792</c:v>
                </c:pt>
                <c:pt idx="467">
                  <c:v>1.3856999999999999</c:v>
                </c:pt>
                <c:pt idx="468">
                  <c:v>1.3737999999999999</c:v>
                </c:pt>
                <c:pt idx="469">
                  <c:v>1.3793</c:v>
                </c:pt>
                <c:pt idx="470">
                  <c:v>1.8338000000000001</c:v>
                </c:pt>
                <c:pt idx="471">
                  <c:v>1.3491</c:v>
                </c:pt>
                <c:pt idx="472">
                  <c:v>1.4662999999999999</c:v>
                </c:pt>
                <c:pt idx="473">
                  <c:v>1.4536</c:v>
                </c:pt>
                <c:pt idx="474">
                  <c:v>1.4307000000000001</c:v>
                </c:pt>
                <c:pt idx="475">
                  <c:v>1.4232</c:v>
                </c:pt>
                <c:pt idx="476">
                  <c:v>1.4276</c:v>
                </c:pt>
                <c:pt idx="477">
                  <c:v>2.6215999999999999</c:v>
                </c:pt>
                <c:pt idx="478">
                  <c:v>1.3846000000000001</c:v>
                </c:pt>
                <c:pt idx="479">
                  <c:v>1.3812</c:v>
                </c:pt>
                <c:pt idx="480">
                  <c:v>1.7990999999999999</c:v>
                </c:pt>
                <c:pt idx="481">
                  <c:v>1.4060999999999999</c:v>
                </c:pt>
                <c:pt idx="482">
                  <c:v>1.4648000000000001</c:v>
                </c:pt>
                <c:pt idx="483">
                  <c:v>1.3416999999999999</c:v>
                </c:pt>
                <c:pt idx="484">
                  <c:v>1.4171</c:v>
                </c:pt>
                <c:pt idx="485">
                  <c:v>1.4507000000000001</c:v>
                </c:pt>
                <c:pt idx="486">
                  <c:v>1.3734</c:v>
                </c:pt>
                <c:pt idx="487">
                  <c:v>1.3484</c:v>
                </c:pt>
                <c:pt idx="488">
                  <c:v>1.4436</c:v>
                </c:pt>
                <c:pt idx="489">
                  <c:v>4.8429000000000002</c:v>
                </c:pt>
                <c:pt idx="490">
                  <c:v>1.4882</c:v>
                </c:pt>
                <c:pt idx="491">
                  <c:v>1.3934</c:v>
                </c:pt>
                <c:pt idx="492">
                  <c:v>1.3465</c:v>
                </c:pt>
                <c:pt idx="493">
                  <c:v>1.3512999999999999</c:v>
                </c:pt>
                <c:pt idx="494">
                  <c:v>2.5489999999999999</c:v>
                </c:pt>
                <c:pt idx="495">
                  <c:v>1.5552999999999999</c:v>
                </c:pt>
                <c:pt idx="496">
                  <c:v>1.3396999999999999</c:v>
                </c:pt>
                <c:pt idx="497">
                  <c:v>1.3686</c:v>
                </c:pt>
                <c:pt idx="498">
                  <c:v>1.5319</c:v>
                </c:pt>
                <c:pt idx="499">
                  <c:v>1.3714999999999999</c:v>
                </c:pt>
                <c:pt idx="500">
                  <c:v>1.4029</c:v>
                </c:pt>
                <c:pt idx="501">
                  <c:v>1.3821000000000001</c:v>
                </c:pt>
                <c:pt idx="502">
                  <c:v>1.407</c:v>
                </c:pt>
                <c:pt idx="503">
                  <c:v>1.3479000000000001</c:v>
                </c:pt>
                <c:pt idx="504">
                  <c:v>1.363</c:v>
                </c:pt>
                <c:pt idx="505">
                  <c:v>1.3585</c:v>
                </c:pt>
                <c:pt idx="506">
                  <c:v>1.6567000000000001</c:v>
                </c:pt>
                <c:pt idx="507">
                  <c:v>2.04</c:v>
                </c:pt>
                <c:pt idx="508">
                  <c:v>1.4221999999999999</c:v>
                </c:pt>
                <c:pt idx="509">
                  <c:v>1.9077</c:v>
                </c:pt>
                <c:pt idx="510">
                  <c:v>1.4039999999999999</c:v>
                </c:pt>
                <c:pt idx="511">
                  <c:v>1.9843999999999999</c:v>
                </c:pt>
                <c:pt idx="512">
                  <c:v>1.3863000000000001</c:v>
                </c:pt>
                <c:pt idx="513">
                  <c:v>1.4466000000000001</c:v>
                </c:pt>
                <c:pt idx="514">
                  <c:v>1.3806</c:v>
                </c:pt>
                <c:pt idx="515">
                  <c:v>1.3548</c:v>
                </c:pt>
                <c:pt idx="516">
                  <c:v>1.3936999999999999</c:v>
                </c:pt>
                <c:pt idx="517">
                  <c:v>1.4351</c:v>
                </c:pt>
                <c:pt idx="518">
                  <c:v>1.7814000000000001</c:v>
                </c:pt>
                <c:pt idx="519">
                  <c:v>1.4656</c:v>
                </c:pt>
                <c:pt idx="520">
                  <c:v>1.9948999999999999</c:v>
                </c:pt>
                <c:pt idx="521">
                  <c:v>2.7576999999999998</c:v>
                </c:pt>
                <c:pt idx="522">
                  <c:v>1.397</c:v>
                </c:pt>
                <c:pt idx="523">
                  <c:v>1.3585</c:v>
                </c:pt>
                <c:pt idx="524">
                  <c:v>1.3548</c:v>
                </c:pt>
                <c:pt idx="525">
                  <c:v>1.3583000000000001</c:v>
                </c:pt>
                <c:pt idx="526">
                  <c:v>1.3474999999999999</c:v>
                </c:pt>
                <c:pt idx="527">
                  <c:v>2.4397000000000002</c:v>
                </c:pt>
                <c:pt idx="528">
                  <c:v>1.3642000000000001</c:v>
                </c:pt>
                <c:pt idx="529">
                  <c:v>1.3915</c:v>
                </c:pt>
                <c:pt idx="530">
                  <c:v>1.3614999999999999</c:v>
                </c:pt>
                <c:pt idx="531">
                  <c:v>1.3372999999999999</c:v>
                </c:pt>
                <c:pt idx="532">
                  <c:v>1.3694999999999999</c:v>
                </c:pt>
                <c:pt idx="533">
                  <c:v>1.3946000000000001</c:v>
                </c:pt>
                <c:pt idx="534">
                  <c:v>1.7554000000000001</c:v>
                </c:pt>
                <c:pt idx="535">
                  <c:v>1.6257999999999999</c:v>
                </c:pt>
                <c:pt idx="536">
                  <c:v>1.3883000000000001</c:v>
                </c:pt>
                <c:pt idx="537">
                  <c:v>1.3523000000000001</c:v>
                </c:pt>
                <c:pt idx="538">
                  <c:v>1.3964000000000001</c:v>
                </c:pt>
                <c:pt idx="539">
                  <c:v>1.337</c:v>
                </c:pt>
                <c:pt idx="540">
                  <c:v>1.7474000000000001</c:v>
                </c:pt>
                <c:pt idx="541">
                  <c:v>1.3619000000000001</c:v>
                </c:pt>
                <c:pt idx="542">
                  <c:v>1.4255</c:v>
                </c:pt>
                <c:pt idx="543">
                  <c:v>1.3902000000000001</c:v>
                </c:pt>
                <c:pt idx="544">
                  <c:v>1.4321999999999999</c:v>
                </c:pt>
                <c:pt idx="545">
                  <c:v>1.472</c:v>
                </c:pt>
                <c:pt idx="546">
                  <c:v>1.7487999999999999</c:v>
                </c:pt>
                <c:pt idx="547">
                  <c:v>1.3768</c:v>
                </c:pt>
                <c:pt idx="548">
                  <c:v>1.5810999999999999</c:v>
                </c:pt>
                <c:pt idx="549">
                  <c:v>1.3634999999999999</c:v>
                </c:pt>
                <c:pt idx="550">
                  <c:v>1.4716</c:v>
                </c:pt>
                <c:pt idx="551">
                  <c:v>1.4317</c:v>
                </c:pt>
                <c:pt idx="552">
                  <c:v>1.3406</c:v>
                </c:pt>
                <c:pt idx="553">
                  <c:v>1.4278</c:v>
                </c:pt>
                <c:pt idx="554">
                  <c:v>1.3995</c:v>
                </c:pt>
                <c:pt idx="555">
                  <c:v>1.5038</c:v>
                </c:pt>
                <c:pt idx="556">
                  <c:v>1.7624</c:v>
                </c:pt>
                <c:pt idx="557">
                  <c:v>1.4534</c:v>
                </c:pt>
                <c:pt idx="558">
                  <c:v>1.3636999999999999</c:v>
                </c:pt>
                <c:pt idx="559">
                  <c:v>1.8781000000000001</c:v>
                </c:pt>
                <c:pt idx="560">
                  <c:v>1.7507999999999999</c:v>
                </c:pt>
                <c:pt idx="561">
                  <c:v>1.5721000000000001</c:v>
                </c:pt>
                <c:pt idx="562">
                  <c:v>1.4926999999999999</c:v>
                </c:pt>
                <c:pt idx="563">
                  <c:v>1.3499000000000001</c:v>
                </c:pt>
                <c:pt idx="564">
                  <c:v>1.3991</c:v>
                </c:pt>
                <c:pt idx="565">
                  <c:v>1.3606</c:v>
                </c:pt>
                <c:pt idx="566">
                  <c:v>6.7397999999999998</c:v>
                </c:pt>
                <c:pt idx="567">
                  <c:v>1.3567</c:v>
                </c:pt>
                <c:pt idx="568">
                  <c:v>1.3808</c:v>
                </c:pt>
                <c:pt idx="569">
                  <c:v>1.4068000000000001</c:v>
                </c:pt>
                <c:pt idx="570">
                  <c:v>1.3723000000000001</c:v>
                </c:pt>
                <c:pt idx="571">
                  <c:v>1.4216</c:v>
                </c:pt>
                <c:pt idx="572">
                  <c:v>1.5429999999999999</c:v>
                </c:pt>
                <c:pt idx="573">
                  <c:v>1.4258999999999999</c:v>
                </c:pt>
                <c:pt idx="574">
                  <c:v>1.3554999999999999</c:v>
                </c:pt>
                <c:pt idx="575">
                  <c:v>1.4850000000000001</c:v>
                </c:pt>
                <c:pt idx="576">
                  <c:v>1.4305000000000001</c:v>
                </c:pt>
                <c:pt idx="577">
                  <c:v>1.3545</c:v>
                </c:pt>
                <c:pt idx="578">
                  <c:v>1.3919999999999999</c:v>
                </c:pt>
                <c:pt idx="579">
                  <c:v>1.3460000000000001</c:v>
                </c:pt>
                <c:pt idx="580">
                  <c:v>1.4051</c:v>
                </c:pt>
                <c:pt idx="581">
                  <c:v>1.3573999999999999</c:v>
                </c:pt>
                <c:pt idx="582">
                  <c:v>1.4066000000000001</c:v>
                </c:pt>
                <c:pt idx="583">
                  <c:v>1.3634999999999999</c:v>
                </c:pt>
                <c:pt idx="584">
                  <c:v>1.4569000000000001</c:v>
                </c:pt>
                <c:pt idx="585">
                  <c:v>1.4571000000000001</c:v>
                </c:pt>
                <c:pt idx="586">
                  <c:v>1.3874</c:v>
                </c:pt>
                <c:pt idx="587">
                  <c:v>1.3399000000000001</c:v>
                </c:pt>
                <c:pt idx="588">
                  <c:v>1.4112</c:v>
                </c:pt>
                <c:pt idx="589">
                  <c:v>1.3871</c:v>
                </c:pt>
                <c:pt idx="590">
                  <c:v>1.4085000000000001</c:v>
                </c:pt>
                <c:pt idx="591">
                  <c:v>1.4786999999999999</c:v>
                </c:pt>
                <c:pt idx="592">
                  <c:v>1.349</c:v>
                </c:pt>
                <c:pt idx="593">
                  <c:v>1.4564999999999999</c:v>
                </c:pt>
                <c:pt idx="594">
                  <c:v>1.6301000000000001</c:v>
                </c:pt>
                <c:pt idx="595">
                  <c:v>2.6983999999999999</c:v>
                </c:pt>
                <c:pt idx="596">
                  <c:v>2.5293000000000001</c:v>
                </c:pt>
                <c:pt idx="597">
                  <c:v>2.0402</c:v>
                </c:pt>
                <c:pt idx="598">
                  <c:v>1.3502000000000001</c:v>
                </c:pt>
                <c:pt idx="599">
                  <c:v>1.4691000000000001</c:v>
                </c:pt>
                <c:pt idx="600">
                  <c:v>1.3918999999999999</c:v>
                </c:pt>
                <c:pt idx="601">
                  <c:v>1.3572</c:v>
                </c:pt>
                <c:pt idx="602">
                  <c:v>2.3327</c:v>
                </c:pt>
                <c:pt idx="603">
                  <c:v>1.3775999999999999</c:v>
                </c:pt>
                <c:pt idx="604">
                  <c:v>1.3958999999999999</c:v>
                </c:pt>
                <c:pt idx="605">
                  <c:v>1.3737999999999999</c:v>
                </c:pt>
                <c:pt idx="606">
                  <c:v>1.4672000000000001</c:v>
                </c:pt>
                <c:pt idx="607">
                  <c:v>1.8822000000000001</c:v>
                </c:pt>
                <c:pt idx="608">
                  <c:v>1.3575999999999999</c:v>
                </c:pt>
                <c:pt idx="609">
                  <c:v>1.3508</c:v>
                </c:pt>
                <c:pt idx="610">
                  <c:v>1.4012</c:v>
                </c:pt>
                <c:pt idx="611">
                  <c:v>1.3887</c:v>
                </c:pt>
                <c:pt idx="612">
                  <c:v>1.4591000000000001</c:v>
                </c:pt>
                <c:pt idx="613">
                  <c:v>1.4034</c:v>
                </c:pt>
                <c:pt idx="614">
                  <c:v>4.5732999999999997</c:v>
                </c:pt>
                <c:pt idx="615">
                  <c:v>1.3602000000000001</c:v>
                </c:pt>
                <c:pt idx="616">
                  <c:v>1.3676999999999999</c:v>
                </c:pt>
                <c:pt idx="617">
                  <c:v>2.1589</c:v>
                </c:pt>
                <c:pt idx="618">
                  <c:v>1.5653999999999999</c:v>
                </c:pt>
                <c:pt idx="619">
                  <c:v>1.3733</c:v>
                </c:pt>
                <c:pt idx="620">
                  <c:v>1.3695999999999999</c:v>
                </c:pt>
                <c:pt idx="621">
                  <c:v>1.3534999999999999</c:v>
                </c:pt>
                <c:pt idx="622">
                  <c:v>1.3721000000000001</c:v>
                </c:pt>
                <c:pt idx="623">
                  <c:v>1.4157</c:v>
                </c:pt>
                <c:pt idx="624">
                  <c:v>1.4864999999999999</c:v>
                </c:pt>
                <c:pt idx="625">
                  <c:v>1.9140999999999999</c:v>
                </c:pt>
                <c:pt idx="626">
                  <c:v>1.8759999999999999</c:v>
                </c:pt>
                <c:pt idx="627">
                  <c:v>1.7644</c:v>
                </c:pt>
                <c:pt idx="628">
                  <c:v>1.3559000000000001</c:v>
                </c:pt>
                <c:pt idx="629">
                  <c:v>1.3401000000000001</c:v>
                </c:pt>
                <c:pt idx="630">
                  <c:v>1.41</c:v>
                </c:pt>
                <c:pt idx="631">
                  <c:v>1.3443000000000001</c:v>
                </c:pt>
                <c:pt idx="632">
                  <c:v>1.3678999999999999</c:v>
                </c:pt>
                <c:pt idx="633">
                  <c:v>1.3389</c:v>
                </c:pt>
                <c:pt idx="634">
                  <c:v>1.4116</c:v>
                </c:pt>
                <c:pt idx="635">
                  <c:v>1.3439000000000001</c:v>
                </c:pt>
                <c:pt idx="636">
                  <c:v>1.4038999999999999</c:v>
                </c:pt>
                <c:pt idx="637">
                  <c:v>2.1932</c:v>
                </c:pt>
                <c:pt idx="638">
                  <c:v>2.3902999999999999</c:v>
                </c:pt>
                <c:pt idx="639">
                  <c:v>1.3463000000000001</c:v>
                </c:pt>
                <c:pt idx="640">
                  <c:v>1.4096</c:v>
                </c:pt>
                <c:pt idx="641">
                  <c:v>1.3754999999999999</c:v>
                </c:pt>
                <c:pt idx="642">
                  <c:v>1.3966000000000001</c:v>
                </c:pt>
                <c:pt idx="643">
                  <c:v>1.4195</c:v>
                </c:pt>
                <c:pt idx="644">
                  <c:v>1.3817999999999999</c:v>
                </c:pt>
                <c:pt idx="645">
                  <c:v>1.3529</c:v>
                </c:pt>
                <c:pt idx="646">
                  <c:v>1.3906000000000001</c:v>
                </c:pt>
                <c:pt idx="647">
                  <c:v>1.331</c:v>
                </c:pt>
                <c:pt idx="648">
                  <c:v>1.3716999999999999</c:v>
                </c:pt>
                <c:pt idx="649">
                  <c:v>1.4916</c:v>
                </c:pt>
                <c:pt idx="650">
                  <c:v>1.3708</c:v>
                </c:pt>
                <c:pt idx="651">
                  <c:v>2.1307999999999998</c:v>
                </c:pt>
                <c:pt idx="652">
                  <c:v>1.4198999999999999</c:v>
                </c:pt>
                <c:pt idx="653">
                  <c:v>1.3988</c:v>
                </c:pt>
                <c:pt idx="654">
                  <c:v>1.3844000000000001</c:v>
                </c:pt>
                <c:pt idx="655">
                  <c:v>1.3759999999999999</c:v>
                </c:pt>
                <c:pt idx="656">
                  <c:v>1.3448</c:v>
                </c:pt>
                <c:pt idx="657">
                  <c:v>1.3884000000000001</c:v>
                </c:pt>
                <c:pt idx="658">
                  <c:v>1.3694</c:v>
                </c:pt>
                <c:pt idx="659">
                  <c:v>2.9628999999999999</c:v>
                </c:pt>
                <c:pt idx="660">
                  <c:v>1.3537999999999999</c:v>
                </c:pt>
                <c:pt idx="661">
                  <c:v>1.4311</c:v>
                </c:pt>
                <c:pt idx="662">
                  <c:v>3.0714999999999999</c:v>
                </c:pt>
                <c:pt idx="663">
                  <c:v>1.4404999999999999</c:v>
                </c:pt>
                <c:pt idx="664">
                  <c:v>1.3666</c:v>
                </c:pt>
                <c:pt idx="665">
                  <c:v>1.4017999999999999</c:v>
                </c:pt>
                <c:pt idx="666">
                  <c:v>1.5507</c:v>
                </c:pt>
                <c:pt idx="667">
                  <c:v>1.3798999999999999</c:v>
                </c:pt>
                <c:pt idx="668">
                  <c:v>1.3996</c:v>
                </c:pt>
                <c:pt idx="669">
                  <c:v>1.4298</c:v>
                </c:pt>
                <c:pt idx="670">
                  <c:v>1.3675999999999999</c:v>
                </c:pt>
                <c:pt idx="671">
                  <c:v>4.6997999999999998</c:v>
                </c:pt>
                <c:pt idx="672">
                  <c:v>1.3502000000000001</c:v>
                </c:pt>
                <c:pt idx="673">
                  <c:v>1.3552</c:v>
                </c:pt>
                <c:pt idx="674">
                  <c:v>1.3586</c:v>
                </c:pt>
                <c:pt idx="675">
                  <c:v>1.3665</c:v>
                </c:pt>
                <c:pt idx="676">
                  <c:v>1.3568</c:v>
                </c:pt>
                <c:pt idx="677">
                  <c:v>1.361</c:v>
                </c:pt>
                <c:pt idx="678">
                  <c:v>1.8268</c:v>
                </c:pt>
                <c:pt idx="679">
                  <c:v>2.6221000000000001</c:v>
                </c:pt>
                <c:pt idx="680">
                  <c:v>1.9990000000000001</c:v>
                </c:pt>
                <c:pt idx="681">
                  <c:v>1.3564000000000001</c:v>
                </c:pt>
                <c:pt idx="682">
                  <c:v>1.5817000000000001</c:v>
                </c:pt>
                <c:pt idx="683">
                  <c:v>1.3813</c:v>
                </c:pt>
                <c:pt idx="684">
                  <c:v>2.1286999999999998</c:v>
                </c:pt>
                <c:pt idx="685">
                  <c:v>1.3516999999999999</c:v>
                </c:pt>
                <c:pt idx="686">
                  <c:v>1.4917</c:v>
                </c:pt>
                <c:pt idx="687">
                  <c:v>1.3424</c:v>
                </c:pt>
                <c:pt idx="688">
                  <c:v>1.4113</c:v>
                </c:pt>
                <c:pt idx="689">
                  <c:v>1.4617</c:v>
                </c:pt>
                <c:pt idx="690">
                  <c:v>1.5392999999999999</c:v>
                </c:pt>
                <c:pt idx="691">
                  <c:v>1.3879999999999999</c:v>
                </c:pt>
                <c:pt idx="692">
                  <c:v>1.8369</c:v>
                </c:pt>
                <c:pt idx="693">
                  <c:v>1.4601999999999999</c:v>
                </c:pt>
                <c:pt idx="694">
                  <c:v>1.3562000000000001</c:v>
                </c:pt>
                <c:pt idx="695">
                  <c:v>1.4931000000000001</c:v>
                </c:pt>
                <c:pt idx="696">
                  <c:v>1.3475999999999999</c:v>
                </c:pt>
                <c:pt idx="697">
                  <c:v>1.8641000000000001</c:v>
                </c:pt>
                <c:pt idx="698">
                  <c:v>1.3808</c:v>
                </c:pt>
                <c:pt idx="699">
                  <c:v>1.3833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DAA-488C-9FE9-D4B4C672623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56984959"/>
        <c:axId val="1856977055"/>
      </c:lineChart>
      <c:catAx>
        <c:axId val="185698495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Test number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0"/>
        <c:majorTickMark val="cross"/>
        <c:minorTickMark val="cross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56977055"/>
        <c:crosses val="autoZero"/>
        <c:auto val="1"/>
        <c:lblAlgn val="ctr"/>
        <c:lblOffset val="100"/>
        <c:tickLblSkip val="100"/>
        <c:tickMarkSkip val="100"/>
        <c:noMultiLvlLbl val="0"/>
      </c:catAx>
      <c:valAx>
        <c:axId val="1856977055"/>
        <c:scaling>
          <c:orientation val="minMax"/>
          <c:max val="7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900" b="0" i="0" baseline="0">
                    <a:effectLst/>
                  </a:rPr>
                  <a:t>Execution time (ms)</a:t>
                </a:r>
                <a:endParaRPr lang="en-GB" sz="3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0"/>
        <c:majorTickMark val="out"/>
        <c:minorTickMark val="in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56984959"/>
        <c:crosses val="autoZero"/>
        <c:crossBetween val="between"/>
        <c:majorUnit val="0.5"/>
        <c:minorUnit val="0.1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baseline="0"/>
              <a:t>Generation time for the Jitter &amp; Fork method over 700 tests 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Sheet1!$E$1</c:f>
              <c:strCache>
                <c:ptCount val="1"/>
                <c:pt idx="0">
                  <c:v>3 iterations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Sheet1!$E$2:$E$701</c:f>
              <c:numCache>
                <c:formatCode>General</c:formatCode>
                <c:ptCount val="700"/>
                <c:pt idx="0">
                  <c:v>6.5600000000000006E-2</c:v>
                </c:pt>
                <c:pt idx="1">
                  <c:v>0.1187</c:v>
                </c:pt>
                <c:pt idx="2">
                  <c:v>6.1899999999999997E-2</c:v>
                </c:pt>
                <c:pt idx="3">
                  <c:v>7.0499999999999993E-2</c:v>
                </c:pt>
                <c:pt idx="4">
                  <c:v>6.7299999999999999E-2</c:v>
                </c:pt>
                <c:pt idx="5">
                  <c:v>6.5600000000000006E-2</c:v>
                </c:pt>
                <c:pt idx="6">
                  <c:v>6.4899999999999999E-2</c:v>
                </c:pt>
                <c:pt idx="7">
                  <c:v>6.6100000000000006E-2</c:v>
                </c:pt>
                <c:pt idx="8">
                  <c:v>0.1085</c:v>
                </c:pt>
                <c:pt idx="9">
                  <c:v>9.6000000000000002E-2</c:v>
                </c:pt>
                <c:pt idx="10">
                  <c:v>7.4300000000000005E-2</c:v>
                </c:pt>
                <c:pt idx="11">
                  <c:v>6.2100000000000002E-2</c:v>
                </c:pt>
                <c:pt idx="12">
                  <c:v>9.3100000000000002E-2</c:v>
                </c:pt>
                <c:pt idx="13">
                  <c:v>0.107</c:v>
                </c:pt>
                <c:pt idx="14">
                  <c:v>8.2699999999999996E-2</c:v>
                </c:pt>
                <c:pt idx="15">
                  <c:v>6.7199999999999996E-2</c:v>
                </c:pt>
                <c:pt idx="16">
                  <c:v>9.5600000000000004E-2</c:v>
                </c:pt>
                <c:pt idx="17">
                  <c:v>6.3200000000000006E-2</c:v>
                </c:pt>
                <c:pt idx="18">
                  <c:v>6.6400000000000001E-2</c:v>
                </c:pt>
                <c:pt idx="19">
                  <c:v>6.7299999999999999E-2</c:v>
                </c:pt>
                <c:pt idx="20">
                  <c:v>0.10440000000000001</c:v>
                </c:pt>
                <c:pt idx="21">
                  <c:v>7.2400000000000006E-2</c:v>
                </c:pt>
                <c:pt idx="22">
                  <c:v>7.3700000000000002E-2</c:v>
                </c:pt>
                <c:pt idx="23">
                  <c:v>0.1111</c:v>
                </c:pt>
                <c:pt idx="24">
                  <c:v>8.4400000000000003E-2</c:v>
                </c:pt>
                <c:pt idx="25">
                  <c:v>6.4100000000000004E-2</c:v>
                </c:pt>
                <c:pt idx="26">
                  <c:v>6.9400000000000003E-2</c:v>
                </c:pt>
                <c:pt idx="27">
                  <c:v>0.13669999999999999</c:v>
                </c:pt>
                <c:pt idx="28">
                  <c:v>6.8000000000000005E-2</c:v>
                </c:pt>
                <c:pt idx="29">
                  <c:v>6.54E-2</c:v>
                </c:pt>
                <c:pt idx="30">
                  <c:v>6.9599999999999995E-2</c:v>
                </c:pt>
                <c:pt idx="31">
                  <c:v>6.3700000000000007E-2</c:v>
                </c:pt>
                <c:pt idx="32">
                  <c:v>7.46E-2</c:v>
                </c:pt>
                <c:pt idx="33">
                  <c:v>6.3399999999999998E-2</c:v>
                </c:pt>
                <c:pt idx="34">
                  <c:v>6.2899999999999998E-2</c:v>
                </c:pt>
                <c:pt idx="35">
                  <c:v>6.8000000000000005E-2</c:v>
                </c:pt>
                <c:pt idx="36">
                  <c:v>9.3600000000000003E-2</c:v>
                </c:pt>
                <c:pt idx="37">
                  <c:v>6.6100000000000006E-2</c:v>
                </c:pt>
                <c:pt idx="38">
                  <c:v>6.6900000000000001E-2</c:v>
                </c:pt>
                <c:pt idx="39">
                  <c:v>6.7100000000000007E-2</c:v>
                </c:pt>
                <c:pt idx="40">
                  <c:v>0.1036</c:v>
                </c:pt>
                <c:pt idx="41">
                  <c:v>7.6999999999999999E-2</c:v>
                </c:pt>
                <c:pt idx="42">
                  <c:v>7.0800000000000002E-2</c:v>
                </c:pt>
                <c:pt idx="43">
                  <c:v>8.8300000000000003E-2</c:v>
                </c:pt>
                <c:pt idx="44">
                  <c:v>7.0699999999999999E-2</c:v>
                </c:pt>
                <c:pt idx="45">
                  <c:v>8.7499999999999994E-2</c:v>
                </c:pt>
                <c:pt idx="46">
                  <c:v>6.3899999999999998E-2</c:v>
                </c:pt>
                <c:pt idx="47">
                  <c:v>0.1014</c:v>
                </c:pt>
                <c:pt idx="48">
                  <c:v>6.3299999999999995E-2</c:v>
                </c:pt>
                <c:pt idx="49">
                  <c:v>7.0499999999999993E-2</c:v>
                </c:pt>
                <c:pt idx="50">
                  <c:v>6.6400000000000001E-2</c:v>
                </c:pt>
                <c:pt idx="51">
                  <c:v>9.5299999999999996E-2</c:v>
                </c:pt>
                <c:pt idx="52">
                  <c:v>9.1999999999999998E-2</c:v>
                </c:pt>
                <c:pt idx="53">
                  <c:v>9.2700000000000005E-2</c:v>
                </c:pt>
                <c:pt idx="54">
                  <c:v>6.4399999999999999E-2</c:v>
                </c:pt>
                <c:pt idx="55">
                  <c:v>0.1116</c:v>
                </c:pt>
                <c:pt idx="56">
                  <c:v>6.6900000000000001E-2</c:v>
                </c:pt>
                <c:pt idx="57">
                  <c:v>7.8200000000000006E-2</c:v>
                </c:pt>
                <c:pt idx="58">
                  <c:v>0.18010000000000001</c:v>
                </c:pt>
                <c:pt idx="59">
                  <c:v>9.01E-2</c:v>
                </c:pt>
                <c:pt idx="60">
                  <c:v>6.5600000000000006E-2</c:v>
                </c:pt>
                <c:pt idx="61">
                  <c:v>6.7400000000000002E-2</c:v>
                </c:pt>
                <c:pt idx="62">
                  <c:v>6.4199999999999993E-2</c:v>
                </c:pt>
                <c:pt idx="63">
                  <c:v>7.6600000000000001E-2</c:v>
                </c:pt>
                <c:pt idx="64">
                  <c:v>9.5600000000000004E-2</c:v>
                </c:pt>
                <c:pt idx="65">
                  <c:v>8.6699999999999999E-2</c:v>
                </c:pt>
                <c:pt idx="66">
                  <c:v>0.1002</c:v>
                </c:pt>
                <c:pt idx="67">
                  <c:v>6.5199999999999994E-2</c:v>
                </c:pt>
                <c:pt idx="68">
                  <c:v>6.7799999999999999E-2</c:v>
                </c:pt>
                <c:pt idx="69">
                  <c:v>6.25E-2</c:v>
                </c:pt>
                <c:pt idx="70">
                  <c:v>0.1406</c:v>
                </c:pt>
                <c:pt idx="71">
                  <c:v>6.59E-2</c:v>
                </c:pt>
                <c:pt idx="72">
                  <c:v>7.4200000000000002E-2</c:v>
                </c:pt>
                <c:pt idx="73">
                  <c:v>7.2499999999999995E-2</c:v>
                </c:pt>
                <c:pt idx="74">
                  <c:v>7.17E-2</c:v>
                </c:pt>
                <c:pt idx="75">
                  <c:v>8.8099999999999998E-2</c:v>
                </c:pt>
                <c:pt idx="76">
                  <c:v>0.1075</c:v>
                </c:pt>
                <c:pt idx="77">
                  <c:v>6.4199999999999993E-2</c:v>
                </c:pt>
                <c:pt idx="78">
                  <c:v>6.2700000000000006E-2</c:v>
                </c:pt>
                <c:pt idx="79">
                  <c:v>6.2199999999999998E-2</c:v>
                </c:pt>
                <c:pt idx="80">
                  <c:v>6.6299999999999998E-2</c:v>
                </c:pt>
                <c:pt idx="81">
                  <c:v>6.4500000000000002E-2</c:v>
                </c:pt>
                <c:pt idx="82">
                  <c:v>0.10150000000000001</c:v>
                </c:pt>
                <c:pt idx="83">
                  <c:v>6.6299999999999998E-2</c:v>
                </c:pt>
                <c:pt idx="84">
                  <c:v>6.88E-2</c:v>
                </c:pt>
                <c:pt idx="85">
                  <c:v>6.5100000000000005E-2</c:v>
                </c:pt>
                <c:pt idx="86">
                  <c:v>7.2599999999999998E-2</c:v>
                </c:pt>
                <c:pt idx="87">
                  <c:v>9.3299999999999994E-2</c:v>
                </c:pt>
                <c:pt idx="88">
                  <c:v>0.1009</c:v>
                </c:pt>
                <c:pt idx="89">
                  <c:v>0.1231</c:v>
                </c:pt>
                <c:pt idx="90">
                  <c:v>6.4799999999999996E-2</c:v>
                </c:pt>
                <c:pt idx="91">
                  <c:v>0.1021</c:v>
                </c:pt>
                <c:pt idx="92">
                  <c:v>0.2606</c:v>
                </c:pt>
                <c:pt idx="93">
                  <c:v>6.3500000000000001E-2</c:v>
                </c:pt>
                <c:pt idx="94">
                  <c:v>6.4000000000000001E-2</c:v>
                </c:pt>
                <c:pt idx="95">
                  <c:v>0.1133</c:v>
                </c:pt>
                <c:pt idx="96">
                  <c:v>7.8E-2</c:v>
                </c:pt>
                <c:pt idx="97">
                  <c:v>6.6500000000000004E-2</c:v>
                </c:pt>
                <c:pt idx="98">
                  <c:v>6.9199999999999998E-2</c:v>
                </c:pt>
                <c:pt idx="99">
                  <c:v>8.0199999999999994E-2</c:v>
                </c:pt>
                <c:pt idx="100">
                  <c:v>2.4674999999999998</c:v>
                </c:pt>
                <c:pt idx="101">
                  <c:v>7.7499999999999999E-2</c:v>
                </c:pt>
                <c:pt idx="102">
                  <c:v>0.11310000000000001</c:v>
                </c:pt>
                <c:pt idx="103">
                  <c:v>7.9899999999999999E-2</c:v>
                </c:pt>
                <c:pt idx="104">
                  <c:v>7.1199999999999999E-2</c:v>
                </c:pt>
                <c:pt idx="105">
                  <c:v>6.2899999999999998E-2</c:v>
                </c:pt>
                <c:pt idx="106">
                  <c:v>6.4100000000000004E-2</c:v>
                </c:pt>
                <c:pt idx="107">
                  <c:v>7.2400000000000006E-2</c:v>
                </c:pt>
                <c:pt idx="108">
                  <c:v>8.8900000000000007E-2</c:v>
                </c:pt>
                <c:pt idx="109">
                  <c:v>6.6799999999999998E-2</c:v>
                </c:pt>
                <c:pt idx="110">
                  <c:v>8.3900000000000002E-2</c:v>
                </c:pt>
                <c:pt idx="111">
                  <c:v>6.7199999999999996E-2</c:v>
                </c:pt>
                <c:pt idx="112">
                  <c:v>6.8400000000000002E-2</c:v>
                </c:pt>
                <c:pt idx="113">
                  <c:v>7.1300000000000002E-2</c:v>
                </c:pt>
                <c:pt idx="114">
                  <c:v>6.7199999999999996E-2</c:v>
                </c:pt>
                <c:pt idx="115">
                  <c:v>0.1036</c:v>
                </c:pt>
                <c:pt idx="116">
                  <c:v>9.98E-2</c:v>
                </c:pt>
                <c:pt idx="117">
                  <c:v>7.7399999999999997E-2</c:v>
                </c:pt>
                <c:pt idx="118">
                  <c:v>6.6100000000000006E-2</c:v>
                </c:pt>
                <c:pt idx="119">
                  <c:v>6.3200000000000006E-2</c:v>
                </c:pt>
                <c:pt idx="120">
                  <c:v>6.3600000000000004E-2</c:v>
                </c:pt>
                <c:pt idx="121">
                  <c:v>7.0000000000000007E-2</c:v>
                </c:pt>
                <c:pt idx="122">
                  <c:v>7.5499999999999998E-2</c:v>
                </c:pt>
                <c:pt idx="123">
                  <c:v>6.6900000000000001E-2</c:v>
                </c:pt>
                <c:pt idx="124">
                  <c:v>6.5500000000000003E-2</c:v>
                </c:pt>
                <c:pt idx="125">
                  <c:v>7.2099999999999997E-2</c:v>
                </c:pt>
                <c:pt idx="126">
                  <c:v>6.3500000000000001E-2</c:v>
                </c:pt>
                <c:pt idx="127">
                  <c:v>7.0400000000000004E-2</c:v>
                </c:pt>
                <c:pt idx="128">
                  <c:v>6.5100000000000005E-2</c:v>
                </c:pt>
                <c:pt idx="129">
                  <c:v>7.2999999999999995E-2</c:v>
                </c:pt>
                <c:pt idx="130">
                  <c:v>6.9000000000000006E-2</c:v>
                </c:pt>
                <c:pt idx="131">
                  <c:v>7.4099999999999999E-2</c:v>
                </c:pt>
                <c:pt idx="132">
                  <c:v>6.7900000000000002E-2</c:v>
                </c:pt>
                <c:pt idx="133">
                  <c:v>7.6899999999999996E-2</c:v>
                </c:pt>
                <c:pt idx="134">
                  <c:v>6.5199999999999994E-2</c:v>
                </c:pt>
                <c:pt idx="135">
                  <c:v>6.4699999999999994E-2</c:v>
                </c:pt>
                <c:pt idx="136">
                  <c:v>6.8500000000000005E-2</c:v>
                </c:pt>
                <c:pt idx="137">
                  <c:v>8.72E-2</c:v>
                </c:pt>
                <c:pt idx="138">
                  <c:v>7.9200000000000007E-2</c:v>
                </c:pt>
                <c:pt idx="139">
                  <c:v>0.1222</c:v>
                </c:pt>
                <c:pt idx="140">
                  <c:v>7.5200000000000003E-2</c:v>
                </c:pt>
                <c:pt idx="141">
                  <c:v>6.8000000000000005E-2</c:v>
                </c:pt>
                <c:pt idx="142">
                  <c:v>7.3999999999999996E-2</c:v>
                </c:pt>
                <c:pt idx="143">
                  <c:v>6.5199999999999994E-2</c:v>
                </c:pt>
                <c:pt idx="144">
                  <c:v>6.8199999999999997E-2</c:v>
                </c:pt>
                <c:pt idx="145">
                  <c:v>9.1999999999999998E-2</c:v>
                </c:pt>
                <c:pt idx="146">
                  <c:v>7.2400000000000006E-2</c:v>
                </c:pt>
                <c:pt idx="147">
                  <c:v>6.7000000000000004E-2</c:v>
                </c:pt>
                <c:pt idx="148">
                  <c:v>6.3200000000000006E-2</c:v>
                </c:pt>
                <c:pt idx="149">
                  <c:v>6.9000000000000006E-2</c:v>
                </c:pt>
                <c:pt idx="150">
                  <c:v>6.6500000000000004E-2</c:v>
                </c:pt>
                <c:pt idx="151">
                  <c:v>0.12189999999999999</c:v>
                </c:pt>
                <c:pt idx="152">
                  <c:v>6.7400000000000002E-2</c:v>
                </c:pt>
                <c:pt idx="153">
                  <c:v>6.8199999999999997E-2</c:v>
                </c:pt>
                <c:pt idx="154">
                  <c:v>6.4500000000000002E-2</c:v>
                </c:pt>
                <c:pt idx="155">
                  <c:v>6.7599999999999993E-2</c:v>
                </c:pt>
                <c:pt idx="156">
                  <c:v>6.0600000000000001E-2</c:v>
                </c:pt>
                <c:pt idx="157">
                  <c:v>6.9599999999999995E-2</c:v>
                </c:pt>
                <c:pt idx="158">
                  <c:v>6.4000000000000001E-2</c:v>
                </c:pt>
                <c:pt idx="159">
                  <c:v>6.9500000000000006E-2</c:v>
                </c:pt>
                <c:pt idx="160">
                  <c:v>6.7500000000000004E-2</c:v>
                </c:pt>
                <c:pt idx="161">
                  <c:v>7.3999999999999996E-2</c:v>
                </c:pt>
                <c:pt idx="162">
                  <c:v>6.4100000000000004E-2</c:v>
                </c:pt>
                <c:pt idx="163">
                  <c:v>0.11210000000000001</c:v>
                </c:pt>
                <c:pt idx="164">
                  <c:v>7.2700000000000001E-2</c:v>
                </c:pt>
                <c:pt idx="165">
                  <c:v>6.83E-2</c:v>
                </c:pt>
                <c:pt idx="166">
                  <c:v>6.8400000000000002E-2</c:v>
                </c:pt>
                <c:pt idx="167">
                  <c:v>7.6100000000000001E-2</c:v>
                </c:pt>
                <c:pt idx="168">
                  <c:v>6.3700000000000007E-2</c:v>
                </c:pt>
                <c:pt idx="169">
                  <c:v>6.4100000000000004E-2</c:v>
                </c:pt>
                <c:pt idx="170">
                  <c:v>6.5299999999999997E-2</c:v>
                </c:pt>
                <c:pt idx="171">
                  <c:v>6.3299999999999995E-2</c:v>
                </c:pt>
                <c:pt idx="172">
                  <c:v>7.6799999999999993E-2</c:v>
                </c:pt>
                <c:pt idx="173">
                  <c:v>8.6099999999999996E-2</c:v>
                </c:pt>
                <c:pt idx="174">
                  <c:v>6.93E-2</c:v>
                </c:pt>
                <c:pt idx="175">
                  <c:v>7.0699999999999999E-2</c:v>
                </c:pt>
                <c:pt idx="176">
                  <c:v>7.6200000000000004E-2</c:v>
                </c:pt>
                <c:pt idx="177">
                  <c:v>7.0999999999999994E-2</c:v>
                </c:pt>
                <c:pt idx="178">
                  <c:v>0.1028</c:v>
                </c:pt>
                <c:pt idx="179">
                  <c:v>0.1099</c:v>
                </c:pt>
                <c:pt idx="180">
                  <c:v>8.8300000000000003E-2</c:v>
                </c:pt>
                <c:pt idx="181">
                  <c:v>6.5699999999999995E-2</c:v>
                </c:pt>
                <c:pt idx="182">
                  <c:v>6.3799999999999996E-2</c:v>
                </c:pt>
                <c:pt idx="183">
                  <c:v>6.7799999999999999E-2</c:v>
                </c:pt>
                <c:pt idx="184">
                  <c:v>9.3299999999999994E-2</c:v>
                </c:pt>
                <c:pt idx="185">
                  <c:v>6.59E-2</c:v>
                </c:pt>
                <c:pt idx="186">
                  <c:v>8.6900000000000005E-2</c:v>
                </c:pt>
                <c:pt idx="187">
                  <c:v>6.3899999999999998E-2</c:v>
                </c:pt>
                <c:pt idx="188">
                  <c:v>6.9500000000000006E-2</c:v>
                </c:pt>
                <c:pt idx="189">
                  <c:v>0.1027</c:v>
                </c:pt>
                <c:pt idx="190">
                  <c:v>0.1158</c:v>
                </c:pt>
                <c:pt idx="191">
                  <c:v>6.9900000000000004E-2</c:v>
                </c:pt>
                <c:pt idx="192">
                  <c:v>6.5000000000000002E-2</c:v>
                </c:pt>
                <c:pt idx="193">
                  <c:v>6.88E-2</c:v>
                </c:pt>
                <c:pt idx="194">
                  <c:v>0.12529999999999999</c:v>
                </c:pt>
                <c:pt idx="195">
                  <c:v>6.3100000000000003E-2</c:v>
                </c:pt>
                <c:pt idx="196">
                  <c:v>9.35E-2</c:v>
                </c:pt>
                <c:pt idx="197">
                  <c:v>6.4899999999999999E-2</c:v>
                </c:pt>
                <c:pt idx="198">
                  <c:v>6.88E-2</c:v>
                </c:pt>
                <c:pt idx="199">
                  <c:v>6.4100000000000004E-2</c:v>
                </c:pt>
                <c:pt idx="200">
                  <c:v>6.3600000000000004E-2</c:v>
                </c:pt>
                <c:pt idx="201">
                  <c:v>0.1047</c:v>
                </c:pt>
                <c:pt idx="202">
                  <c:v>6.3299999999999995E-2</c:v>
                </c:pt>
                <c:pt idx="203">
                  <c:v>8.9300000000000004E-2</c:v>
                </c:pt>
                <c:pt idx="204">
                  <c:v>6.4899999999999999E-2</c:v>
                </c:pt>
                <c:pt idx="205">
                  <c:v>7.1099999999999997E-2</c:v>
                </c:pt>
                <c:pt idx="206">
                  <c:v>6.3399999999999998E-2</c:v>
                </c:pt>
                <c:pt idx="207">
                  <c:v>7.2499999999999995E-2</c:v>
                </c:pt>
                <c:pt idx="208">
                  <c:v>6.2399999999999997E-2</c:v>
                </c:pt>
                <c:pt idx="209">
                  <c:v>6.5799999999999997E-2</c:v>
                </c:pt>
                <c:pt idx="210">
                  <c:v>9.8599999999999993E-2</c:v>
                </c:pt>
                <c:pt idx="211">
                  <c:v>7.2900000000000006E-2</c:v>
                </c:pt>
                <c:pt idx="212">
                  <c:v>8.0399999999999999E-2</c:v>
                </c:pt>
                <c:pt idx="213">
                  <c:v>6.8900000000000003E-2</c:v>
                </c:pt>
                <c:pt idx="214">
                  <c:v>8.0399999999999999E-2</c:v>
                </c:pt>
                <c:pt idx="215">
                  <c:v>7.1800000000000003E-2</c:v>
                </c:pt>
                <c:pt idx="216">
                  <c:v>6.8199999999999997E-2</c:v>
                </c:pt>
                <c:pt idx="217">
                  <c:v>7.2499999999999995E-2</c:v>
                </c:pt>
                <c:pt idx="218">
                  <c:v>8.7999999999999995E-2</c:v>
                </c:pt>
                <c:pt idx="219">
                  <c:v>6.5299999999999997E-2</c:v>
                </c:pt>
                <c:pt idx="220">
                  <c:v>6.4699999999999994E-2</c:v>
                </c:pt>
                <c:pt idx="221">
                  <c:v>0.15110000000000001</c:v>
                </c:pt>
                <c:pt idx="222">
                  <c:v>7.0199999999999999E-2</c:v>
                </c:pt>
                <c:pt idx="223">
                  <c:v>7.6399999999999996E-2</c:v>
                </c:pt>
                <c:pt idx="224">
                  <c:v>6.6299999999999998E-2</c:v>
                </c:pt>
                <c:pt idx="225">
                  <c:v>6.4600000000000005E-2</c:v>
                </c:pt>
                <c:pt idx="226">
                  <c:v>6.3399999999999998E-2</c:v>
                </c:pt>
                <c:pt idx="227">
                  <c:v>0.1004</c:v>
                </c:pt>
                <c:pt idx="228">
                  <c:v>6.8000000000000005E-2</c:v>
                </c:pt>
                <c:pt idx="229">
                  <c:v>8.8499999999999995E-2</c:v>
                </c:pt>
                <c:pt idx="230">
                  <c:v>9.8599999999999993E-2</c:v>
                </c:pt>
                <c:pt idx="231">
                  <c:v>6.2700000000000006E-2</c:v>
                </c:pt>
                <c:pt idx="232">
                  <c:v>6.59E-2</c:v>
                </c:pt>
                <c:pt idx="233">
                  <c:v>6.8199999999999997E-2</c:v>
                </c:pt>
                <c:pt idx="234">
                  <c:v>6.5500000000000003E-2</c:v>
                </c:pt>
                <c:pt idx="235">
                  <c:v>8.1799999999999998E-2</c:v>
                </c:pt>
                <c:pt idx="236">
                  <c:v>7.3099999999999998E-2</c:v>
                </c:pt>
                <c:pt idx="237">
                  <c:v>8.4699999999999998E-2</c:v>
                </c:pt>
                <c:pt idx="238">
                  <c:v>6.25E-2</c:v>
                </c:pt>
                <c:pt idx="239">
                  <c:v>6.2799999999999995E-2</c:v>
                </c:pt>
                <c:pt idx="240">
                  <c:v>8.2799999999999999E-2</c:v>
                </c:pt>
                <c:pt idx="241">
                  <c:v>6.6900000000000001E-2</c:v>
                </c:pt>
                <c:pt idx="242">
                  <c:v>6.5199999999999994E-2</c:v>
                </c:pt>
                <c:pt idx="243">
                  <c:v>7.0800000000000002E-2</c:v>
                </c:pt>
                <c:pt idx="244">
                  <c:v>6.83E-2</c:v>
                </c:pt>
                <c:pt idx="245">
                  <c:v>6.1600000000000002E-2</c:v>
                </c:pt>
                <c:pt idx="246">
                  <c:v>6.7000000000000004E-2</c:v>
                </c:pt>
                <c:pt idx="247">
                  <c:v>0.08</c:v>
                </c:pt>
                <c:pt idx="248">
                  <c:v>6.83E-2</c:v>
                </c:pt>
                <c:pt idx="249">
                  <c:v>0.1075</c:v>
                </c:pt>
                <c:pt idx="250">
                  <c:v>8.9800000000000005E-2</c:v>
                </c:pt>
                <c:pt idx="251">
                  <c:v>6.9199999999999998E-2</c:v>
                </c:pt>
                <c:pt idx="252">
                  <c:v>7.0499999999999993E-2</c:v>
                </c:pt>
                <c:pt idx="253">
                  <c:v>6.2300000000000001E-2</c:v>
                </c:pt>
                <c:pt idx="254">
                  <c:v>6.4899999999999999E-2</c:v>
                </c:pt>
                <c:pt idx="255">
                  <c:v>6.7900000000000002E-2</c:v>
                </c:pt>
                <c:pt idx="256">
                  <c:v>6.5100000000000005E-2</c:v>
                </c:pt>
                <c:pt idx="257">
                  <c:v>8.2299999999999998E-2</c:v>
                </c:pt>
                <c:pt idx="258">
                  <c:v>6.2799999999999995E-2</c:v>
                </c:pt>
                <c:pt idx="259">
                  <c:v>8.3699999999999997E-2</c:v>
                </c:pt>
                <c:pt idx="260">
                  <c:v>6.8400000000000002E-2</c:v>
                </c:pt>
                <c:pt idx="261">
                  <c:v>6.4000000000000001E-2</c:v>
                </c:pt>
                <c:pt idx="262">
                  <c:v>6.3600000000000004E-2</c:v>
                </c:pt>
                <c:pt idx="263">
                  <c:v>8.4099999999999994E-2</c:v>
                </c:pt>
                <c:pt idx="264">
                  <c:v>7.1300000000000002E-2</c:v>
                </c:pt>
                <c:pt idx="265">
                  <c:v>7.3999999999999996E-2</c:v>
                </c:pt>
                <c:pt idx="266">
                  <c:v>6.2100000000000002E-2</c:v>
                </c:pt>
                <c:pt idx="267">
                  <c:v>7.0999999999999994E-2</c:v>
                </c:pt>
                <c:pt idx="268">
                  <c:v>8.43E-2</c:v>
                </c:pt>
                <c:pt idx="269">
                  <c:v>6.4299999999999996E-2</c:v>
                </c:pt>
                <c:pt idx="270">
                  <c:v>7.4999999999999997E-2</c:v>
                </c:pt>
                <c:pt idx="271">
                  <c:v>6.4100000000000004E-2</c:v>
                </c:pt>
                <c:pt idx="272">
                  <c:v>0.12330000000000001</c:v>
                </c:pt>
                <c:pt idx="273">
                  <c:v>7.3499999999999996E-2</c:v>
                </c:pt>
                <c:pt idx="274">
                  <c:v>6.7500000000000004E-2</c:v>
                </c:pt>
                <c:pt idx="275">
                  <c:v>7.1900000000000006E-2</c:v>
                </c:pt>
                <c:pt idx="276">
                  <c:v>6.8900000000000003E-2</c:v>
                </c:pt>
                <c:pt idx="277">
                  <c:v>7.0099999999999996E-2</c:v>
                </c:pt>
                <c:pt idx="278">
                  <c:v>7.0199999999999999E-2</c:v>
                </c:pt>
                <c:pt idx="279">
                  <c:v>7.0599999999999996E-2</c:v>
                </c:pt>
                <c:pt idx="280">
                  <c:v>8.7599999999999997E-2</c:v>
                </c:pt>
                <c:pt idx="281">
                  <c:v>0.12180000000000001</c:v>
                </c:pt>
                <c:pt idx="282">
                  <c:v>6.4500000000000002E-2</c:v>
                </c:pt>
                <c:pt idx="283">
                  <c:v>7.1400000000000005E-2</c:v>
                </c:pt>
                <c:pt idx="284">
                  <c:v>6.93E-2</c:v>
                </c:pt>
                <c:pt idx="285">
                  <c:v>6.6600000000000006E-2</c:v>
                </c:pt>
                <c:pt idx="286">
                  <c:v>7.2900000000000006E-2</c:v>
                </c:pt>
                <c:pt idx="287">
                  <c:v>6.7100000000000007E-2</c:v>
                </c:pt>
                <c:pt idx="288">
                  <c:v>9.6799999999999997E-2</c:v>
                </c:pt>
                <c:pt idx="289">
                  <c:v>6.6500000000000004E-2</c:v>
                </c:pt>
                <c:pt idx="290">
                  <c:v>6.4500000000000002E-2</c:v>
                </c:pt>
                <c:pt idx="291">
                  <c:v>6.1100000000000002E-2</c:v>
                </c:pt>
                <c:pt idx="292">
                  <c:v>6.7699999999999996E-2</c:v>
                </c:pt>
                <c:pt idx="293">
                  <c:v>7.5700000000000003E-2</c:v>
                </c:pt>
                <c:pt idx="294">
                  <c:v>9.0800000000000006E-2</c:v>
                </c:pt>
                <c:pt idx="295">
                  <c:v>6.4600000000000005E-2</c:v>
                </c:pt>
                <c:pt idx="296">
                  <c:v>6.3799999999999996E-2</c:v>
                </c:pt>
                <c:pt idx="297">
                  <c:v>8.5900000000000004E-2</c:v>
                </c:pt>
                <c:pt idx="298">
                  <c:v>6.1499999999999999E-2</c:v>
                </c:pt>
                <c:pt idx="299">
                  <c:v>6.4199999999999993E-2</c:v>
                </c:pt>
                <c:pt idx="300">
                  <c:v>8.7400000000000005E-2</c:v>
                </c:pt>
                <c:pt idx="301">
                  <c:v>6.5799999999999997E-2</c:v>
                </c:pt>
                <c:pt idx="302">
                  <c:v>8.0100000000000005E-2</c:v>
                </c:pt>
                <c:pt idx="303">
                  <c:v>6.8400000000000002E-2</c:v>
                </c:pt>
                <c:pt idx="304">
                  <c:v>6.2899999999999998E-2</c:v>
                </c:pt>
                <c:pt idx="305">
                  <c:v>6.8199999999999997E-2</c:v>
                </c:pt>
                <c:pt idx="306">
                  <c:v>6.8099999999999994E-2</c:v>
                </c:pt>
                <c:pt idx="307">
                  <c:v>6.54E-2</c:v>
                </c:pt>
                <c:pt idx="308">
                  <c:v>7.3200000000000001E-2</c:v>
                </c:pt>
                <c:pt idx="309">
                  <c:v>6.9099999999999995E-2</c:v>
                </c:pt>
                <c:pt idx="310">
                  <c:v>8.1199999999999994E-2</c:v>
                </c:pt>
                <c:pt idx="311">
                  <c:v>7.9699999999999993E-2</c:v>
                </c:pt>
                <c:pt idx="312">
                  <c:v>6.54E-2</c:v>
                </c:pt>
                <c:pt idx="313">
                  <c:v>6.7299999999999999E-2</c:v>
                </c:pt>
                <c:pt idx="314">
                  <c:v>6.7400000000000002E-2</c:v>
                </c:pt>
                <c:pt idx="315">
                  <c:v>0.123</c:v>
                </c:pt>
                <c:pt idx="316">
                  <c:v>6.9500000000000006E-2</c:v>
                </c:pt>
                <c:pt idx="317">
                  <c:v>6.9500000000000006E-2</c:v>
                </c:pt>
                <c:pt idx="318">
                  <c:v>8.5999999999999993E-2</c:v>
                </c:pt>
                <c:pt idx="319">
                  <c:v>6.7100000000000007E-2</c:v>
                </c:pt>
                <c:pt idx="320">
                  <c:v>6.9800000000000001E-2</c:v>
                </c:pt>
                <c:pt idx="321">
                  <c:v>8.3000000000000004E-2</c:v>
                </c:pt>
                <c:pt idx="322">
                  <c:v>6.25E-2</c:v>
                </c:pt>
                <c:pt idx="323">
                  <c:v>6.4100000000000004E-2</c:v>
                </c:pt>
                <c:pt idx="324">
                  <c:v>9.0800000000000006E-2</c:v>
                </c:pt>
                <c:pt idx="325">
                  <c:v>8.1699999999999995E-2</c:v>
                </c:pt>
                <c:pt idx="326">
                  <c:v>6.5199999999999994E-2</c:v>
                </c:pt>
                <c:pt idx="327">
                  <c:v>7.0099999999999996E-2</c:v>
                </c:pt>
                <c:pt idx="328">
                  <c:v>6.3299999999999995E-2</c:v>
                </c:pt>
                <c:pt idx="329">
                  <c:v>7.0300000000000001E-2</c:v>
                </c:pt>
                <c:pt idx="330">
                  <c:v>6.5100000000000005E-2</c:v>
                </c:pt>
                <c:pt idx="331">
                  <c:v>6.7799999999999999E-2</c:v>
                </c:pt>
                <c:pt idx="332">
                  <c:v>7.0900000000000005E-2</c:v>
                </c:pt>
                <c:pt idx="333">
                  <c:v>6.2600000000000003E-2</c:v>
                </c:pt>
                <c:pt idx="334">
                  <c:v>0.1361</c:v>
                </c:pt>
                <c:pt idx="335">
                  <c:v>0.1105</c:v>
                </c:pt>
                <c:pt idx="336">
                  <c:v>7.1499999999999994E-2</c:v>
                </c:pt>
                <c:pt idx="337">
                  <c:v>8.2799999999999999E-2</c:v>
                </c:pt>
                <c:pt idx="338">
                  <c:v>6.2700000000000006E-2</c:v>
                </c:pt>
                <c:pt idx="339">
                  <c:v>9.7199999999999995E-2</c:v>
                </c:pt>
                <c:pt idx="340">
                  <c:v>6.9000000000000006E-2</c:v>
                </c:pt>
                <c:pt idx="341">
                  <c:v>7.3700000000000002E-2</c:v>
                </c:pt>
                <c:pt idx="342">
                  <c:v>0.1168</c:v>
                </c:pt>
                <c:pt idx="343">
                  <c:v>6.08E-2</c:v>
                </c:pt>
                <c:pt idx="344">
                  <c:v>0.1285</c:v>
                </c:pt>
                <c:pt idx="345">
                  <c:v>6.6900000000000001E-2</c:v>
                </c:pt>
                <c:pt idx="346">
                  <c:v>7.7100000000000002E-2</c:v>
                </c:pt>
                <c:pt idx="347">
                  <c:v>6.4799999999999996E-2</c:v>
                </c:pt>
                <c:pt idx="348">
                  <c:v>6.3500000000000001E-2</c:v>
                </c:pt>
                <c:pt idx="349">
                  <c:v>6.6699999999999995E-2</c:v>
                </c:pt>
                <c:pt idx="350">
                  <c:v>7.9600000000000004E-2</c:v>
                </c:pt>
                <c:pt idx="351">
                  <c:v>7.1300000000000002E-2</c:v>
                </c:pt>
                <c:pt idx="352">
                  <c:v>0.1004</c:v>
                </c:pt>
                <c:pt idx="353">
                  <c:v>7.5200000000000003E-2</c:v>
                </c:pt>
                <c:pt idx="354">
                  <c:v>6.5600000000000006E-2</c:v>
                </c:pt>
                <c:pt idx="355">
                  <c:v>6.4199999999999993E-2</c:v>
                </c:pt>
                <c:pt idx="356">
                  <c:v>6.2399999999999997E-2</c:v>
                </c:pt>
                <c:pt idx="357">
                  <c:v>6.2799999999999995E-2</c:v>
                </c:pt>
                <c:pt idx="358">
                  <c:v>7.7799999999999994E-2</c:v>
                </c:pt>
                <c:pt idx="359">
                  <c:v>6.2799999999999995E-2</c:v>
                </c:pt>
                <c:pt idx="360">
                  <c:v>6.2399999999999997E-2</c:v>
                </c:pt>
                <c:pt idx="361">
                  <c:v>6.3399999999999998E-2</c:v>
                </c:pt>
                <c:pt idx="362">
                  <c:v>6.6299999999999998E-2</c:v>
                </c:pt>
                <c:pt idx="363">
                  <c:v>6.54E-2</c:v>
                </c:pt>
                <c:pt idx="364">
                  <c:v>0.12379999999999999</c:v>
                </c:pt>
                <c:pt idx="365">
                  <c:v>7.0099999999999996E-2</c:v>
                </c:pt>
                <c:pt idx="366">
                  <c:v>6.2100000000000002E-2</c:v>
                </c:pt>
                <c:pt idx="367">
                  <c:v>6.2899999999999998E-2</c:v>
                </c:pt>
                <c:pt idx="368">
                  <c:v>8.6699999999999999E-2</c:v>
                </c:pt>
                <c:pt idx="369">
                  <c:v>7.0099999999999996E-2</c:v>
                </c:pt>
                <c:pt idx="370">
                  <c:v>6.3E-2</c:v>
                </c:pt>
                <c:pt idx="371">
                  <c:v>6.2300000000000001E-2</c:v>
                </c:pt>
                <c:pt idx="372">
                  <c:v>0.12820000000000001</c:v>
                </c:pt>
                <c:pt idx="373">
                  <c:v>7.0000000000000007E-2</c:v>
                </c:pt>
                <c:pt idx="374">
                  <c:v>8.4699999999999998E-2</c:v>
                </c:pt>
                <c:pt idx="375">
                  <c:v>6.7299999999999999E-2</c:v>
                </c:pt>
                <c:pt idx="376">
                  <c:v>0.1087</c:v>
                </c:pt>
                <c:pt idx="377">
                  <c:v>7.22E-2</c:v>
                </c:pt>
                <c:pt idx="378">
                  <c:v>0.10199999999999999</c:v>
                </c:pt>
                <c:pt idx="379">
                  <c:v>7.5600000000000001E-2</c:v>
                </c:pt>
                <c:pt idx="380">
                  <c:v>6.3899999999999998E-2</c:v>
                </c:pt>
                <c:pt idx="381">
                  <c:v>9.3600000000000003E-2</c:v>
                </c:pt>
                <c:pt idx="382">
                  <c:v>9.0200000000000002E-2</c:v>
                </c:pt>
                <c:pt idx="383">
                  <c:v>9.06E-2</c:v>
                </c:pt>
                <c:pt idx="384">
                  <c:v>6.7699999999999996E-2</c:v>
                </c:pt>
                <c:pt idx="385">
                  <c:v>8.6800000000000002E-2</c:v>
                </c:pt>
                <c:pt idx="386">
                  <c:v>6.4000000000000001E-2</c:v>
                </c:pt>
                <c:pt idx="387">
                  <c:v>6.6500000000000004E-2</c:v>
                </c:pt>
                <c:pt idx="388">
                  <c:v>6.6299999999999998E-2</c:v>
                </c:pt>
                <c:pt idx="389">
                  <c:v>6.4799999999999996E-2</c:v>
                </c:pt>
                <c:pt idx="390">
                  <c:v>0.1273</c:v>
                </c:pt>
                <c:pt idx="391">
                  <c:v>7.3300000000000004E-2</c:v>
                </c:pt>
                <c:pt idx="392">
                  <c:v>7.6300000000000007E-2</c:v>
                </c:pt>
                <c:pt idx="393">
                  <c:v>6.7000000000000004E-2</c:v>
                </c:pt>
                <c:pt idx="394">
                  <c:v>6.3899999999999998E-2</c:v>
                </c:pt>
                <c:pt idx="395">
                  <c:v>6.7500000000000004E-2</c:v>
                </c:pt>
                <c:pt idx="396">
                  <c:v>7.51E-2</c:v>
                </c:pt>
                <c:pt idx="397">
                  <c:v>6.6299999999999998E-2</c:v>
                </c:pt>
                <c:pt idx="398">
                  <c:v>0.115</c:v>
                </c:pt>
                <c:pt idx="399">
                  <c:v>9.1999999999999998E-2</c:v>
                </c:pt>
                <c:pt idx="400">
                  <c:v>6.59E-2</c:v>
                </c:pt>
                <c:pt idx="401">
                  <c:v>7.1999999999999995E-2</c:v>
                </c:pt>
                <c:pt idx="402">
                  <c:v>6.93E-2</c:v>
                </c:pt>
                <c:pt idx="403">
                  <c:v>0.1211</c:v>
                </c:pt>
                <c:pt idx="404">
                  <c:v>6.9699999999999998E-2</c:v>
                </c:pt>
                <c:pt idx="405">
                  <c:v>6.4600000000000005E-2</c:v>
                </c:pt>
                <c:pt idx="406">
                  <c:v>7.1800000000000003E-2</c:v>
                </c:pt>
                <c:pt idx="407">
                  <c:v>0.24859999999999999</c:v>
                </c:pt>
                <c:pt idx="408">
                  <c:v>6.4299999999999996E-2</c:v>
                </c:pt>
                <c:pt idx="409">
                  <c:v>6.1600000000000002E-2</c:v>
                </c:pt>
                <c:pt idx="410">
                  <c:v>7.3700000000000002E-2</c:v>
                </c:pt>
                <c:pt idx="411">
                  <c:v>6.9800000000000001E-2</c:v>
                </c:pt>
                <c:pt idx="412">
                  <c:v>7.0800000000000002E-2</c:v>
                </c:pt>
                <c:pt idx="413">
                  <c:v>6.5500000000000003E-2</c:v>
                </c:pt>
                <c:pt idx="414">
                  <c:v>7.0599999999999996E-2</c:v>
                </c:pt>
                <c:pt idx="415">
                  <c:v>7.7499999999999999E-2</c:v>
                </c:pt>
                <c:pt idx="416">
                  <c:v>8.1299999999999997E-2</c:v>
                </c:pt>
                <c:pt idx="417">
                  <c:v>6.1499999999999999E-2</c:v>
                </c:pt>
                <c:pt idx="418">
                  <c:v>6.59E-2</c:v>
                </c:pt>
                <c:pt idx="419">
                  <c:v>6.4399999999999999E-2</c:v>
                </c:pt>
                <c:pt idx="420">
                  <c:v>6.9599999999999995E-2</c:v>
                </c:pt>
                <c:pt idx="421">
                  <c:v>6.08E-2</c:v>
                </c:pt>
                <c:pt idx="422">
                  <c:v>0.10100000000000001</c:v>
                </c:pt>
                <c:pt idx="423">
                  <c:v>7.6499999999999999E-2</c:v>
                </c:pt>
                <c:pt idx="424">
                  <c:v>6.5299999999999997E-2</c:v>
                </c:pt>
                <c:pt idx="425">
                  <c:v>9.4899999999999998E-2</c:v>
                </c:pt>
                <c:pt idx="426">
                  <c:v>0.1179</c:v>
                </c:pt>
                <c:pt idx="427">
                  <c:v>3.1545000000000001</c:v>
                </c:pt>
                <c:pt idx="428">
                  <c:v>6.54E-2</c:v>
                </c:pt>
                <c:pt idx="429">
                  <c:v>6.4600000000000005E-2</c:v>
                </c:pt>
                <c:pt idx="430">
                  <c:v>6.9000000000000006E-2</c:v>
                </c:pt>
                <c:pt idx="431">
                  <c:v>6.9599999999999995E-2</c:v>
                </c:pt>
                <c:pt idx="432">
                  <c:v>6.5799999999999997E-2</c:v>
                </c:pt>
                <c:pt idx="433">
                  <c:v>6.83E-2</c:v>
                </c:pt>
                <c:pt idx="434">
                  <c:v>6.7699999999999996E-2</c:v>
                </c:pt>
                <c:pt idx="435">
                  <c:v>6.3600000000000004E-2</c:v>
                </c:pt>
                <c:pt idx="436">
                  <c:v>7.1800000000000003E-2</c:v>
                </c:pt>
                <c:pt idx="437">
                  <c:v>7.4099999999999999E-2</c:v>
                </c:pt>
                <c:pt idx="438">
                  <c:v>6.6900000000000001E-2</c:v>
                </c:pt>
                <c:pt idx="439">
                  <c:v>6.7799999999999999E-2</c:v>
                </c:pt>
                <c:pt idx="440">
                  <c:v>7.0900000000000005E-2</c:v>
                </c:pt>
                <c:pt idx="441">
                  <c:v>6.4000000000000001E-2</c:v>
                </c:pt>
                <c:pt idx="442">
                  <c:v>8.2699999999999996E-2</c:v>
                </c:pt>
                <c:pt idx="443">
                  <c:v>6.7400000000000002E-2</c:v>
                </c:pt>
                <c:pt idx="444">
                  <c:v>0.1009</c:v>
                </c:pt>
                <c:pt idx="445">
                  <c:v>7.3099999999999998E-2</c:v>
                </c:pt>
                <c:pt idx="446">
                  <c:v>6.5299999999999997E-2</c:v>
                </c:pt>
                <c:pt idx="447">
                  <c:v>6.4100000000000004E-2</c:v>
                </c:pt>
                <c:pt idx="448">
                  <c:v>6.6400000000000001E-2</c:v>
                </c:pt>
                <c:pt idx="449">
                  <c:v>6.9599999999999995E-2</c:v>
                </c:pt>
                <c:pt idx="450">
                  <c:v>6.2899999999999998E-2</c:v>
                </c:pt>
                <c:pt idx="451">
                  <c:v>7.7299999999999994E-2</c:v>
                </c:pt>
                <c:pt idx="452">
                  <c:v>6.6100000000000006E-2</c:v>
                </c:pt>
                <c:pt idx="453">
                  <c:v>6.6299999999999998E-2</c:v>
                </c:pt>
                <c:pt idx="454">
                  <c:v>6.93E-2</c:v>
                </c:pt>
                <c:pt idx="455">
                  <c:v>0.12540000000000001</c:v>
                </c:pt>
                <c:pt idx="456">
                  <c:v>7.0999999999999994E-2</c:v>
                </c:pt>
                <c:pt idx="457">
                  <c:v>7.5200000000000003E-2</c:v>
                </c:pt>
                <c:pt idx="458">
                  <c:v>6.2799999999999995E-2</c:v>
                </c:pt>
                <c:pt idx="459">
                  <c:v>7.3300000000000004E-2</c:v>
                </c:pt>
                <c:pt idx="460">
                  <c:v>6.83E-2</c:v>
                </c:pt>
                <c:pt idx="461">
                  <c:v>9.8299999999999998E-2</c:v>
                </c:pt>
                <c:pt idx="462">
                  <c:v>6.54E-2</c:v>
                </c:pt>
                <c:pt idx="463">
                  <c:v>6.6199999999999995E-2</c:v>
                </c:pt>
                <c:pt idx="464">
                  <c:v>6.3299999999999995E-2</c:v>
                </c:pt>
                <c:pt idx="465">
                  <c:v>6.2899999999999998E-2</c:v>
                </c:pt>
                <c:pt idx="466">
                  <c:v>0.1038</c:v>
                </c:pt>
                <c:pt idx="467">
                  <c:v>0.10059999999999999</c:v>
                </c:pt>
                <c:pt idx="468">
                  <c:v>0.11459999999999999</c:v>
                </c:pt>
                <c:pt idx="469">
                  <c:v>6.0900000000000003E-2</c:v>
                </c:pt>
                <c:pt idx="470">
                  <c:v>7.2099999999999997E-2</c:v>
                </c:pt>
                <c:pt idx="471">
                  <c:v>0.11799999999999999</c:v>
                </c:pt>
                <c:pt idx="472">
                  <c:v>6.2E-2</c:v>
                </c:pt>
                <c:pt idx="473">
                  <c:v>6.9099999999999995E-2</c:v>
                </c:pt>
                <c:pt idx="474">
                  <c:v>6.3700000000000007E-2</c:v>
                </c:pt>
                <c:pt idx="475">
                  <c:v>6.2600000000000003E-2</c:v>
                </c:pt>
                <c:pt idx="476">
                  <c:v>6.0699999999999997E-2</c:v>
                </c:pt>
                <c:pt idx="477">
                  <c:v>0.1222</c:v>
                </c:pt>
                <c:pt idx="478">
                  <c:v>6.3299999999999995E-2</c:v>
                </c:pt>
                <c:pt idx="479">
                  <c:v>8.7400000000000005E-2</c:v>
                </c:pt>
                <c:pt idx="480">
                  <c:v>6.3700000000000007E-2</c:v>
                </c:pt>
                <c:pt idx="481">
                  <c:v>7.1499999999999994E-2</c:v>
                </c:pt>
                <c:pt idx="482">
                  <c:v>0.1118</c:v>
                </c:pt>
                <c:pt idx="483">
                  <c:v>6.8099999999999994E-2</c:v>
                </c:pt>
                <c:pt idx="484">
                  <c:v>6.83E-2</c:v>
                </c:pt>
                <c:pt idx="485">
                  <c:v>6.4699999999999994E-2</c:v>
                </c:pt>
                <c:pt idx="486">
                  <c:v>7.6100000000000001E-2</c:v>
                </c:pt>
                <c:pt idx="487">
                  <c:v>7.1400000000000005E-2</c:v>
                </c:pt>
                <c:pt idx="488">
                  <c:v>7.51E-2</c:v>
                </c:pt>
                <c:pt idx="489">
                  <c:v>6.9000000000000006E-2</c:v>
                </c:pt>
                <c:pt idx="490">
                  <c:v>6.5600000000000006E-2</c:v>
                </c:pt>
                <c:pt idx="491">
                  <c:v>6.0699999999999997E-2</c:v>
                </c:pt>
                <c:pt idx="492">
                  <c:v>7.4300000000000005E-2</c:v>
                </c:pt>
                <c:pt idx="493">
                  <c:v>6.4299999999999996E-2</c:v>
                </c:pt>
                <c:pt idx="494">
                  <c:v>0.1527</c:v>
                </c:pt>
                <c:pt idx="495">
                  <c:v>6.8699999999999997E-2</c:v>
                </c:pt>
                <c:pt idx="496">
                  <c:v>6.2E-2</c:v>
                </c:pt>
                <c:pt idx="497">
                  <c:v>6.9400000000000003E-2</c:v>
                </c:pt>
                <c:pt idx="498">
                  <c:v>6.6900000000000001E-2</c:v>
                </c:pt>
                <c:pt idx="499">
                  <c:v>6.6000000000000003E-2</c:v>
                </c:pt>
                <c:pt idx="500">
                  <c:v>6.0999999999999999E-2</c:v>
                </c:pt>
                <c:pt idx="501">
                  <c:v>6.1899999999999997E-2</c:v>
                </c:pt>
                <c:pt idx="502">
                  <c:v>6.3899999999999998E-2</c:v>
                </c:pt>
                <c:pt idx="503">
                  <c:v>8.0600000000000005E-2</c:v>
                </c:pt>
                <c:pt idx="504">
                  <c:v>0.1002</c:v>
                </c:pt>
                <c:pt idx="505">
                  <c:v>9.2100000000000001E-2</c:v>
                </c:pt>
                <c:pt idx="506">
                  <c:v>0.1089</c:v>
                </c:pt>
                <c:pt idx="507">
                  <c:v>6.6500000000000004E-2</c:v>
                </c:pt>
                <c:pt idx="508">
                  <c:v>6.4399999999999999E-2</c:v>
                </c:pt>
                <c:pt idx="509">
                  <c:v>9.3200000000000005E-2</c:v>
                </c:pt>
                <c:pt idx="510">
                  <c:v>6.5500000000000003E-2</c:v>
                </c:pt>
                <c:pt idx="511">
                  <c:v>6.88E-2</c:v>
                </c:pt>
                <c:pt idx="512">
                  <c:v>0.1014</c:v>
                </c:pt>
                <c:pt idx="513">
                  <c:v>7.0099999999999996E-2</c:v>
                </c:pt>
                <c:pt idx="514">
                  <c:v>6.7900000000000002E-2</c:v>
                </c:pt>
                <c:pt idx="515">
                  <c:v>7.1099999999999997E-2</c:v>
                </c:pt>
                <c:pt idx="516">
                  <c:v>6.08E-2</c:v>
                </c:pt>
                <c:pt idx="517">
                  <c:v>6.3399999999999998E-2</c:v>
                </c:pt>
                <c:pt idx="518">
                  <c:v>7.3599999999999999E-2</c:v>
                </c:pt>
                <c:pt idx="519">
                  <c:v>6.9099999999999995E-2</c:v>
                </c:pt>
                <c:pt idx="520">
                  <c:v>6.4600000000000005E-2</c:v>
                </c:pt>
                <c:pt idx="521">
                  <c:v>6.3899999999999998E-2</c:v>
                </c:pt>
                <c:pt idx="522">
                  <c:v>6.7699999999999996E-2</c:v>
                </c:pt>
                <c:pt idx="523">
                  <c:v>6.6299999999999998E-2</c:v>
                </c:pt>
                <c:pt idx="524">
                  <c:v>6.2399999999999997E-2</c:v>
                </c:pt>
                <c:pt idx="525">
                  <c:v>6.6299999999999998E-2</c:v>
                </c:pt>
                <c:pt idx="526">
                  <c:v>7.3499999999999996E-2</c:v>
                </c:pt>
                <c:pt idx="527">
                  <c:v>6.8400000000000002E-2</c:v>
                </c:pt>
                <c:pt idx="528">
                  <c:v>7.2400000000000006E-2</c:v>
                </c:pt>
                <c:pt idx="529">
                  <c:v>6.3899999999999998E-2</c:v>
                </c:pt>
                <c:pt idx="530">
                  <c:v>7.1599999999999997E-2</c:v>
                </c:pt>
                <c:pt idx="531">
                  <c:v>9.1499999999999998E-2</c:v>
                </c:pt>
                <c:pt idx="532">
                  <c:v>7.3800000000000004E-2</c:v>
                </c:pt>
                <c:pt idx="533">
                  <c:v>7.8600000000000003E-2</c:v>
                </c:pt>
                <c:pt idx="534">
                  <c:v>8.1000000000000003E-2</c:v>
                </c:pt>
                <c:pt idx="535">
                  <c:v>6.6000000000000003E-2</c:v>
                </c:pt>
                <c:pt idx="536">
                  <c:v>6.5500000000000003E-2</c:v>
                </c:pt>
                <c:pt idx="537">
                  <c:v>6.4399999999999999E-2</c:v>
                </c:pt>
                <c:pt idx="538">
                  <c:v>7.0000000000000007E-2</c:v>
                </c:pt>
                <c:pt idx="539">
                  <c:v>6.7900000000000002E-2</c:v>
                </c:pt>
                <c:pt idx="540">
                  <c:v>6.2E-2</c:v>
                </c:pt>
                <c:pt idx="541">
                  <c:v>6.6299999999999998E-2</c:v>
                </c:pt>
                <c:pt idx="542">
                  <c:v>0.12189999999999999</c:v>
                </c:pt>
                <c:pt idx="543">
                  <c:v>6.8900000000000003E-2</c:v>
                </c:pt>
                <c:pt idx="544">
                  <c:v>6.7100000000000007E-2</c:v>
                </c:pt>
                <c:pt idx="545">
                  <c:v>6.7900000000000002E-2</c:v>
                </c:pt>
                <c:pt idx="546">
                  <c:v>6.5199999999999994E-2</c:v>
                </c:pt>
                <c:pt idx="547">
                  <c:v>9.3399999999999997E-2</c:v>
                </c:pt>
                <c:pt idx="548">
                  <c:v>8.1699999999999995E-2</c:v>
                </c:pt>
                <c:pt idx="549">
                  <c:v>6.9400000000000003E-2</c:v>
                </c:pt>
                <c:pt idx="550">
                  <c:v>6.8000000000000005E-2</c:v>
                </c:pt>
                <c:pt idx="551">
                  <c:v>7.0900000000000005E-2</c:v>
                </c:pt>
                <c:pt idx="552">
                  <c:v>6.2199999999999998E-2</c:v>
                </c:pt>
                <c:pt idx="553">
                  <c:v>6.8500000000000005E-2</c:v>
                </c:pt>
                <c:pt idx="554">
                  <c:v>6.6900000000000001E-2</c:v>
                </c:pt>
                <c:pt idx="555">
                  <c:v>8.2199999999999995E-2</c:v>
                </c:pt>
                <c:pt idx="556">
                  <c:v>6.7900000000000002E-2</c:v>
                </c:pt>
                <c:pt idx="557">
                  <c:v>0.10100000000000001</c:v>
                </c:pt>
                <c:pt idx="558">
                  <c:v>6.6100000000000006E-2</c:v>
                </c:pt>
                <c:pt idx="559">
                  <c:v>0.10009999999999999</c:v>
                </c:pt>
                <c:pt idx="560">
                  <c:v>6.6699999999999995E-2</c:v>
                </c:pt>
                <c:pt idx="561">
                  <c:v>7.0499999999999993E-2</c:v>
                </c:pt>
                <c:pt idx="562">
                  <c:v>6.7400000000000002E-2</c:v>
                </c:pt>
                <c:pt idx="563">
                  <c:v>6.59E-2</c:v>
                </c:pt>
                <c:pt idx="564">
                  <c:v>6.2E-2</c:v>
                </c:pt>
                <c:pt idx="565">
                  <c:v>6.4899999999999999E-2</c:v>
                </c:pt>
                <c:pt idx="566">
                  <c:v>8.6400000000000005E-2</c:v>
                </c:pt>
                <c:pt idx="567">
                  <c:v>7.5899999999999995E-2</c:v>
                </c:pt>
                <c:pt idx="568">
                  <c:v>7.1099999999999997E-2</c:v>
                </c:pt>
                <c:pt idx="569">
                  <c:v>6.8400000000000002E-2</c:v>
                </c:pt>
                <c:pt idx="570">
                  <c:v>8.4099999999999994E-2</c:v>
                </c:pt>
                <c:pt idx="571">
                  <c:v>6.59E-2</c:v>
                </c:pt>
                <c:pt idx="572">
                  <c:v>6.2399999999999997E-2</c:v>
                </c:pt>
                <c:pt idx="573">
                  <c:v>7.8100000000000003E-2</c:v>
                </c:pt>
                <c:pt idx="574">
                  <c:v>0.10730000000000001</c:v>
                </c:pt>
                <c:pt idx="575">
                  <c:v>0.1038</c:v>
                </c:pt>
                <c:pt idx="576">
                  <c:v>6.5799999999999997E-2</c:v>
                </c:pt>
                <c:pt idx="577">
                  <c:v>6.5199999999999994E-2</c:v>
                </c:pt>
                <c:pt idx="578">
                  <c:v>6.6400000000000001E-2</c:v>
                </c:pt>
                <c:pt idx="579">
                  <c:v>6.6500000000000004E-2</c:v>
                </c:pt>
                <c:pt idx="580">
                  <c:v>6.2100000000000002E-2</c:v>
                </c:pt>
                <c:pt idx="581">
                  <c:v>6.93E-2</c:v>
                </c:pt>
                <c:pt idx="582">
                  <c:v>7.0400000000000004E-2</c:v>
                </c:pt>
                <c:pt idx="583">
                  <c:v>7.3400000000000007E-2</c:v>
                </c:pt>
                <c:pt idx="584">
                  <c:v>6.8000000000000005E-2</c:v>
                </c:pt>
                <c:pt idx="585">
                  <c:v>6.6900000000000001E-2</c:v>
                </c:pt>
                <c:pt idx="586">
                  <c:v>7.0000000000000007E-2</c:v>
                </c:pt>
                <c:pt idx="587">
                  <c:v>6.1800000000000001E-2</c:v>
                </c:pt>
                <c:pt idx="588">
                  <c:v>6.3500000000000001E-2</c:v>
                </c:pt>
                <c:pt idx="589">
                  <c:v>6.5699999999999995E-2</c:v>
                </c:pt>
                <c:pt idx="590">
                  <c:v>7.3400000000000007E-2</c:v>
                </c:pt>
                <c:pt idx="591">
                  <c:v>6.4600000000000005E-2</c:v>
                </c:pt>
                <c:pt idx="592">
                  <c:v>6.3100000000000003E-2</c:v>
                </c:pt>
                <c:pt idx="593">
                  <c:v>6.3500000000000001E-2</c:v>
                </c:pt>
                <c:pt idx="594">
                  <c:v>0.10489999999999999</c:v>
                </c:pt>
                <c:pt idx="595">
                  <c:v>0.39279999999999998</c:v>
                </c:pt>
                <c:pt idx="596">
                  <c:v>6.59E-2</c:v>
                </c:pt>
                <c:pt idx="597">
                  <c:v>8.72E-2</c:v>
                </c:pt>
                <c:pt idx="598">
                  <c:v>7.1999999999999995E-2</c:v>
                </c:pt>
                <c:pt idx="599">
                  <c:v>9.9900000000000003E-2</c:v>
                </c:pt>
                <c:pt idx="600">
                  <c:v>6.4500000000000002E-2</c:v>
                </c:pt>
                <c:pt idx="601">
                  <c:v>9.69E-2</c:v>
                </c:pt>
                <c:pt idx="602">
                  <c:v>0.32200000000000001</c:v>
                </c:pt>
                <c:pt idx="603">
                  <c:v>6.5100000000000005E-2</c:v>
                </c:pt>
                <c:pt idx="604">
                  <c:v>7.2900000000000006E-2</c:v>
                </c:pt>
                <c:pt idx="605">
                  <c:v>8.5300000000000001E-2</c:v>
                </c:pt>
                <c:pt idx="606">
                  <c:v>0.1363</c:v>
                </c:pt>
                <c:pt idx="607">
                  <c:v>6.5600000000000006E-2</c:v>
                </c:pt>
                <c:pt idx="608">
                  <c:v>6.83E-2</c:v>
                </c:pt>
                <c:pt idx="609">
                  <c:v>6.2199999999999998E-2</c:v>
                </c:pt>
                <c:pt idx="610">
                  <c:v>6.8400000000000002E-2</c:v>
                </c:pt>
                <c:pt idx="611">
                  <c:v>6.2899999999999998E-2</c:v>
                </c:pt>
                <c:pt idx="612">
                  <c:v>7.2900000000000006E-2</c:v>
                </c:pt>
                <c:pt idx="613">
                  <c:v>6.7100000000000007E-2</c:v>
                </c:pt>
                <c:pt idx="614">
                  <c:v>0.1007</c:v>
                </c:pt>
                <c:pt idx="615">
                  <c:v>7.2900000000000006E-2</c:v>
                </c:pt>
                <c:pt idx="616">
                  <c:v>6.4799999999999996E-2</c:v>
                </c:pt>
                <c:pt idx="617">
                  <c:v>6.5500000000000003E-2</c:v>
                </c:pt>
                <c:pt idx="618">
                  <c:v>9.9199999999999997E-2</c:v>
                </c:pt>
                <c:pt idx="619">
                  <c:v>6.3E-2</c:v>
                </c:pt>
                <c:pt idx="620">
                  <c:v>0.1076</c:v>
                </c:pt>
                <c:pt idx="621">
                  <c:v>0.1285</c:v>
                </c:pt>
                <c:pt idx="622">
                  <c:v>6.1400000000000003E-2</c:v>
                </c:pt>
                <c:pt idx="623">
                  <c:v>8.2900000000000001E-2</c:v>
                </c:pt>
                <c:pt idx="624">
                  <c:v>6.8099999999999994E-2</c:v>
                </c:pt>
                <c:pt idx="625">
                  <c:v>8.6699999999999999E-2</c:v>
                </c:pt>
                <c:pt idx="626">
                  <c:v>6.4699999999999994E-2</c:v>
                </c:pt>
                <c:pt idx="627">
                  <c:v>6.3799999999999996E-2</c:v>
                </c:pt>
                <c:pt idx="628">
                  <c:v>6.8599999999999994E-2</c:v>
                </c:pt>
                <c:pt idx="629">
                  <c:v>6.59E-2</c:v>
                </c:pt>
                <c:pt idx="630">
                  <c:v>0.1207</c:v>
                </c:pt>
                <c:pt idx="631">
                  <c:v>0.1492</c:v>
                </c:pt>
                <c:pt idx="632">
                  <c:v>7.8100000000000003E-2</c:v>
                </c:pt>
                <c:pt idx="633">
                  <c:v>6.2100000000000002E-2</c:v>
                </c:pt>
                <c:pt idx="634">
                  <c:v>6.9900000000000004E-2</c:v>
                </c:pt>
                <c:pt idx="635">
                  <c:v>7.1999999999999995E-2</c:v>
                </c:pt>
                <c:pt idx="636">
                  <c:v>6.7100000000000007E-2</c:v>
                </c:pt>
                <c:pt idx="637">
                  <c:v>6.1899999999999997E-2</c:v>
                </c:pt>
                <c:pt idx="638">
                  <c:v>6.4299999999999996E-2</c:v>
                </c:pt>
                <c:pt idx="639">
                  <c:v>6.59E-2</c:v>
                </c:pt>
                <c:pt idx="640">
                  <c:v>7.0900000000000005E-2</c:v>
                </c:pt>
                <c:pt idx="641">
                  <c:v>8.6999999999999994E-2</c:v>
                </c:pt>
                <c:pt idx="642">
                  <c:v>6.2799999999999995E-2</c:v>
                </c:pt>
                <c:pt idx="643">
                  <c:v>6.6299999999999998E-2</c:v>
                </c:pt>
                <c:pt idx="644">
                  <c:v>0.33550000000000002</c:v>
                </c:pt>
                <c:pt idx="645">
                  <c:v>6.8099999999999994E-2</c:v>
                </c:pt>
                <c:pt idx="646">
                  <c:v>7.2999999999999995E-2</c:v>
                </c:pt>
                <c:pt idx="647">
                  <c:v>6.7299999999999999E-2</c:v>
                </c:pt>
                <c:pt idx="648">
                  <c:v>6.93E-2</c:v>
                </c:pt>
                <c:pt idx="649">
                  <c:v>6.2399999999999997E-2</c:v>
                </c:pt>
                <c:pt idx="650">
                  <c:v>6.0999999999999999E-2</c:v>
                </c:pt>
                <c:pt idx="651">
                  <c:v>6.2100000000000002E-2</c:v>
                </c:pt>
                <c:pt idx="652">
                  <c:v>6.6299999999999998E-2</c:v>
                </c:pt>
                <c:pt idx="653">
                  <c:v>7.3700000000000002E-2</c:v>
                </c:pt>
                <c:pt idx="654">
                  <c:v>6.5100000000000005E-2</c:v>
                </c:pt>
                <c:pt idx="655">
                  <c:v>6.9500000000000006E-2</c:v>
                </c:pt>
                <c:pt idx="656">
                  <c:v>8.2100000000000006E-2</c:v>
                </c:pt>
                <c:pt idx="657">
                  <c:v>7.1099999999999997E-2</c:v>
                </c:pt>
                <c:pt idx="658">
                  <c:v>6.2100000000000002E-2</c:v>
                </c:pt>
                <c:pt idx="659">
                  <c:v>6.59E-2</c:v>
                </c:pt>
                <c:pt idx="660">
                  <c:v>7.5200000000000003E-2</c:v>
                </c:pt>
                <c:pt idx="661">
                  <c:v>7.0800000000000002E-2</c:v>
                </c:pt>
                <c:pt idx="662">
                  <c:v>8.5699999999999998E-2</c:v>
                </c:pt>
                <c:pt idx="663">
                  <c:v>6.2300000000000001E-2</c:v>
                </c:pt>
                <c:pt idx="664">
                  <c:v>6.1600000000000002E-2</c:v>
                </c:pt>
                <c:pt idx="665">
                  <c:v>6.8199999999999997E-2</c:v>
                </c:pt>
                <c:pt idx="666">
                  <c:v>6.3500000000000001E-2</c:v>
                </c:pt>
                <c:pt idx="667">
                  <c:v>6.2700000000000006E-2</c:v>
                </c:pt>
                <c:pt idx="668">
                  <c:v>9.1899999999999996E-2</c:v>
                </c:pt>
                <c:pt idx="669">
                  <c:v>7.3800000000000004E-2</c:v>
                </c:pt>
                <c:pt idx="670">
                  <c:v>7.0000000000000007E-2</c:v>
                </c:pt>
                <c:pt idx="671">
                  <c:v>7.22E-2</c:v>
                </c:pt>
                <c:pt idx="672">
                  <c:v>6.5699999999999995E-2</c:v>
                </c:pt>
                <c:pt idx="673">
                  <c:v>6.3899999999999998E-2</c:v>
                </c:pt>
                <c:pt idx="674">
                  <c:v>6.7900000000000002E-2</c:v>
                </c:pt>
                <c:pt idx="675">
                  <c:v>6.54E-2</c:v>
                </c:pt>
                <c:pt idx="676">
                  <c:v>7.0199999999999999E-2</c:v>
                </c:pt>
                <c:pt idx="677">
                  <c:v>6.8599999999999994E-2</c:v>
                </c:pt>
                <c:pt idx="678">
                  <c:v>7.46E-2</c:v>
                </c:pt>
                <c:pt idx="679">
                  <c:v>6.5000000000000002E-2</c:v>
                </c:pt>
                <c:pt idx="680">
                  <c:v>6.7000000000000004E-2</c:v>
                </c:pt>
                <c:pt idx="681">
                  <c:v>7.5999999999999998E-2</c:v>
                </c:pt>
                <c:pt idx="682">
                  <c:v>0.1011</c:v>
                </c:pt>
                <c:pt idx="683">
                  <c:v>6.2E-2</c:v>
                </c:pt>
                <c:pt idx="684">
                  <c:v>6.3799999999999996E-2</c:v>
                </c:pt>
                <c:pt idx="685">
                  <c:v>6.6100000000000006E-2</c:v>
                </c:pt>
                <c:pt idx="686">
                  <c:v>7.1599999999999997E-2</c:v>
                </c:pt>
                <c:pt idx="687">
                  <c:v>6.8099999999999994E-2</c:v>
                </c:pt>
                <c:pt idx="688">
                  <c:v>6.4600000000000005E-2</c:v>
                </c:pt>
                <c:pt idx="689">
                  <c:v>6.3200000000000006E-2</c:v>
                </c:pt>
                <c:pt idx="690">
                  <c:v>6.4500000000000002E-2</c:v>
                </c:pt>
                <c:pt idx="691">
                  <c:v>9.11E-2</c:v>
                </c:pt>
                <c:pt idx="692">
                  <c:v>6.8400000000000002E-2</c:v>
                </c:pt>
                <c:pt idx="693">
                  <c:v>6.3500000000000001E-2</c:v>
                </c:pt>
                <c:pt idx="694">
                  <c:v>6.2600000000000003E-2</c:v>
                </c:pt>
                <c:pt idx="695">
                  <c:v>7.6999999999999999E-2</c:v>
                </c:pt>
                <c:pt idx="696">
                  <c:v>6.4699999999999994E-2</c:v>
                </c:pt>
                <c:pt idx="697">
                  <c:v>6.5699999999999995E-2</c:v>
                </c:pt>
                <c:pt idx="698">
                  <c:v>0.1014</c:v>
                </c:pt>
                <c:pt idx="699">
                  <c:v>6.5299999999999997E-2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B8D-4E24-AE54-277F88E9E93E}"/>
            </c:ext>
          </c:extLst>
        </c:ser>
        <c:ser>
          <c:idx val="1"/>
          <c:order val="1"/>
          <c:tx>
            <c:strRef>
              <c:f>Sheet1!$F$1</c:f>
              <c:strCache>
                <c:ptCount val="1"/>
                <c:pt idx="0">
                  <c:v>4 iterations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Sheet1!$F$2:$F$701</c:f>
              <c:numCache>
                <c:formatCode>General</c:formatCode>
                <c:ptCount val="700"/>
                <c:pt idx="0">
                  <c:v>0.16089999999999999</c:v>
                </c:pt>
                <c:pt idx="1">
                  <c:v>0.16589999999999999</c:v>
                </c:pt>
                <c:pt idx="2">
                  <c:v>0.22869999999999999</c:v>
                </c:pt>
                <c:pt idx="3">
                  <c:v>0.1605</c:v>
                </c:pt>
                <c:pt idx="4">
                  <c:v>0.15840000000000001</c:v>
                </c:pt>
                <c:pt idx="5">
                  <c:v>0.158</c:v>
                </c:pt>
                <c:pt idx="6">
                  <c:v>0.18590000000000001</c:v>
                </c:pt>
                <c:pt idx="7">
                  <c:v>0.16089999999999999</c:v>
                </c:pt>
                <c:pt idx="8">
                  <c:v>0.16189999999999999</c:v>
                </c:pt>
                <c:pt idx="9">
                  <c:v>0.18440000000000001</c:v>
                </c:pt>
                <c:pt idx="10">
                  <c:v>0.1729</c:v>
                </c:pt>
                <c:pt idx="11">
                  <c:v>0.16950000000000001</c:v>
                </c:pt>
                <c:pt idx="12">
                  <c:v>0.1666</c:v>
                </c:pt>
                <c:pt idx="13">
                  <c:v>0.20730000000000001</c:v>
                </c:pt>
                <c:pt idx="14">
                  <c:v>0.16550000000000001</c:v>
                </c:pt>
                <c:pt idx="15">
                  <c:v>0.2737</c:v>
                </c:pt>
                <c:pt idx="16">
                  <c:v>0.2492</c:v>
                </c:pt>
                <c:pt idx="17">
                  <c:v>0.19020000000000001</c:v>
                </c:pt>
                <c:pt idx="18">
                  <c:v>0.1706</c:v>
                </c:pt>
                <c:pt idx="19">
                  <c:v>0.16520000000000001</c:v>
                </c:pt>
                <c:pt idx="20">
                  <c:v>0.16289999999999999</c:v>
                </c:pt>
                <c:pt idx="21">
                  <c:v>0.16239999999999999</c:v>
                </c:pt>
                <c:pt idx="22">
                  <c:v>0.15920000000000001</c:v>
                </c:pt>
                <c:pt idx="23">
                  <c:v>0.23669999999999999</c:v>
                </c:pt>
                <c:pt idx="24">
                  <c:v>0.1588</c:v>
                </c:pt>
                <c:pt idx="25">
                  <c:v>0.16089999999999999</c:v>
                </c:pt>
                <c:pt idx="26">
                  <c:v>0.1613</c:v>
                </c:pt>
                <c:pt idx="27">
                  <c:v>0.22239999999999999</c:v>
                </c:pt>
                <c:pt idx="28">
                  <c:v>0.15890000000000001</c:v>
                </c:pt>
                <c:pt idx="29">
                  <c:v>0.1704</c:v>
                </c:pt>
                <c:pt idx="30">
                  <c:v>0.20380000000000001</c:v>
                </c:pt>
                <c:pt idx="31">
                  <c:v>0.1578</c:v>
                </c:pt>
                <c:pt idx="32">
                  <c:v>0.1608</c:v>
                </c:pt>
                <c:pt idx="33">
                  <c:v>0.1802</c:v>
                </c:pt>
                <c:pt idx="34">
                  <c:v>0.1653</c:v>
                </c:pt>
                <c:pt idx="35">
                  <c:v>0.1575</c:v>
                </c:pt>
                <c:pt idx="36">
                  <c:v>0.16450000000000001</c:v>
                </c:pt>
                <c:pt idx="37">
                  <c:v>0.1673</c:v>
                </c:pt>
                <c:pt idx="38">
                  <c:v>0.1605</c:v>
                </c:pt>
                <c:pt idx="39">
                  <c:v>0.1762</c:v>
                </c:pt>
                <c:pt idx="40">
                  <c:v>0.16</c:v>
                </c:pt>
                <c:pt idx="41">
                  <c:v>0.1678</c:v>
                </c:pt>
                <c:pt idx="42">
                  <c:v>0.17150000000000001</c:v>
                </c:pt>
                <c:pt idx="43">
                  <c:v>0.1618</c:v>
                </c:pt>
                <c:pt idx="44">
                  <c:v>0.15859999999999999</c:v>
                </c:pt>
                <c:pt idx="45">
                  <c:v>0.17219999999999999</c:v>
                </c:pt>
                <c:pt idx="46">
                  <c:v>0.16270000000000001</c:v>
                </c:pt>
                <c:pt idx="47">
                  <c:v>0.15379999999999999</c:v>
                </c:pt>
                <c:pt idx="48">
                  <c:v>0.18870000000000001</c:v>
                </c:pt>
                <c:pt idx="49">
                  <c:v>0.15920000000000001</c:v>
                </c:pt>
                <c:pt idx="50">
                  <c:v>0.15310000000000001</c:v>
                </c:pt>
                <c:pt idx="51">
                  <c:v>0.15659999999999999</c:v>
                </c:pt>
                <c:pt idx="52">
                  <c:v>0.16200000000000001</c:v>
                </c:pt>
                <c:pt idx="53">
                  <c:v>0.33110000000000001</c:v>
                </c:pt>
                <c:pt idx="54">
                  <c:v>0.19969999999999999</c:v>
                </c:pt>
                <c:pt idx="55">
                  <c:v>0.16</c:v>
                </c:pt>
                <c:pt idx="56">
                  <c:v>0.15709999999999999</c:v>
                </c:pt>
                <c:pt idx="57">
                  <c:v>0.1598</c:v>
                </c:pt>
                <c:pt idx="58">
                  <c:v>0.16059999999999999</c:v>
                </c:pt>
                <c:pt idx="59">
                  <c:v>0.15429999999999999</c:v>
                </c:pt>
                <c:pt idx="60">
                  <c:v>0.15890000000000001</c:v>
                </c:pt>
                <c:pt idx="61">
                  <c:v>0.16619999999999999</c:v>
                </c:pt>
                <c:pt idx="62">
                  <c:v>0.1671</c:v>
                </c:pt>
                <c:pt idx="63">
                  <c:v>0.16420000000000001</c:v>
                </c:pt>
                <c:pt idx="64">
                  <c:v>0.18559999999999999</c:v>
                </c:pt>
                <c:pt idx="65">
                  <c:v>0.21929999999999999</c:v>
                </c:pt>
                <c:pt idx="66">
                  <c:v>0.17399999999999999</c:v>
                </c:pt>
                <c:pt idx="67">
                  <c:v>0.16250000000000001</c:v>
                </c:pt>
                <c:pt idx="68">
                  <c:v>0.16830000000000001</c:v>
                </c:pt>
                <c:pt idx="69">
                  <c:v>0.18149999999999999</c:v>
                </c:pt>
                <c:pt idx="70">
                  <c:v>0.15490000000000001</c:v>
                </c:pt>
                <c:pt idx="71">
                  <c:v>0.1578</c:v>
                </c:pt>
                <c:pt idx="72">
                  <c:v>0.16220000000000001</c:v>
                </c:pt>
                <c:pt idx="73">
                  <c:v>0.18740000000000001</c:v>
                </c:pt>
                <c:pt idx="74">
                  <c:v>0.1608</c:v>
                </c:pt>
                <c:pt idx="75">
                  <c:v>0.15310000000000001</c:v>
                </c:pt>
                <c:pt idx="76">
                  <c:v>0.17849999999999999</c:v>
                </c:pt>
                <c:pt idx="77">
                  <c:v>0.15840000000000001</c:v>
                </c:pt>
                <c:pt idx="78">
                  <c:v>0.1789</c:v>
                </c:pt>
                <c:pt idx="79">
                  <c:v>0.16239999999999999</c:v>
                </c:pt>
                <c:pt idx="80">
                  <c:v>0.1532</c:v>
                </c:pt>
                <c:pt idx="81">
                  <c:v>0.1726</c:v>
                </c:pt>
                <c:pt idx="82">
                  <c:v>0.1812</c:v>
                </c:pt>
                <c:pt idx="83">
                  <c:v>0.1588</c:v>
                </c:pt>
                <c:pt idx="84">
                  <c:v>0.16589999999999999</c:v>
                </c:pt>
                <c:pt idx="85">
                  <c:v>0.2802</c:v>
                </c:pt>
                <c:pt idx="86">
                  <c:v>0.15609999999999999</c:v>
                </c:pt>
                <c:pt idx="87">
                  <c:v>0.18990000000000001</c:v>
                </c:pt>
                <c:pt idx="88">
                  <c:v>0.154</c:v>
                </c:pt>
                <c:pt idx="89">
                  <c:v>0.1573</c:v>
                </c:pt>
                <c:pt idx="90">
                  <c:v>0.16139999999999999</c:v>
                </c:pt>
                <c:pt idx="91">
                  <c:v>0.1638</c:v>
                </c:pt>
                <c:pt idx="92">
                  <c:v>0.16120000000000001</c:v>
                </c:pt>
                <c:pt idx="93">
                  <c:v>0.16370000000000001</c:v>
                </c:pt>
                <c:pt idx="94">
                  <c:v>0.1802</c:v>
                </c:pt>
                <c:pt idx="95">
                  <c:v>0.1704</c:v>
                </c:pt>
                <c:pt idx="96">
                  <c:v>0.28820000000000001</c:v>
                </c:pt>
                <c:pt idx="97">
                  <c:v>0.16109999999999999</c:v>
                </c:pt>
                <c:pt idx="98">
                  <c:v>0.15970000000000001</c:v>
                </c:pt>
                <c:pt idx="99">
                  <c:v>0.16220000000000001</c:v>
                </c:pt>
                <c:pt idx="100">
                  <c:v>0.16270000000000001</c:v>
                </c:pt>
                <c:pt idx="101">
                  <c:v>0.17560000000000001</c:v>
                </c:pt>
                <c:pt idx="102">
                  <c:v>0.1648</c:v>
                </c:pt>
                <c:pt idx="103">
                  <c:v>0.16830000000000001</c:v>
                </c:pt>
                <c:pt idx="104">
                  <c:v>0.15909999999999999</c:v>
                </c:pt>
                <c:pt idx="105">
                  <c:v>0.1774</c:v>
                </c:pt>
                <c:pt idx="106">
                  <c:v>0.15820000000000001</c:v>
                </c:pt>
                <c:pt idx="107">
                  <c:v>0.15959999999999999</c:v>
                </c:pt>
                <c:pt idx="108">
                  <c:v>0.20699999999999999</c:v>
                </c:pt>
                <c:pt idx="109">
                  <c:v>0.25219999999999998</c:v>
                </c:pt>
                <c:pt idx="110">
                  <c:v>0.1996</c:v>
                </c:pt>
                <c:pt idx="111">
                  <c:v>0.16539999999999999</c:v>
                </c:pt>
                <c:pt idx="112">
                  <c:v>0.15609999999999999</c:v>
                </c:pt>
                <c:pt idx="113">
                  <c:v>0.15909999999999999</c:v>
                </c:pt>
                <c:pt idx="114">
                  <c:v>0.188</c:v>
                </c:pt>
                <c:pt idx="115">
                  <c:v>0.16170000000000001</c:v>
                </c:pt>
                <c:pt idx="116">
                  <c:v>0.16189999999999999</c:v>
                </c:pt>
                <c:pt idx="117">
                  <c:v>0.15840000000000001</c:v>
                </c:pt>
                <c:pt idx="118">
                  <c:v>0.16320000000000001</c:v>
                </c:pt>
                <c:pt idx="119">
                  <c:v>0.17810000000000001</c:v>
                </c:pt>
                <c:pt idx="120">
                  <c:v>0.16309999999999999</c:v>
                </c:pt>
                <c:pt idx="121">
                  <c:v>0.15720000000000001</c:v>
                </c:pt>
                <c:pt idx="122">
                  <c:v>0.17030000000000001</c:v>
                </c:pt>
                <c:pt idx="123">
                  <c:v>0.15890000000000001</c:v>
                </c:pt>
                <c:pt idx="124">
                  <c:v>0.16450000000000001</c:v>
                </c:pt>
                <c:pt idx="125">
                  <c:v>0.17610000000000001</c:v>
                </c:pt>
                <c:pt idx="126">
                  <c:v>0.15920000000000001</c:v>
                </c:pt>
                <c:pt idx="127">
                  <c:v>0.15840000000000001</c:v>
                </c:pt>
                <c:pt idx="128">
                  <c:v>0.15640000000000001</c:v>
                </c:pt>
                <c:pt idx="129">
                  <c:v>0.16600000000000001</c:v>
                </c:pt>
                <c:pt idx="130">
                  <c:v>0.157</c:v>
                </c:pt>
                <c:pt idx="131">
                  <c:v>0.1583</c:v>
                </c:pt>
                <c:pt idx="132">
                  <c:v>0.15970000000000001</c:v>
                </c:pt>
                <c:pt idx="133">
                  <c:v>0.16109999999999999</c:v>
                </c:pt>
                <c:pt idx="134">
                  <c:v>0.15759999999999999</c:v>
                </c:pt>
                <c:pt idx="135">
                  <c:v>0.17960000000000001</c:v>
                </c:pt>
                <c:pt idx="136">
                  <c:v>0.1552</c:v>
                </c:pt>
                <c:pt idx="137">
                  <c:v>0.1699</c:v>
                </c:pt>
                <c:pt idx="138">
                  <c:v>0.16400000000000001</c:v>
                </c:pt>
                <c:pt idx="139">
                  <c:v>0.32469999999999999</c:v>
                </c:pt>
                <c:pt idx="140">
                  <c:v>0.1588</c:v>
                </c:pt>
                <c:pt idx="141">
                  <c:v>0.1593</c:v>
                </c:pt>
                <c:pt idx="142">
                  <c:v>0.26169999999999999</c:v>
                </c:pt>
                <c:pt idx="143">
                  <c:v>0.16750000000000001</c:v>
                </c:pt>
                <c:pt idx="144">
                  <c:v>0.16120000000000001</c:v>
                </c:pt>
                <c:pt idx="145">
                  <c:v>0.1613</c:v>
                </c:pt>
                <c:pt idx="146">
                  <c:v>0.16389999999999999</c:v>
                </c:pt>
                <c:pt idx="147">
                  <c:v>0.15709999999999999</c:v>
                </c:pt>
                <c:pt idx="148">
                  <c:v>0.26469999999999999</c:v>
                </c:pt>
                <c:pt idx="149">
                  <c:v>0.16500000000000001</c:v>
                </c:pt>
                <c:pt idx="150">
                  <c:v>0.16209999999999999</c:v>
                </c:pt>
                <c:pt idx="151">
                  <c:v>0.15479999999999999</c:v>
                </c:pt>
                <c:pt idx="152">
                  <c:v>0.15989999999999999</c:v>
                </c:pt>
                <c:pt idx="153">
                  <c:v>0.16389999999999999</c:v>
                </c:pt>
                <c:pt idx="154">
                  <c:v>0.15509999999999999</c:v>
                </c:pt>
                <c:pt idx="155">
                  <c:v>0.15490000000000001</c:v>
                </c:pt>
                <c:pt idx="156">
                  <c:v>0.246</c:v>
                </c:pt>
                <c:pt idx="157">
                  <c:v>0.16470000000000001</c:v>
                </c:pt>
                <c:pt idx="158">
                  <c:v>0.16769999999999999</c:v>
                </c:pt>
                <c:pt idx="159">
                  <c:v>0.16500000000000001</c:v>
                </c:pt>
                <c:pt idx="160">
                  <c:v>0.1641</c:v>
                </c:pt>
                <c:pt idx="161">
                  <c:v>0.1855</c:v>
                </c:pt>
                <c:pt idx="162">
                  <c:v>0.1694</c:v>
                </c:pt>
                <c:pt idx="163">
                  <c:v>0.17080000000000001</c:v>
                </c:pt>
                <c:pt idx="164">
                  <c:v>0.16</c:v>
                </c:pt>
                <c:pt idx="165">
                  <c:v>0.15959999999999999</c:v>
                </c:pt>
                <c:pt idx="166">
                  <c:v>0.1613</c:v>
                </c:pt>
                <c:pt idx="167">
                  <c:v>0.1648</c:v>
                </c:pt>
                <c:pt idx="168">
                  <c:v>0.15989999999999999</c:v>
                </c:pt>
                <c:pt idx="169">
                  <c:v>0.16339999999999999</c:v>
                </c:pt>
                <c:pt idx="170">
                  <c:v>0.158</c:v>
                </c:pt>
                <c:pt idx="171">
                  <c:v>0.15679999999999999</c:v>
                </c:pt>
                <c:pt idx="172">
                  <c:v>0.16009999999999999</c:v>
                </c:pt>
                <c:pt idx="173">
                  <c:v>0.16309999999999999</c:v>
                </c:pt>
                <c:pt idx="174">
                  <c:v>0.1875</c:v>
                </c:pt>
                <c:pt idx="175">
                  <c:v>0.161</c:v>
                </c:pt>
                <c:pt idx="176">
                  <c:v>0.15659999999999999</c:v>
                </c:pt>
                <c:pt idx="177">
                  <c:v>0.19289999999999999</c:v>
                </c:pt>
                <c:pt idx="178">
                  <c:v>0.1658</c:v>
                </c:pt>
                <c:pt idx="179">
                  <c:v>0.1593</c:v>
                </c:pt>
                <c:pt idx="180">
                  <c:v>0.17810000000000001</c:v>
                </c:pt>
                <c:pt idx="181">
                  <c:v>0.16350000000000001</c:v>
                </c:pt>
                <c:pt idx="182">
                  <c:v>0.16950000000000001</c:v>
                </c:pt>
                <c:pt idx="183">
                  <c:v>0.1663</c:v>
                </c:pt>
                <c:pt idx="184">
                  <c:v>0.1608</c:v>
                </c:pt>
                <c:pt idx="185">
                  <c:v>0.1711</c:v>
                </c:pt>
                <c:pt idx="186">
                  <c:v>0.15540000000000001</c:v>
                </c:pt>
                <c:pt idx="187">
                  <c:v>0.15890000000000001</c:v>
                </c:pt>
                <c:pt idx="188">
                  <c:v>0.15859999999999999</c:v>
                </c:pt>
                <c:pt idx="189">
                  <c:v>0.16400000000000001</c:v>
                </c:pt>
                <c:pt idx="190">
                  <c:v>0.15679999999999999</c:v>
                </c:pt>
                <c:pt idx="191">
                  <c:v>0.33250000000000002</c:v>
                </c:pt>
                <c:pt idx="192">
                  <c:v>0.15820000000000001</c:v>
                </c:pt>
                <c:pt idx="193">
                  <c:v>0.18429999999999999</c:v>
                </c:pt>
                <c:pt idx="194">
                  <c:v>0.1585</c:v>
                </c:pt>
                <c:pt idx="195">
                  <c:v>0.16600000000000001</c:v>
                </c:pt>
                <c:pt idx="196">
                  <c:v>0.23280000000000001</c:v>
                </c:pt>
                <c:pt idx="197">
                  <c:v>0.15939999999999999</c:v>
                </c:pt>
                <c:pt idx="198">
                  <c:v>0.16489999999999999</c:v>
                </c:pt>
                <c:pt idx="199">
                  <c:v>0.1552</c:v>
                </c:pt>
                <c:pt idx="200">
                  <c:v>0.8135</c:v>
                </c:pt>
                <c:pt idx="201">
                  <c:v>0.16850000000000001</c:v>
                </c:pt>
                <c:pt idx="202">
                  <c:v>0.16020000000000001</c:v>
                </c:pt>
                <c:pt idx="203">
                  <c:v>0.23519999999999999</c:v>
                </c:pt>
                <c:pt idx="204">
                  <c:v>0.26729999999999998</c:v>
                </c:pt>
                <c:pt idx="205">
                  <c:v>0.16719999999999999</c:v>
                </c:pt>
                <c:pt idx="206">
                  <c:v>0.15970000000000001</c:v>
                </c:pt>
                <c:pt idx="207">
                  <c:v>0.1799</c:v>
                </c:pt>
                <c:pt idx="208">
                  <c:v>0.16619999999999999</c:v>
                </c:pt>
                <c:pt idx="209">
                  <c:v>0.16009999999999999</c:v>
                </c:pt>
                <c:pt idx="210">
                  <c:v>0.15540000000000001</c:v>
                </c:pt>
                <c:pt idx="211">
                  <c:v>0.1547</c:v>
                </c:pt>
                <c:pt idx="212">
                  <c:v>0.16220000000000001</c:v>
                </c:pt>
                <c:pt idx="213">
                  <c:v>0.16980000000000001</c:v>
                </c:pt>
                <c:pt idx="214">
                  <c:v>0.16339999999999999</c:v>
                </c:pt>
                <c:pt idx="215">
                  <c:v>0.2054</c:v>
                </c:pt>
                <c:pt idx="216">
                  <c:v>0.1888</c:v>
                </c:pt>
                <c:pt idx="217">
                  <c:v>0.15490000000000001</c:v>
                </c:pt>
                <c:pt idx="218">
                  <c:v>0.15989999999999999</c:v>
                </c:pt>
                <c:pt idx="219">
                  <c:v>0.15840000000000001</c:v>
                </c:pt>
                <c:pt idx="220">
                  <c:v>0.24540000000000001</c:v>
                </c:pt>
                <c:pt idx="221">
                  <c:v>0.15740000000000001</c:v>
                </c:pt>
                <c:pt idx="222">
                  <c:v>0.2281</c:v>
                </c:pt>
                <c:pt idx="223">
                  <c:v>0.18279999999999999</c:v>
                </c:pt>
                <c:pt idx="224">
                  <c:v>0.15670000000000001</c:v>
                </c:pt>
                <c:pt idx="225">
                  <c:v>0.20619999999999999</c:v>
                </c:pt>
                <c:pt idx="226">
                  <c:v>0.16389999999999999</c:v>
                </c:pt>
                <c:pt idx="227">
                  <c:v>0.31909999999999999</c:v>
                </c:pt>
                <c:pt idx="228">
                  <c:v>0.1542</c:v>
                </c:pt>
                <c:pt idx="229">
                  <c:v>0.1542</c:v>
                </c:pt>
                <c:pt idx="230">
                  <c:v>0.16</c:v>
                </c:pt>
                <c:pt idx="231">
                  <c:v>0.17610000000000001</c:v>
                </c:pt>
                <c:pt idx="232">
                  <c:v>0.18329999999999999</c:v>
                </c:pt>
                <c:pt idx="233">
                  <c:v>0.15559999999999999</c:v>
                </c:pt>
                <c:pt idx="234">
                  <c:v>0.15920000000000001</c:v>
                </c:pt>
                <c:pt idx="235">
                  <c:v>0.19570000000000001</c:v>
                </c:pt>
                <c:pt idx="236">
                  <c:v>0.1762</c:v>
                </c:pt>
                <c:pt idx="237">
                  <c:v>0.1633</c:v>
                </c:pt>
                <c:pt idx="238">
                  <c:v>0.1648</c:v>
                </c:pt>
                <c:pt idx="239">
                  <c:v>0.1608</c:v>
                </c:pt>
                <c:pt idx="240">
                  <c:v>0.17499999999999999</c:v>
                </c:pt>
                <c:pt idx="241">
                  <c:v>0.155</c:v>
                </c:pt>
                <c:pt idx="242">
                  <c:v>0.15629999999999999</c:v>
                </c:pt>
                <c:pt idx="243">
                  <c:v>0.159</c:v>
                </c:pt>
                <c:pt idx="244">
                  <c:v>0.15870000000000001</c:v>
                </c:pt>
                <c:pt idx="245">
                  <c:v>0.1772</c:v>
                </c:pt>
                <c:pt idx="246">
                  <c:v>0.17760000000000001</c:v>
                </c:pt>
                <c:pt idx="247">
                  <c:v>0.20180000000000001</c:v>
                </c:pt>
                <c:pt idx="248">
                  <c:v>0.1578</c:v>
                </c:pt>
                <c:pt idx="249">
                  <c:v>0.15740000000000001</c:v>
                </c:pt>
                <c:pt idx="250">
                  <c:v>0.16220000000000001</c:v>
                </c:pt>
                <c:pt idx="251">
                  <c:v>0.29020000000000001</c:v>
                </c:pt>
                <c:pt idx="252">
                  <c:v>0.16120000000000001</c:v>
                </c:pt>
                <c:pt idx="253">
                  <c:v>0.16300000000000001</c:v>
                </c:pt>
                <c:pt idx="254">
                  <c:v>0.15559999999999999</c:v>
                </c:pt>
                <c:pt idx="255">
                  <c:v>0.15720000000000001</c:v>
                </c:pt>
                <c:pt idx="256">
                  <c:v>0.16309999999999999</c:v>
                </c:pt>
                <c:pt idx="257">
                  <c:v>0.15210000000000001</c:v>
                </c:pt>
                <c:pt idx="258">
                  <c:v>0.1709</c:v>
                </c:pt>
                <c:pt idx="259">
                  <c:v>0.24260000000000001</c:v>
                </c:pt>
                <c:pt idx="260">
                  <c:v>0.16569999999999999</c:v>
                </c:pt>
                <c:pt idx="261">
                  <c:v>0.2883</c:v>
                </c:pt>
                <c:pt idx="262">
                  <c:v>0.1779</c:v>
                </c:pt>
                <c:pt idx="263">
                  <c:v>0.16120000000000001</c:v>
                </c:pt>
                <c:pt idx="264">
                  <c:v>0.15490000000000001</c:v>
                </c:pt>
                <c:pt idx="265">
                  <c:v>0.158</c:v>
                </c:pt>
                <c:pt idx="266">
                  <c:v>0.1704</c:v>
                </c:pt>
                <c:pt idx="267">
                  <c:v>0.15909999999999999</c:v>
                </c:pt>
                <c:pt idx="268">
                  <c:v>0.2009</c:v>
                </c:pt>
                <c:pt idx="269">
                  <c:v>0.1628</c:v>
                </c:pt>
                <c:pt idx="270">
                  <c:v>0.22009999999999999</c:v>
                </c:pt>
                <c:pt idx="271">
                  <c:v>0.15229999999999999</c:v>
                </c:pt>
                <c:pt idx="272">
                  <c:v>0.29449999999999998</c:v>
                </c:pt>
                <c:pt idx="273">
                  <c:v>0.161</c:v>
                </c:pt>
                <c:pt idx="274">
                  <c:v>0.2427</c:v>
                </c:pt>
                <c:pt idx="275">
                  <c:v>0.16250000000000001</c:v>
                </c:pt>
                <c:pt idx="276">
                  <c:v>0.16839999999999999</c:v>
                </c:pt>
                <c:pt idx="277">
                  <c:v>0.1648</c:v>
                </c:pt>
                <c:pt idx="278">
                  <c:v>0.1603</c:v>
                </c:pt>
                <c:pt idx="279">
                  <c:v>0.1583</c:v>
                </c:pt>
                <c:pt idx="280">
                  <c:v>0.1694</c:v>
                </c:pt>
                <c:pt idx="281">
                  <c:v>0.16039999999999999</c:v>
                </c:pt>
                <c:pt idx="282">
                  <c:v>0.15759999999999999</c:v>
                </c:pt>
                <c:pt idx="283">
                  <c:v>0.22869999999999999</c:v>
                </c:pt>
                <c:pt idx="284">
                  <c:v>0.16109999999999999</c:v>
                </c:pt>
                <c:pt idx="285">
                  <c:v>0.27700000000000002</c:v>
                </c:pt>
                <c:pt idx="286">
                  <c:v>0.161</c:v>
                </c:pt>
                <c:pt idx="287">
                  <c:v>0.38600000000000001</c:v>
                </c:pt>
                <c:pt idx="288">
                  <c:v>0.15959999999999999</c:v>
                </c:pt>
                <c:pt idx="289">
                  <c:v>0.1671</c:v>
                </c:pt>
                <c:pt idx="290">
                  <c:v>0.19020000000000001</c:v>
                </c:pt>
                <c:pt idx="291">
                  <c:v>0.1691</c:v>
                </c:pt>
                <c:pt idx="292">
                  <c:v>0.16550000000000001</c:v>
                </c:pt>
                <c:pt idx="293">
                  <c:v>0.1991</c:v>
                </c:pt>
                <c:pt idx="294">
                  <c:v>0.15479999999999999</c:v>
                </c:pt>
                <c:pt idx="295">
                  <c:v>0.1535</c:v>
                </c:pt>
                <c:pt idx="296">
                  <c:v>0.23430000000000001</c:v>
                </c:pt>
                <c:pt idx="297">
                  <c:v>0.25290000000000001</c:v>
                </c:pt>
                <c:pt idx="298">
                  <c:v>0.16059999999999999</c:v>
                </c:pt>
                <c:pt idx="299">
                  <c:v>0.15790000000000001</c:v>
                </c:pt>
                <c:pt idx="300">
                  <c:v>0.16250000000000001</c:v>
                </c:pt>
                <c:pt idx="301">
                  <c:v>0.154</c:v>
                </c:pt>
                <c:pt idx="302">
                  <c:v>0.34799999999999998</c:v>
                </c:pt>
                <c:pt idx="303">
                  <c:v>0.16120000000000001</c:v>
                </c:pt>
                <c:pt idx="304">
                  <c:v>0.20649999999999999</c:v>
                </c:pt>
                <c:pt idx="305">
                  <c:v>0.3261</c:v>
                </c:pt>
                <c:pt idx="306">
                  <c:v>0.2452</c:v>
                </c:pt>
                <c:pt idx="307">
                  <c:v>0.16</c:v>
                </c:pt>
                <c:pt idx="308">
                  <c:v>0.15279999999999999</c:v>
                </c:pt>
                <c:pt idx="309">
                  <c:v>0.16120000000000001</c:v>
                </c:pt>
                <c:pt idx="310">
                  <c:v>0.1726</c:v>
                </c:pt>
                <c:pt idx="311">
                  <c:v>0.15509999999999999</c:v>
                </c:pt>
                <c:pt idx="312">
                  <c:v>0.2087</c:v>
                </c:pt>
                <c:pt idx="313">
                  <c:v>0.18590000000000001</c:v>
                </c:pt>
                <c:pt idx="314">
                  <c:v>0.16539999999999999</c:v>
                </c:pt>
                <c:pt idx="315">
                  <c:v>0.1615</c:v>
                </c:pt>
                <c:pt idx="316">
                  <c:v>0.19570000000000001</c:v>
                </c:pt>
                <c:pt idx="317">
                  <c:v>0.17</c:v>
                </c:pt>
                <c:pt idx="318">
                  <c:v>0.16039999999999999</c:v>
                </c:pt>
                <c:pt idx="319">
                  <c:v>0.15759999999999999</c:v>
                </c:pt>
                <c:pt idx="320">
                  <c:v>0.1804</c:v>
                </c:pt>
                <c:pt idx="321">
                  <c:v>0.15770000000000001</c:v>
                </c:pt>
                <c:pt idx="322">
                  <c:v>0.16200000000000001</c:v>
                </c:pt>
                <c:pt idx="323">
                  <c:v>0.1585</c:v>
                </c:pt>
                <c:pt idx="324">
                  <c:v>0.1744</c:v>
                </c:pt>
                <c:pt idx="325">
                  <c:v>0.18679999999999999</c:v>
                </c:pt>
                <c:pt idx="326">
                  <c:v>0.15629999999999999</c:v>
                </c:pt>
                <c:pt idx="327">
                  <c:v>0.15920000000000001</c:v>
                </c:pt>
                <c:pt idx="328">
                  <c:v>0.157</c:v>
                </c:pt>
                <c:pt idx="329">
                  <c:v>0.19850000000000001</c:v>
                </c:pt>
                <c:pt idx="330">
                  <c:v>0.161</c:v>
                </c:pt>
                <c:pt idx="331">
                  <c:v>0.15840000000000001</c:v>
                </c:pt>
                <c:pt idx="332">
                  <c:v>0.61709999999999998</c:v>
                </c:pt>
                <c:pt idx="333">
                  <c:v>0.1898</c:v>
                </c:pt>
                <c:pt idx="334">
                  <c:v>0.15920000000000001</c:v>
                </c:pt>
                <c:pt idx="335">
                  <c:v>0.15590000000000001</c:v>
                </c:pt>
                <c:pt idx="336">
                  <c:v>0.18229999999999999</c:v>
                </c:pt>
                <c:pt idx="337">
                  <c:v>0.15890000000000001</c:v>
                </c:pt>
                <c:pt idx="338">
                  <c:v>0.32469999999999999</c:v>
                </c:pt>
                <c:pt idx="339">
                  <c:v>0.16170000000000001</c:v>
                </c:pt>
                <c:pt idx="340">
                  <c:v>0.16439999999999999</c:v>
                </c:pt>
                <c:pt idx="341">
                  <c:v>0.1842</c:v>
                </c:pt>
                <c:pt idx="342">
                  <c:v>0.27689999999999998</c:v>
                </c:pt>
                <c:pt idx="343">
                  <c:v>0.161</c:v>
                </c:pt>
                <c:pt idx="344">
                  <c:v>0.16059999999999999</c:v>
                </c:pt>
                <c:pt idx="345">
                  <c:v>0.1726</c:v>
                </c:pt>
                <c:pt idx="346">
                  <c:v>0.1575</c:v>
                </c:pt>
                <c:pt idx="347">
                  <c:v>0.159</c:v>
                </c:pt>
                <c:pt idx="348">
                  <c:v>0.31950000000000001</c:v>
                </c:pt>
                <c:pt idx="349">
                  <c:v>0.20330000000000001</c:v>
                </c:pt>
                <c:pt idx="350">
                  <c:v>0.26400000000000001</c:v>
                </c:pt>
                <c:pt idx="351">
                  <c:v>0.16300000000000001</c:v>
                </c:pt>
                <c:pt idx="352">
                  <c:v>0.16800000000000001</c:v>
                </c:pt>
                <c:pt idx="353">
                  <c:v>0.1951</c:v>
                </c:pt>
                <c:pt idx="354">
                  <c:v>0.1673</c:v>
                </c:pt>
                <c:pt idx="355">
                  <c:v>0.161</c:v>
                </c:pt>
                <c:pt idx="356">
                  <c:v>0.19</c:v>
                </c:pt>
                <c:pt idx="357">
                  <c:v>0.1802</c:v>
                </c:pt>
                <c:pt idx="358">
                  <c:v>0.15859999999999999</c:v>
                </c:pt>
                <c:pt idx="359">
                  <c:v>0.16020000000000001</c:v>
                </c:pt>
                <c:pt idx="360">
                  <c:v>0.1885</c:v>
                </c:pt>
                <c:pt idx="361">
                  <c:v>0.1603</c:v>
                </c:pt>
                <c:pt idx="362">
                  <c:v>0.16569999999999999</c:v>
                </c:pt>
                <c:pt idx="363">
                  <c:v>0.1741</c:v>
                </c:pt>
                <c:pt idx="364">
                  <c:v>0.1658</c:v>
                </c:pt>
                <c:pt idx="365">
                  <c:v>0.158</c:v>
                </c:pt>
                <c:pt idx="366">
                  <c:v>0.16370000000000001</c:v>
                </c:pt>
                <c:pt idx="367">
                  <c:v>0.2387</c:v>
                </c:pt>
                <c:pt idx="368">
                  <c:v>0.1976</c:v>
                </c:pt>
                <c:pt idx="369">
                  <c:v>0.15820000000000001</c:v>
                </c:pt>
                <c:pt idx="370">
                  <c:v>0.16350000000000001</c:v>
                </c:pt>
                <c:pt idx="371">
                  <c:v>0.1779</c:v>
                </c:pt>
                <c:pt idx="372">
                  <c:v>0.18559999999999999</c:v>
                </c:pt>
                <c:pt idx="373">
                  <c:v>0.32540000000000002</c:v>
                </c:pt>
                <c:pt idx="374">
                  <c:v>0.15709999999999999</c:v>
                </c:pt>
                <c:pt idx="375">
                  <c:v>0.1653</c:v>
                </c:pt>
                <c:pt idx="376">
                  <c:v>0.16059999999999999</c:v>
                </c:pt>
                <c:pt idx="377">
                  <c:v>0.1595</c:v>
                </c:pt>
                <c:pt idx="378">
                  <c:v>0.1565</c:v>
                </c:pt>
                <c:pt idx="379">
                  <c:v>0.15640000000000001</c:v>
                </c:pt>
                <c:pt idx="380">
                  <c:v>0.28339999999999999</c:v>
                </c:pt>
                <c:pt idx="381">
                  <c:v>0.1595</c:v>
                </c:pt>
                <c:pt idx="382">
                  <c:v>0.15890000000000001</c:v>
                </c:pt>
                <c:pt idx="383">
                  <c:v>0.1552</c:v>
                </c:pt>
                <c:pt idx="384">
                  <c:v>0.22670000000000001</c:v>
                </c:pt>
                <c:pt idx="385">
                  <c:v>0.16450000000000001</c:v>
                </c:pt>
                <c:pt idx="386">
                  <c:v>0.19450000000000001</c:v>
                </c:pt>
                <c:pt idx="387">
                  <c:v>0.1686</c:v>
                </c:pt>
                <c:pt idx="388">
                  <c:v>0.15459999999999999</c:v>
                </c:pt>
                <c:pt idx="389">
                  <c:v>0.1699</c:v>
                </c:pt>
                <c:pt idx="390">
                  <c:v>0.20630000000000001</c:v>
                </c:pt>
                <c:pt idx="391">
                  <c:v>0.16289999999999999</c:v>
                </c:pt>
                <c:pt idx="392">
                  <c:v>0.1651</c:v>
                </c:pt>
                <c:pt idx="393">
                  <c:v>0.1583</c:v>
                </c:pt>
                <c:pt idx="394">
                  <c:v>0.16250000000000001</c:v>
                </c:pt>
                <c:pt idx="395">
                  <c:v>0.16220000000000001</c:v>
                </c:pt>
                <c:pt idx="396">
                  <c:v>0.1744</c:v>
                </c:pt>
                <c:pt idx="397">
                  <c:v>0.1623</c:v>
                </c:pt>
                <c:pt idx="398">
                  <c:v>0.16919999999999999</c:v>
                </c:pt>
                <c:pt idx="399">
                  <c:v>0.18290000000000001</c:v>
                </c:pt>
                <c:pt idx="400">
                  <c:v>0.15920000000000001</c:v>
                </c:pt>
                <c:pt idx="401">
                  <c:v>0.16769999999999999</c:v>
                </c:pt>
                <c:pt idx="402">
                  <c:v>0.20050000000000001</c:v>
                </c:pt>
                <c:pt idx="403">
                  <c:v>0.16719999999999999</c:v>
                </c:pt>
                <c:pt idx="404">
                  <c:v>0.158</c:v>
                </c:pt>
                <c:pt idx="405">
                  <c:v>0.1573</c:v>
                </c:pt>
                <c:pt idx="406">
                  <c:v>0.16059999999999999</c:v>
                </c:pt>
                <c:pt idx="407">
                  <c:v>0.16830000000000001</c:v>
                </c:pt>
                <c:pt idx="408">
                  <c:v>0.16009999999999999</c:v>
                </c:pt>
                <c:pt idx="409">
                  <c:v>0.1605</c:v>
                </c:pt>
                <c:pt idx="410">
                  <c:v>0.2271</c:v>
                </c:pt>
                <c:pt idx="411">
                  <c:v>0.15629999999999999</c:v>
                </c:pt>
                <c:pt idx="412">
                  <c:v>0.16170000000000001</c:v>
                </c:pt>
                <c:pt idx="413">
                  <c:v>0.1603</c:v>
                </c:pt>
                <c:pt idx="414">
                  <c:v>0.15720000000000001</c:v>
                </c:pt>
                <c:pt idx="415">
                  <c:v>0.20150000000000001</c:v>
                </c:pt>
                <c:pt idx="416">
                  <c:v>0.1807</c:v>
                </c:pt>
                <c:pt idx="417">
                  <c:v>0.1628</c:v>
                </c:pt>
                <c:pt idx="418">
                  <c:v>0.15690000000000001</c:v>
                </c:pt>
                <c:pt idx="419">
                  <c:v>0.16889999999999999</c:v>
                </c:pt>
                <c:pt idx="420">
                  <c:v>0.1583</c:v>
                </c:pt>
                <c:pt idx="421">
                  <c:v>0.25490000000000002</c:v>
                </c:pt>
                <c:pt idx="422">
                  <c:v>0.15790000000000001</c:v>
                </c:pt>
                <c:pt idx="423">
                  <c:v>0.18590000000000001</c:v>
                </c:pt>
                <c:pt idx="424">
                  <c:v>0.1663</c:v>
                </c:pt>
                <c:pt idx="425">
                  <c:v>0.158</c:v>
                </c:pt>
                <c:pt idx="426">
                  <c:v>0.17760000000000001</c:v>
                </c:pt>
                <c:pt idx="427">
                  <c:v>0.22</c:v>
                </c:pt>
                <c:pt idx="428">
                  <c:v>0.16470000000000001</c:v>
                </c:pt>
                <c:pt idx="429">
                  <c:v>0.2072</c:v>
                </c:pt>
                <c:pt idx="430">
                  <c:v>0.16350000000000001</c:v>
                </c:pt>
                <c:pt idx="431">
                  <c:v>0.16600000000000001</c:v>
                </c:pt>
                <c:pt idx="432">
                  <c:v>0.1883</c:v>
                </c:pt>
                <c:pt idx="433">
                  <c:v>0.1666</c:v>
                </c:pt>
                <c:pt idx="434">
                  <c:v>0.15740000000000001</c:v>
                </c:pt>
                <c:pt idx="435">
                  <c:v>0.15629999999999999</c:v>
                </c:pt>
                <c:pt idx="436">
                  <c:v>0.16719999999999999</c:v>
                </c:pt>
                <c:pt idx="437">
                  <c:v>0.2082</c:v>
                </c:pt>
                <c:pt idx="438">
                  <c:v>0.16170000000000001</c:v>
                </c:pt>
                <c:pt idx="439">
                  <c:v>0.15690000000000001</c:v>
                </c:pt>
                <c:pt idx="440">
                  <c:v>0.27710000000000001</c:v>
                </c:pt>
                <c:pt idx="441">
                  <c:v>0.16500000000000001</c:v>
                </c:pt>
                <c:pt idx="442">
                  <c:v>0.1676</c:v>
                </c:pt>
                <c:pt idx="443">
                  <c:v>0.16450000000000001</c:v>
                </c:pt>
                <c:pt idx="444">
                  <c:v>0.156</c:v>
                </c:pt>
                <c:pt idx="445">
                  <c:v>0.1646</c:v>
                </c:pt>
                <c:pt idx="446">
                  <c:v>0.1605</c:v>
                </c:pt>
                <c:pt idx="447">
                  <c:v>0.1588</c:v>
                </c:pt>
                <c:pt idx="448">
                  <c:v>0.2303</c:v>
                </c:pt>
                <c:pt idx="449">
                  <c:v>0.1774</c:v>
                </c:pt>
                <c:pt idx="450">
                  <c:v>0.1709</c:v>
                </c:pt>
                <c:pt idx="451">
                  <c:v>0.19950000000000001</c:v>
                </c:pt>
                <c:pt idx="452">
                  <c:v>0.15629999999999999</c:v>
                </c:pt>
                <c:pt idx="453">
                  <c:v>0.1724</c:v>
                </c:pt>
                <c:pt idx="454">
                  <c:v>0.1764</c:v>
                </c:pt>
                <c:pt idx="455">
                  <c:v>0.1545</c:v>
                </c:pt>
                <c:pt idx="456">
                  <c:v>0.16200000000000001</c:v>
                </c:pt>
                <c:pt idx="457">
                  <c:v>0.1948</c:v>
                </c:pt>
                <c:pt idx="458">
                  <c:v>0.1719</c:v>
                </c:pt>
                <c:pt idx="459">
                  <c:v>0.2404</c:v>
                </c:pt>
                <c:pt idx="460">
                  <c:v>0.1545</c:v>
                </c:pt>
                <c:pt idx="461">
                  <c:v>0.17560000000000001</c:v>
                </c:pt>
                <c:pt idx="462">
                  <c:v>0.156</c:v>
                </c:pt>
                <c:pt idx="463">
                  <c:v>0.1646</c:v>
                </c:pt>
                <c:pt idx="464">
                  <c:v>0.16070000000000001</c:v>
                </c:pt>
                <c:pt idx="465">
                  <c:v>0.30370000000000003</c:v>
                </c:pt>
                <c:pt idx="466">
                  <c:v>0.1573</c:v>
                </c:pt>
                <c:pt idx="467">
                  <c:v>3.2968999999999999</c:v>
                </c:pt>
                <c:pt idx="468">
                  <c:v>0.19550000000000001</c:v>
                </c:pt>
                <c:pt idx="469">
                  <c:v>0.16159999999999999</c:v>
                </c:pt>
                <c:pt idx="470">
                  <c:v>0.1648</c:v>
                </c:pt>
                <c:pt idx="471">
                  <c:v>0.15479999999999999</c:v>
                </c:pt>
                <c:pt idx="472">
                  <c:v>0.16439999999999999</c:v>
                </c:pt>
                <c:pt idx="473">
                  <c:v>0.1547</c:v>
                </c:pt>
                <c:pt idx="474">
                  <c:v>0.16969999999999999</c:v>
                </c:pt>
                <c:pt idx="475">
                  <c:v>0.17349999999999999</c:v>
                </c:pt>
                <c:pt idx="476">
                  <c:v>0.16020000000000001</c:v>
                </c:pt>
                <c:pt idx="477">
                  <c:v>0.15740000000000001</c:v>
                </c:pt>
                <c:pt idx="478">
                  <c:v>0.15670000000000001</c:v>
                </c:pt>
                <c:pt idx="479">
                  <c:v>0.1729</c:v>
                </c:pt>
                <c:pt idx="480">
                  <c:v>0.1545</c:v>
                </c:pt>
                <c:pt idx="481">
                  <c:v>0.17</c:v>
                </c:pt>
                <c:pt idx="482">
                  <c:v>0.161</c:v>
                </c:pt>
                <c:pt idx="483">
                  <c:v>0.15820000000000001</c:v>
                </c:pt>
                <c:pt idx="484">
                  <c:v>0.16320000000000001</c:v>
                </c:pt>
                <c:pt idx="485">
                  <c:v>0.1608</c:v>
                </c:pt>
                <c:pt idx="486">
                  <c:v>0.15509999999999999</c:v>
                </c:pt>
                <c:pt idx="487">
                  <c:v>0.16239999999999999</c:v>
                </c:pt>
                <c:pt idx="488">
                  <c:v>0.15939999999999999</c:v>
                </c:pt>
                <c:pt idx="489">
                  <c:v>0.15409999999999999</c:v>
                </c:pt>
                <c:pt idx="490">
                  <c:v>0.16350000000000001</c:v>
                </c:pt>
                <c:pt idx="491">
                  <c:v>0.1724</c:v>
                </c:pt>
                <c:pt idx="492">
                  <c:v>0.1537</c:v>
                </c:pt>
                <c:pt idx="493">
                  <c:v>0.16320000000000001</c:v>
                </c:pt>
                <c:pt idx="494">
                  <c:v>0.18820000000000001</c:v>
                </c:pt>
                <c:pt idx="495">
                  <c:v>0.17979999999999999</c:v>
                </c:pt>
                <c:pt idx="496">
                  <c:v>0.20230000000000001</c:v>
                </c:pt>
                <c:pt idx="497">
                  <c:v>0.16919999999999999</c:v>
                </c:pt>
                <c:pt idx="498">
                  <c:v>0.16259999999999999</c:v>
                </c:pt>
                <c:pt idx="499">
                  <c:v>0.29220000000000002</c:v>
                </c:pt>
                <c:pt idx="500">
                  <c:v>0.16320000000000001</c:v>
                </c:pt>
                <c:pt idx="501">
                  <c:v>0.16070000000000001</c:v>
                </c:pt>
                <c:pt idx="502">
                  <c:v>0.184</c:v>
                </c:pt>
                <c:pt idx="503">
                  <c:v>0.16120000000000001</c:v>
                </c:pt>
                <c:pt idx="504">
                  <c:v>0.16039999999999999</c:v>
                </c:pt>
                <c:pt idx="505">
                  <c:v>0.1598</c:v>
                </c:pt>
                <c:pt idx="506">
                  <c:v>0.1633</c:v>
                </c:pt>
                <c:pt idx="507">
                  <c:v>0.1673</c:v>
                </c:pt>
                <c:pt idx="508">
                  <c:v>0.17100000000000001</c:v>
                </c:pt>
                <c:pt idx="509">
                  <c:v>0.158</c:v>
                </c:pt>
                <c:pt idx="510">
                  <c:v>0.1585</c:v>
                </c:pt>
                <c:pt idx="511">
                  <c:v>0.18640000000000001</c:v>
                </c:pt>
                <c:pt idx="512">
                  <c:v>0.1598</c:v>
                </c:pt>
                <c:pt idx="513">
                  <c:v>0.17510000000000001</c:v>
                </c:pt>
                <c:pt idx="514">
                  <c:v>0.1656</c:v>
                </c:pt>
                <c:pt idx="515">
                  <c:v>0.27189999999999998</c:v>
                </c:pt>
                <c:pt idx="516">
                  <c:v>0.15920000000000001</c:v>
                </c:pt>
                <c:pt idx="517">
                  <c:v>0.26790000000000003</c:v>
                </c:pt>
                <c:pt idx="518">
                  <c:v>0.1719</c:v>
                </c:pt>
                <c:pt idx="519">
                  <c:v>0.15939999999999999</c:v>
                </c:pt>
                <c:pt idx="520">
                  <c:v>0.15720000000000001</c:v>
                </c:pt>
                <c:pt idx="521">
                  <c:v>0.16350000000000001</c:v>
                </c:pt>
                <c:pt idx="522">
                  <c:v>0.18429999999999999</c:v>
                </c:pt>
                <c:pt idx="523">
                  <c:v>0.16650000000000001</c:v>
                </c:pt>
                <c:pt idx="524">
                  <c:v>0.191</c:v>
                </c:pt>
                <c:pt idx="525">
                  <c:v>0.17730000000000001</c:v>
                </c:pt>
                <c:pt idx="526">
                  <c:v>0.15670000000000001</c:v>
                </c:pt>
                <c:pt idx="527">
                  <c:v>0.46920000000000001</c:v>
                </c:pt>
                <c:pt idx="528">
                  <c:v>0.24560000000000001</c:v>
                </c:pt>
                <c:pt idx="529">
                  <c:v>0.1709</c:v>
                </c:pt>
                <c:pt idx="530">
                  <c:v>0.15429999999999999</c:v>
                </c:pt>
                <c:pt idx="531">
                  <c:v>0.17</c:v>
                </c:pt>
                <c:pt idx="532">
                  <c:v>0.1598</c:v>
                </c:pt>
                <c:pt idx="533">
                  <c:v>0.16819999999999999</c:v>
                </c:pt>
                <c:pt idx="534">
                  <c:v>0.15709999999999999</c:v>
                </c:pt>
                <c:pt idx="535">
                  <c:v>0.15540000000000001</c:v>
                </c:pt>
                <c:pt idx="536">
                  <c:v>0.2369</c:v>
                </c:pt>
                <c:pt idx="537">
                  <c:v>0.16239999999999999</c:v>
                </c:pt>
                <c:pt idx="538">
                  <c:v>0.15820000000000001</c:v>
                </c:pt>
                <c:pt idx="539">
                  <c:v>0.1638</c:v>
                </c:pt>
                <c:pt idx="540">
                  <c:v>0.1888</c:v>
                </c:pt>
                <c:pt idx="541">
                  <c:v>0.15939999999999999</c:v>
                </c:pt>
                <c:pt idx="542">
                  <c:v>0.16109999999999999</c:v>
                </c:pt>
                <c:pt idx="543">
                  <c:v>0.34839999999999999</c:v>
                </c:pt>
                <c:pt idx="544">
                  <c:v>0.27100000000000002</c:v>
                </c:pt>
                <c:pt idx="545">
                  <c:v>0.31690000000000002</c:v>
                </c:pt>
                <c:pt idx="546">
                  <c:v>0.19189999999999999</c:v>
                </c:pt>
                <c:pt idx="547">
                  <c:v>0.16</c:v>
                </c:pt>
                <c:pt idx="548">
                  <c:v>0.18509999999999999</c:v>
                </c:pt>
                <c:pt idx="549">
                  <c:v>0.15359999999999999</c:v>
                </c:pt>
                <c:pt idx="550">
                  <c:v>0.1613</c:v>
                </c:pt>
                <c:pt idx="551">
                  <c:v>0.15790000000000001</c:v>
                </c:pt>
                <c:pt idx="552">
                  <c:v>0.157</c:v>
                </c:pt>
                <c:pt idx="553">
                  <c:v>0.18179999999999999</c:v>
                </c:pt>
                <c:pt idx="554">
                  <c:v>0.18410000000000001</c:v>
                </c:pt>
                <c:pt idx="555">
                  <c:v>0.15640000000000001</c:v>
                </c:pt>
                <c:pt idx="556">
                  <c:v>0.2014</c:v>
                </c:pt>
                <c:pt idx="557">
                  <c:v>0.16289999999999999</c:v>
                </c:pt>
                <c:pt idx="558">
                  <c:v>0.16389999999999999</c:v>
                </c:pt>
                <c:pt idx="559">
                  <c:v>0.1694</c:v>
                </c:pt>
                <c:pt idx="560">
                  <c:v>0.1598</c:v>
                </c:pt>
                <c:pt idx="561">
                  <c:v>0.17180000000000001</c:v>
                </c:pt>
                <c:pt idx="562">
                  <c:v>0.1661</c:v>
                </c:pt>
                <c:pt idx="563">
                  <c:v>0.23449999999999999</c:v>
                </c:pt>
                <c:pt idx="564">
                  <c:v>0.28689999999999999</c:v>
                </c:pt>
                <c:pt idx="565">
                  <c:v>0.26350000000000001</c:v>
                </c:pt>
                <c:pt idx="566">
                  <c:v>0.15609999999999999</c:v>
                </c:pt>
                <c:pt idx="567">
                  <c:v>0.17599999999999999</c:v>
                </c:pt>
                <c:pt idx="568">
                  <c:v>0.16</c:v>
                </c:pt>
                <c:pt idx="569">
                  <c:v>0.1696</c:v>
                </c:pt>
                <c:pt idx="570">
                  <c:v>0.22700000000000001</c:v>
                </c:pt>
                <c:pt idx="571">
                  <c:v>0.16039999999999999</c:v>
                </c:pt>
                <c:pt idx="572">
                  <c:v>0.16439999999999999</c:v>
                </c:pt>
                <c:pt idx="573">
                  <c:v>0.16220000000000001</c:v>
                </c:pt>
                <c:pt idx="574">
                  <c:v>0.1605</c:v>
                </c:pt>
                <c:pt idx="575">
                  <c:v>0.18310000000000001</c:v>
                </c:pt>
                <c:pt idx="576">
                  <c:v>0.15659999999999999</c:v>
                </c:pt>
                <c:pt idx="577">
                  <c:v>0.1643</c:v>
                </c:pt>
                <c:pt idx="578">
                  <c:v>0.16320000000000001</c:v>
                </c:pt>
                <c:pt idx="579">
                  <c:v>0.20130000000000001</c:v>
                </c:pt>
                <c:pt idx="580">
                  <c:v>0.1608</c:v>
                </c:pt>
                <c:pt idx="581">
                  <c:v>0.16</c:v>
                </c:pt>
                <c:pt idx="582">
                  <c:v>0.1638</c:v>
                </c:pt>
                <c:pt idx="583">
                  <c:v>0.18970000000000001</c:v>
                </c:pt>
                <c:pt idx="584">
                  <c:v>0.16270000000000001</c:v>
                </c:pt>
                <c:pt idx="585">
                  <c:v>0.16520000000000001</c:v>
                </c:pt>
                <c:pt idx="586">
                  <c:v>0.17150000000000001</c:v>
                </c:pt>
                <c:pt idx="587">
                  <c:v>0.15570000000000001</c:v>
                </c:pt>
                <c:pt idx="588">
                  <c:v>0.252</c:v>
                </c:pt>
                <c:pt idx="589">
                  <c:v>0.16259999999999999</c:v>
                </c:pt>
                <c:pt idx="590">
                  <c:v>0.16039999999999999</c:v>
                </c:pt>
                <c:pt idx="591">
                  <c:v>0.1573</c:v>
                </c:pt>
                <c:pt idx="592">
                  <c:v>0.16159999999999999</c:v>
                </c:pt>
                <c:pt idx="593">
                  <c:v>0.2923</c:v>
                </c:pt>
                <c:pt idx="594">
                  <c:v>0.16869999999999999</c:v>
                </c:pt>
                <c:pt idx="595">
                  <c:v>0.15559999999999999</c:v>
                </c:pt>
                <c:pt idx="596">
                  <c:v>0.1908</c:v>
                </c:pt>
                <c:pt idx="597">
                  <c:v>0.192</c:v>
                </c:pt>
                <c:pt idx="598">
                  <c:v>0.24279999999999999</c:v>
                </c:pt>
                <c:pt idx="599">
                  <c:v>0.184</c:v>
                </c:pt>
                <c:pt idx="600">
                  <c:v>0.18340000000000001</c:v>
                </c:pt>
                <c:pt idx="601">
                  <c:v>0.16539999999999999</c:v>
                </c:pt>
                <c:pt idx="602">
                  <c:v>0.17879999999999999</c:v>
                </c:pt>
                <c:pt idx="603">
                  <c:v>0.1595</c:v>
                </c:pt>
                <c:pt idx="604">
                  <c:v>0.19989999999999999</c:v>
                </c:pt>
                <c:pt idx="605">
                  <c:v>0.1593</c:v>
                </c:pt>
                <c:pt idx="606">
                  <c:v>0.15260000000000001</c:v>
                </c:pt>
                <c:pt idx="607">
                  <c:v>0.1658</c:v>
                </c:pt>
                <c:pt idx="608">
                  <c:v>0.17460000000000001</c:v>
                </c:pt>
                <c:pt idx="609">
                  <c:v>0.15529999999999999</c:v>
                </c:pt>
                <c:pt idx="610">
                  <c:v>0.1852</c:v>
                </c:pt>
                <c:pt idx="611">
                  <c:v>0.20369999999999999</c:v>
                </c:pt>
                <c:pt idx="612">
                  <c:v>0.2162</c:v>
                </c:pt>
                <c:pt idx="613">
                  <c:v>0.1913</c:v>
                </c:pt>
                <c:pt idx="614">
                  <c:v>0.1565</c:v>
                </c:pt>
                <c:pt idx="615">
                  <c:v>0.17219999999999999</c:v>
                </c:pt>
                <c:pt idx="616">
                  <c:v>0.1762</c:v>
                </c:pt>
                <c:pt idx="617">
                  <c:v>0.17299999999999999</c:v>
                </c:pt>
                <c:pt idx="618">
                  <c:v>0.16270000000000001</c:v>
                </c:pt>
                <c:pt idx="619">
                  <c:v>0.159</c:v>
                </c:pt>
                <c:pt idx="620">
                  <c:v>0.1706</c:v>
                </c:pt>
                <c:pt idx="621">
                  <c:v>0.18540000000000001</c:v>
                </c:pt>
                <c:pt idx="622">
                  <c:v>0.18129999999999999</c:v>
                </c:pt>
                <c:pt idx="623">
                  <c:v>0.26100000000000001</c:v>
                </c:pt>
                <c:pt idx="624">
                  <c:v>0.1638</c:v>
                </c:pt>
                <c:pt idx="625">
                  <c:v>0.15809999999999999</c:v>
                </c:pt>
                <c:pt idx="626">
                  <c:v>0.156</c:v>
                </c:pt>
                <c:pt idx="627">
                  <c:v>0.16220000000000001</c:v>
                </c:pt>
                <c:pt idx="628">
                  <c:v>0.1603</c:v>
                </c:pt>
                <c:pt idx="629">
                  <c:v>0.15859999999999999</c:v>
                </c:pt>
                <c:pt idx="630">
                  <c:v>0.161</c:v>
                </c:pt>
                <c:pt idx="631">
                  <c:v>0.15609999999999999</c:v>
                </c:pt>
                <c:pt idx="632">
                  <c:v>0.15290000000000001</c:v>
                </c:pt>
                <c:pt idx="633">
                  <c:v>0.16850000000000001</c:v>
                </c:pt>
                <c:pt idx="634">
                  <c:v>0.24859999999999999</c:v>
                </c:pt>
                <c:pt idx="635">
                  <c:v>0.16189999999999999</c:v>
                </c:pt>
                <c:pt idx="636">
                  <c:v>0.16309999999999999</c:v>
                </c:pt>
                <c:pt idx="637">
                  <c:v>0.158</c:v>
                </c:pt>
                <c:pt idx="638">
                  <c:v>0.18559999999999999</c:v>
                </c:pt>
                <c:pt idx="639">
                  <c:v>0.1595</c:v>
                </c:pt>
                <c:pt idx="640">
                  <c:v>0.16039999999999999</c:v>
                </c:pt>
                <c:pt idx="641">
                  <c:v>0.17</c:v>
                </c:pt>
                <c:pt idx="642">
                  <c:v>0.16400000000000001</c:v>
                </c:pt>
                <c:pt idx="643">
                  <c:v>0.16420000000000001</c:v>
                </c:pt>
                <c:pt idx="644">
                  <c:v>0.21920000000000001</c:v>
                </c:pt>
                <c:pt idx="645">
                  <c:v>0.18859999999999999</c:v>
                </c:pt>
                <c:pt idx="646">
                  <c:v>0.21149999999999999</c:v>
                </c:pt>
                <c:pt idx="647">
                  <c:v>0.31709999999999999</c:v>
                </c:pt>
                <c:pt idx="648">
                  <c:v>0.15840000000000001</c:v>
                </c:pt>
                <c:pt idx="649">
                  <c:v>0.216</c:v>
                </c:pt>
                <c:pt idx="650">
                  <c:v>0.18679999999999999</c:v>
                </c:pt>
                <c:pt idx="651">
                  <c:v>0.16800000000000001</c:v>
                </c:pt>
                <c:pt idx="652">
                  <c:v>0.16089999999999999</c:v>
                </c:pt>
                <c:pt idx="653">
                  <c:v>0.15740000000000001</c:v>
                </c:pt>
                <c:pt idx="654">
                  <c:v>0.16189999999999999</c:v>
                </c:pt>
                <c:pt idx="655">
                  <c:v>0.16209999999999999</c:v>
                </c:pt>
                <c:pt idx="656">
                  <c:v>0.15820000000000001</c:v>
                </c:pt>
                <c:pt idx="657">
                  <c:v>0.15290000000000001</c:v>
                </c:pt>
                <c:pt idx="658">
                  <c:v>0.1595</c:v>
                </c:pt>
                <c:pt idx="659">
                  <c:v>0.16370000000000001</c:v>
                </c:pt>
                <c:pt idx="660">
                  <c:v>0.1608</c:v>
                </c:pt>
                <c:pt idx="661">
                  <c:v>0.15290000000000001</c:v>
                </c:pt>
                <c:pt idx="662">
                  <c:v>0.1668</c:v>
                </c:pt>
                <c:pt idx="663">
                  <c:v>0.23419999999999999</c:v>
                </c:pt>
                <c:pt idx="664">
                  <c:v>0.16830000000000001</c:v>
                </c:pt>
                <c:pt idx="665">
                  <c:v>0.16439999999999999</c:v>
                </c:pt>
                <c:pt idx="666">
                  <c:v>0.16239999999999999</c:v>
                </c:pt>
                <c:pt idx="667">
                  <c:v>0.1583</c:v>
                </c:pt>
                <c:pt idx="668">
                  <c:v>0.1661</c:v>
                </c:pt>
                <c:pt idx="669">
                  <c:v>0.1608</c:v>
                </c:pt>
                <c:pt idx="670">
                  <c:v>0.15939999999999999</c:v>
                </c:pt>
                <c:pt idx="671">
                  <c:v>0.16250000000000001</c:v>
                </c:pt>
                <c:pt idx="672">
                  <c:v>0.1686</c:v>
                </c:pt>
                <c:pt idx="673">
                  <c:v>0.16189999999999999</c:v>
                </c:pt>
                <c:pt idx="674">
                  <c:v>0.1575</c:v>
                </c:pt>
                <c:pt idx="675">
                  <c:v>0.16600000000000001</c:v>
                </c:pt>
                <c:pt idx="676">
                  <c:v>0.24199999999999999</c:v>
                </c:pt>
                <c:pt idx="677">
                  <c:v>0.17</c:v>
                </c:pt>
                <c:pt idx="678">
                  <c:v>0.2661</c:v>
                </c:pt>
                <c:pt idx="679">
                  <c:v>0.16109999999999999</c:v>
                </c:pt>
                <c:pt idx="680">
                  <c:v>0.15920000000000001</c:v>
                </c:pt>
                <c:pt idx="681">
                  <c:v>0.16489999999999999</c:v>
                </c:pt>
                <c:pt idx="682">
                  <c:v>0.1588</c:v>
                </c:pt>
                <c:pt idx="683">
                  <c:v>0.16689999999999999</c:v>
                </c:pt>
                <c:pt idx="684">
                  <c:v>0.2198</c:v>
                </c:pt>
                <c:pt idx="685">
                  <c:v>0.1605</c:v>
                </c:pt>
                <c:pt idx="686">
                  <c:v>0.15770000000000001</c:v>
                </c:pt>
                <c:pt idx="687">
                  <c:v>0.1595</c:v>
                </c:pt>
                <c:pt idx="688">
                  <c:v>0.3261</c:v>
                </c:pt>
                <c:pt idx="689">
                  <c:v>0.1961</c:v>
                </c:pt>
                <c:pt idx="690">
                  <c:v>0.17169999999999999</c:v>
                </c:pt>
                <c:pt idx="691">
                  <c:v>0.16070000000000001</c:v>
                </c:pt>
                <c:pt idx="692">
                  <c:v>0.15939999999999999</c:v>
                </c:pt>
                <c:pt idx="693">
                  <c:v>0.15809999999999999</c:v>
                </c:pt>
                <c:pt idx="694">
                  <c:v>0.45369999999999999</c:v>
                </c:pt>
                <c:pt idx="695">
                  <c:v>0.15820000000000001</c:v>
                </c:pt>
                <c:pt idx="696">
                  <c:v>0.1615</c:v>
                </c:pt>
                <c:pt idx="697">
                  <c:v>0.15859999999999999</c:v>
                </c:pt>
                <c:pt idx="698">
                  <c:v>0.1573</c:v>
                </c:pt>
                <c:pt idx="699">
                  <c:v>0.1555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B8D-4E24-AE54-277F88E9E93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63050815"/>
        <c:axId val="1963053311"/>
      </c:lineChart>
      <c:catAx>
        <c:axId val="196305081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Test number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in"/>
        <c:minorTickMark val="cross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63053311"/>
        <c:crosses val="autoZero"/>
        <c:auto val="1"/>
        <c:lblAlgn val="ctr"/>
        <c:lblOffset val="100"/>
        <c:tickLblSkip val="100"/>
        <c:tickMarkSkip val="100"/>
        <c:noMultiLvlLbl val="0"/>
      </c:catAx>
      <c:valAx>
        <c:axId val="1963053311"/>
        <c:scaling>
          <c:orientation val="minMax"/>
          <c:max val="3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 marL="0" marR="0" lvl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900" b="0" i="0" baseline="0">
                    <a:effectLst/>
                  </a:rPr>
                  <a:t>Execution time (ms)</a:t>
                </a:r>
                <a:endParaRPr lang="en-GB" sz="3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 b="0" i="0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in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63050815"/>
        <c:crosses val="autoZero"/>
        <c:crossBetween val="between"/>
        <c:minorUnit val="5.000000000000001E-2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Survey</a:t>
            </a:r>
            <a:r>
              <a:rPr lang="en-GB" baseline="0"/>
              <a:t> results for the perceived realism based on the generation method used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Sheet1!$CA$2</c:f>
              <c:strCache>
                <c:ptCount val="1"/>
                <c:pt idx="0">
                  <c:v>Bailey et al.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Sheet1!$BZ$3:$BZ$12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Sheet1!$CA$3:$CA$12</c:f>
              <c:numCache>
                <c:formatCode>General</c:formatCode>
                <c:ptCount val="10"/>
                <c:pt idx="0">
                  <c:v>57</c:v>
                </c:pt>
                <c:pt idx="1">
                  <c:v>50</c:v>
                </c:pt>
                <c:pt idx="2">
                  <c:v>65</c:v>
                </c:pt>
                <c:pt idx="3">
                  <c:v>46</c:v>
                </c:pt>
                <c:pt idx="4">
                  <c:v>41</c:v>
                </c:pt>
                <c:pt idx="5">
                  <c:v>16</c:v>
                </c:pt>
                <c:pt idx="6">
                  <c:v>32</c:v>
                </c:pt>
                <c:pt idx="7">
                  <c:v>36</c:v>
                </c:pt>
                <c:pt idx="8">
                  <c:v>14</c:v>
                </c:pt>
                <c:pt idx="9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B5A-4C54-BACE-6227C35EBC6D}"/>
            </c:ext>
          </c:extLst>
        </c:ser>
        <c:ser>
          <c:idx val="1"/>
          <c:order val="1"/>
          <c:tx>
            <c:strRef>
              <c:f>Sheet1!$CB$2</c:f>
              <c:strCache>
                <c:ptCount val="1"/>
                <c:pt idx="0">
                  <c:v>Jitter &amp; Fork with 3 itterations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Sheet1!$BZ$3:$BZ$12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Sheet1!$CB$3:$CB$12</c:f>
              <c:numCache>
                <c:formatCode>General</c:formatCode>
                <c:ptCount val="10"/>
                <c:pt idx="0">
                  <c:v>7</c:v>
                </c:pt>
                <c:pt idx="1">
                  <c:v>20</c:v>
                </c:pt>
                <c:pt idx="2">
                  <c:v>29</c:v>
                </c:pt>
                <c:pt idx="3">
                  <c:v>42</c:v>
                </c:pt>
                <c:pt idx="4">
                  <c:v>37</c:v>
                </c:pt>
                <c:pt idx="5">
                  <c:v>44</c:v>
                </c:pt>
                <c:pt idx="6">
                  <c:v>42</c:v>
                </c:pt>
                <c:pt idx="7">
                  <c:v>45</c:v>
                </c:pt>
                <c:pt idx="8">
                  <c:v>57</c:v>
                </c:pt>
                <c:pt idx="9">
                  <c:v>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B5A-4C54-BACE-6227C35EBC6D}"/>
            </c:ext>
          </c:extLst>
        </c:ser>
        <c:ser>
          <c:idx val="2"/>
          <c:order val="2"/>
          <c:tx>
            <c:strRef>
              <c:f>Sheet1!$CC$2</c:f>
              <c:strCache>
                <c:ptCount val="1"/>
                <c:pt idx="0">
                  <c:v>Jitter &amp; Fork with 4 itterations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Sheet1!$BZ$3:$BZ$12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Sheet1!$CC$3:$CC$12</c:f>
              <c:numCache>
                <c:formatCode>General</c:formatCode>
                <c:ptCount val="10"/>
                <c:pt idx="0">
                  <c:v>2</c:v>
                </c:pt>
                <c:pt idx="1">
                  <c:v>16</c:v>
                </c:pt>
                <c:pt idx="2">
                  <c:v>22</c:v>
                </c:pt>
                <c:pt idx="3">
                  <c:v>32</c:v>
                </c:pt>
                <c:pt idx="4">
                  <c:v>40</c:v>
                </c:pt>
                <c:pt idx="5">
                  <c:v>56</c:v>
                </c:pt>
                <c:pt idx="6">
                  <c:v>40</c:v>
                </c:pt>
                <c:pt idx="7">
                  <c:v>49</c:v>
                </c:pt>
                <c:pt idx="8">
                  <c:v>60</c:v>
                </c:pt>
                <c:pt idx="9">
                  <c:v>43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B5A-4C54-BACE-6227C35EBC6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371731952"/>
        <c:axId val="1371732368"/>
      </c:barChart>
      <c:catAx>
        <c:axId val="137173195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Realism (1</a:t>
                </a:r>
                <a:r>
                  <a:rPr lang="en-GB" baseline="0"/>
                  <a:t> = unrealistic, 10 = very realistic</a:t>
                </a:r>
                <a:r>
                  <a:rPr lang="en-GB"/>
                  <a:t>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71732368"/>
        <c:crosses val="autoZero"/>
        <c:auto val="1"/>
        <c:lblAlgn val="ctr"/>
        <c:lblOffset val="100"/>
        <c:noMultiLvlLbl val="0"/>
      </c:catAx>
      <c:valAx>
        <c:axId val="13717323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Number</a:t>
                </a:r>
                <a:r>
                  <a:rPr lang="en-GB" baseline="0"/>
                  <a:t> of ratings </a:t>
                </a:r>
              </a:p>
              <a:p>
                <a:pPr>
                  <a:defRPr/>
                </a:pPr>
                <a:r>
                  <a:rPr lang="en-GB" baseline="0"/>
                  <a:t>across all questions</a:t>
                </a:r>
                <a:endParaRPr lang="en-GB"/>
              </a:p>
            </c:rich>
          </c:tx>
          <c:layout>
            <c:manualLayout>
              <c:xMode val="edge"/>
              <c:yMode val="edge"/>
              <c:x val="0.2012437765496681"/>
              <c:y val="0.2487851691015538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71731952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n-GB" sz="1400" b="0" i="0" baseline="0">
                <a:effectLst/>
              </a:rPr>
              <a:t>Survey results for the perceived visual appeal based on the generation method used</a:t>
            </a:r>
            <a:endParaRPr lang="en-GB" sz="1100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Sheet1!$CF$2</c:f>
              <c:strCache>
                <c:ptCount val="1"/>
                <c:pt idx="0">
                  <c:v>Bailey et al.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Sheet1!$CE$3:$CE$12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Sheet1!$CF$3:$CF$12</c:f>
              <c:numCache>
                <c:formatCode>General</c:formatCode>
                <c:ptCount val="10"/>
                <c:pt idx="0">
                  <c:v>38</c:v>
                </c:pt>
                <c:pt idx="1">
                  <c:v>64</c:v>
                </c:pt>
                <c:pt idx="2">
                  <c:v>49</c:v>
                </c:pt>
                <c:pt idx="3">
                  <c:v>62</c:v>
                </c:pt>
                <c:pt idx="4">
                  <c:v>28</c:v>
                </c:pt>
                <c:pt idx="5">
                  <c:v>39</c:v>
                </c:pt>
                <c:pt idx="6">
                  <c:v>28</c:v>
                </c:pt>
                <c:pt idx="7">
                  <c:v>30</c:v>
                </c:pt>
                <c:pt idx="8">
                  <c:v>15</c:v>
                </c:pt>
                <c:pt idx="9">
                  <c:v>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EF6-4500-A4DA-544ADBCF81EA}"/>
            </c:ext>
          </c:extLst>
        </c:ser>
        <c:ser>
          <c:idx val="1"/>
          <c:order val="1"/>
          <c:tx>
            <c:strRef>
              <c:f>Sheet1!$CG$2</c:f>
              <c:strCache>
                <c:ptCount val="1"/>
                <c:pt idx="0">
                  <c:v>Jitter &amp; Fork with 3 itterations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Sheet1!$CE$3:$CE$12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Sheet1!$CG$3:$CG$12</c:f>
              <c:numCache>
                <c:formatCode>General</c:formatCode>
                <c:ptCount val="10"/>
                <c:pt idx="0">
                  <c:v>10</c:v>
                </c:pt>
                <c:pt idx="1">
                  <c:v>19</c:v>
                </c:pt>
                <c:pt idx="2">
                  <c:v>38</c:v>
                </c:pt>
                <c:pt idx="3">
                  <c:v>38</c:v>
                </c:pt>
                <c:pt idx="4">
                  <c:v>37</c:v>
                </c:pt>
                <c:pt idx="5">
                  <c:v>35</c:v>
                </c:pt>
                <c:pt idx="6">
                  <c:v>37</c:v>
                </c:pt>
                <c:pt idx="7">
                  <c:v>46</c:v>
                </c:pt>
                <c:pt idx="8">
                  <c:v>52</c:v>
                </c:pt>
                <c:pt idx="9">
                  <c:v>48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EF6-4500-A4DA-544ADBCF81EA}"/>
            </c:ext>
          </c:extLst>
        </c:ser>
        <c:ser>
          <c:idx val="2"/>
          <c:order val="2"/>
          <c:tx>
            <c:strRef>
              <c:f>Sheet1!$CH$2</c:f>
              <c:strCache>
                <c:ptCount val="1"/>
                <c:pt idx="0">
                  <c:v>Jitter &amp; Fork with 4 itterations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Sheet1!$CE$3:$CE$12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Sheet1!$CH$3:$CH$12</c:f>
              <c:numCache>
                <c:formatCode>General</c:formatCode>
                <c:ptCount val="10"/>
                <c:pt idx="0">
                  <c:v>3</c:v>
                </c:pt>
                <c:pt idx="1">
                  <c:v>8</c:v>
                </c:pt>
                <c:pt idx="2">
                  <c:v>27</c:v>
                </c:pt>
                <c:pt idx="3">
                  <c:v>33</c:v>
                </c:pt>
                <c:pt idx="4">
                  <c:v>33</c:v>
                </c:pt>
                <c:pt idx="5">
                  <c:v>45</c:v>
                </c:pt>
                <c:pt idx="6">
                  <c:v>49</c:v>
                </c:pt>
                <c:pt idx="7">
                  <c:v>43</c:v>
                </c:pt>
                <c:pt idx="8">
                  <c:v>61</c:v>
                </c:pt>
                <c:pt idx="9">
                  <c:v>58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EF6-4500-A4DA-544ADBCF81E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381783824"/>
        <c:axId val="1381787568"/>
      </c:barChart>
      <c:catAx>
        <c:axId val="13817838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000" b="0" i="0" baseline="0">
                    <a:effectLst/>
                  </a:rPr>
                  <a:t>Realism (1 = unrealistic, 10 = very realistic)</a:t>
                </a:r>
                <a:endParaRPr lang="en-GB" sz="10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81787568"/>
        <c:crosses val="autoZero"/>
        <c:auto val="1"/>
        <c:lblAlgn val="ctr"/>
        <c:lblOffset val="100"/>
        <c:noMultiLvlLbl val="0"/>
      </c:catAx>
      <c:valAx>
        <c:axId val="13817875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000" b="0" i="0" baseline="0">
                    <a:effectLst/>
                  </a:rPr>
                  <a:t>Number of ratings </a:t>
                </a:r>
                <a:endParaRPr lang="en-GB" sz="1000">
                  <a:effectLst/>
                </a:endParaRPr>
              </a:p>
              <a:p>
                <a:pPr>
                  <a:defRPr/>
                </a:pPr>
                <a:r>
                  <a:rPr lang="en-GB" sz="1000" b="0" i="0" baseline="0">
                    <a:effectLst/>
                  </a:rPr>
                  <a:t>across all questions</a:t>
                </a:r>
                <a:endParaRPr lang="en-GB" sz="1000">
                  <a:effectLst/>
                </a:endParaRPr>
              </a:p>
              <a:p>
                <a:pPr>
                  <a:defRPr/>
                </a:pPr>
                <a:endParaRPr lang="en-GB" sz="1000"/>
              </a:p>
            </c:rich>
          </c:tx>
          <c:layout>
            <c:manualLayout>
              <c:xMode val="edge"/>
              <c:yMode val="edge"/>
              <c:x val="0.19240894616496071"/>
              <c:y val="0.2649233179642259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81783824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Survey</a:t>
            </a:r>
            <a:r>
              <a:rPr lang="en-GB" baseline="0"/>
              <a:t> results for the perceived realism based on the tesselation method used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Sheet1!$CM$2</c:f>
              <c:strCache>
                <c:ptCount val="1"/>
                <c:pt idx="0">
                  <c:v>Jitter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Sheet1!$CL$3:$CL$12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Sheet1!$CM$3:$CM$12</c:f>
              <c:numCache>
                <c:formatCode>General</c:formatCode>
                <c:ptCount val="10"/>
                <c:pt idx="0">
                  <c:v>26</c:v>
                </c:pt>
                <c:pt idx="1">
                  <c:v>24</c:v>
                </c:pt>
                <c:pt idx="2">
                  <c:v>49</c:v>
                </c:pt>
                <c:pt idx="3">
                  <c:v>45</c:v>
                </c:pt>
                <c:pt idx="4">
                  <c:v>47</c:v>
                </c:pt>
                <c:pt idx="5">
                  <c:v>53</c:v>
                </c:pt>
                <c:pt idx="6">
                  <c:v>45</c:v>
                </c:pt>
                <c:pt idx="7">
                  <c:v>47</c:v>
                </c:pt>
                <c:pt idx="8">
                  <c:v>55</c:v>
                </c:pt>
                <c:pt idx="9">
                  <c:v>41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E59-43A6-A520-2485DB575BA0}"/>
            </c:ext>
          </c:extLst>
        </c:ser>
        <c:ser>
          <c:idx val="1"/>
          <c:order val="1"/>
          <c:tx>
            <c:strRef>
              <c:f>Sheet1!$CN$2</c:f>
              <c:strCache>
                <c:ptCount val="1"/>
                <c:pt idx="0">
                  <c:v>Random Offset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Sheet1!$CL$3:$CL$12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Sheet1!$CN$3:$CN$12</c:f>
              <c:numCache>
                <c:formatCode>General</c:formatCode>
                <c:ptCount val="10"/>
                <c:pt idx="0">
                  <c:v>20</c:v>
                </c:pt>
                <c:pt idx="1">
                  <c:v>42</c:v>
                </c:pt>
                <c:pt idx="2">
                  <c:v>38</c:v>
                </c:pt>
                <c:pt idx="3">
                  <c:v>48</c:v>
                </c:pt>
                <c:pt idx="4">
                  <c:v>51</c:v>
                </c:pt>
                <c:pt idx="5">
                  <c:v>42</c:v>
                </c:pt>
                <c:pt idx="6">
                  <c:v>50</c:v>
                </c:pt>
                <c:pt idx="7">
                  <c:v>52</c:v>
                </c:pt>
                <c:pt idx="8">
                  <c:v>58</c:v>
                </c:pt>
                <c:pt idx="9">
                  <c:v>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E59-43A6-A520-2485DB575BA0}"/>
            </c:ext>
          </c:extLst>
        </c:ser>
        <c:ser>
          <c:idx val="2"/>
          <c:order val="2"/>
          <c:tx>
            <c:strRef>
              <c:f>Sheet1!$CO$2</c:f>
              <c:strCache>
                <c:ptCount val="1"/>
                <c:pt idx="0">
                  <c:v>No Tesselation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Sheet1!$CL$3:$CL$12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Sheet1!$CO$3:$CO$12</c:f>
              <c:numCache>
                <c:formatCode>General</c:formatCode>
                <c:ptCount val="10"/>
                <c:pt idx="0">
                  <c:v>20</c:v>
                </c:pt>
                <c:pt idx="1">
                  <c:v>16</c:v>
                </c:pt>
                <c:pt idx="2">
                  <c:v>24</c:v>
                </c:pt>
                <c:pt idx="3">
                  <c:v>19</c:v>
                </c:pt>
                <c:pt idx="4">
                  <c:v>12</c:v>
                </c:pt>
                <c:pt idx="5">
                  <c:v>9</c:v>
                </c:pt>
                <c:pt idx="6">
                  <c:v>13</c:v>
                </c:pt>
                <c:pt idx="7">
                  <c:v>17</c:v>
                </c:pt>
                <c:pt idx="8">
                  <c:v>10</c:v>
                </c:pt>
                <c:pt idx="9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E59-43A6-A520-2485DB575BA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370989072"/>
        <c:axId val="1370990736"/>
      </c:barChart>
      <c:catAx>
        <c:axId val="137098907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Realism</a:t>
                </a:r>
                <a:r>
                  <a:rPr lang="en-GB" baseline="0"/>
                  <a:t> (1 = unrealistic, 10 = very realistic)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70990736"/>
        <c:crosses val="autoZero"/>
        <c:auto val="1"/>
        <c:lblAlgn val="ctr"/>
        <c:lblOffset val="100"/>
        <c:noMultiLvlLbl val="0"/>
      </c:catAx>
      <c:valAx>
        <c:axId val="13709907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000" b="0" i="0" baseline="0">
                    <a:effectLst/>
                  </a:rPr>
                  <a:t>Number of ratings </a:t>
                </a:r>
                <a:endParaRPr lang="en-GB" sz="1000">
                  <a:effectLst/>
                </a:endParaRPr>
              </a:p>
              <a:p>
                <a:pPr>
                  <a:defRPr/>
                </a:pPr>
                <a:r>
                  <a:rPr lang="en-GB" sz="1000" b="0" i="0" baseline="0">
                    <a:effectLst/>
                  </a:rPr>
                  <a:t>across all questions</a:t>
                </a:r>
                <a:endParaRPr lang="en-GB" sz="1000">
                  <a:effectLst/>
                </a:endParaRPr>
              </a:p>
            </c:rich>
          </c:tx>
          <c:layout>
            <c:manualLayout>
              <c:xMode val="edge"/>
              <c:yMode val="edge"/>
              <c:x val="6.9753596792433023E-2"/>
              <c:y val="0.2445624303081710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70989072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1400" b="0" i="0" baseline="0">
                <a:effectLst/>
              </a:rPr>
              <a:t>Survey results for the perceived visual appeal based on the tesselation method used</a:t>
            </a:r>
            <a:endParaRPr lang="en-GB" sz="1400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Sheet1!$CR$2</c:f>
              <c:strCache>
                <c:ptCount val="1"/>
                <c:pt idx="0">
                  <c:v>Jitter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Sheet1!$CQ$3:$CQ$12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Sheet1!$CR$3:$CR$12</c:f>
              <c:numCache>
                <c:formatCode>General</c:formatCode>
                <c:ptCount val="10"/>
                <c:pt idx="0">
                  <c:v>21</c:v>
                </c:pt>
                <c:pt idx="1">
                  <c:v>27</c:v>
                </c:pt>
                <c:pt idx="2">
                  <c:v>43</c:v>
                </c:pt>
                <c:pt idx="3">
                  <c:v>51</c:v>
                </c:pt>
                <c:pt idx="4">
                  <c:v>40</c:v>
                </c:pt>
                <c:pt idx="5">
                  <c:v>49</c:v>
                </c:pt>
                <c:pt idx="6">
                  <c:v>51</c:v>
                </c:pt>
                <c:pt idx="7">
                  <c:v>52</c:v>
                </c:pt>
                <c:pt idx="8">
                  <c:v>49</c:v>
                </c:pt>
                <c:pt idx="9">
                  <c:v>49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8AC-40BF-B6CE-BEDCE8C82962}"/>
            </c:ext>
          </c:extLst>
        </c:ser>
        <c:ser>
          <c:idx val="1"/>
          <c:order val="1"/>
          <c:tx>
            <c:strRef>
              <c:f>Sheet1!$CS$2</c:f>
              <c:strCache>
                <c:ptCount val="1"/>
                <c:pt idx="0">
                  <c:v>Random Offset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Sheet1!$CQ$3:$CQ$12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Sheet1!$CS$3:$CS$12</c:f>
              <c:numCache>
                <c:formatCode>General</c:formatCode>
                <c:ptCount val="10"/>
                <c:pt idx="0">
                  <c:v>15</c:v>
                </c:pt>
                <c:pt idx="1">
                  <c:v>39</c:v>
                </c:pt>
                <c:pt idx="2">
                  <c:v>42</c:v>
                </c:pt>
                <c:pt idx="3">
                  <c:v>57</c:v>
                </c:pt>
                <c:pt idx="4">
                  <c:v>40</c:v>
                </c:pt>
                <c:pt idx="5">
                  <c:v>43</c:v>
                </c:pt>
                <c:pt idx="6">
                  <c:v>49</c:v>
                </c:pt>
                <c:pt idx="7">
                  <c:v>47</c:v>
                </c:pt>
                <c:pt idx="8">
                  <c:v>50</c:v>
                </c:pt>
                <c:pt idx="9">
                  <c:v>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8AC-40BF-B6CE-BEDCE8C82962}"/>
            </c:ext>
          </c:extLst>
        </c:ser>
        <c:ser>
          <c:idx val="2"/>
          <c:order val="2"/>
          <c:tx>
            <c:strRef>
              <c:f>Sheet1!$CT$2</c:f>
              <c:strCache>
                <c:ptCount val="1"/>
                <c:pt idx="0">
                  <c:v>No Tesselation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Sheet1!$CQ$3:$CQ$12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Sheet1!$CT$3:$CT$12</c:f>
              <c:numCache>
                <c:formatCode>General</c:formatCode>
                <c:ptCount val="10"/>
                <c:pt idx="0">
                  <c:v>15</c:v>
                </c:pt>
                <c:pt idx="1">
                  <c:v>24</c:v>
                </c:pt>
                <c:pt idx="2">
                  <c:v>20</c:v>
                </c:pt>
                <c:pt idx="3">
                  <c:v>20</c:v>
                </c:pt>
                <c:pt idx="4">
                  <c:v>15</c:v>
                </c:pt>
                <c:pt idx="5">
                  <c:v>12</c:v>
                </c:pt>
                <c:pt idx="6">
                  <c:v>5</c:v>
                </c:pt>
                <c:pt idx="7">
                  <c:v>15</c:v>
                </c:pt>
                <c:pt idx="8">
                  <c:v>13</c:v>
                </c:pt>
                <c:pt idx="9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8AC-40BF-B6CE-BEDCE8C8296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381782992"/>
        <c:axId val="1381782160"/>
      </c:barChart>
      <c:catAx>
        <c:axId val="138178299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000" b="0" i="0" baseline="0">
                    <a:effectLst/>
                  </a:rPr>
                  <a:t>Realism (1 = unrealistic, 10 = very realistic)</a:t>
                </a:r>
                <a:endParaRPr lang="en-GB" sz="10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81782160"/>
        <c:crosses val="autoZero"/>
        <c:auto val="1"/>
        <c:lblAlgn val="ctr"/>
        <c:lblOffset val="100"/>
        <c:noMultiLvlLbl val="0"/>
      </c:catAx>
      <c:valAx>
        <c:axId val="13817821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000" b="0" i="0" baseline="0">
                    <a:effectLst/>
                  </a:rPr>
                  <a:t>Number of ratings </a:t>
                </a:r>
                <a:endParaRPr lang="en-GB" sz="1000">
                  <a:effectLst/>
                </a:endParaRPr>
              </a:p>
              <a:p>
                <a:pPr>
                  <a:defRPr/>
                </a:pPr>
                <a:r>
                  <a:rPr lang="en-GB" sz="1000" b="0" i="0" baseline="0">
                    <a:effectLst/>
                  </a:rPr>
                  <a:t>across all questions</a:t>
                </a:r>
                <a:endParaRPr lang="en-GB" sz="1000">
                  <a:effectLst/>
                </a:endParaRPr>
              </a:p>
            </c:rich>
          </c:tx>
          <c:layout>
            <c:manualLayout>
              <c:xMode val="edge"/>
              <c:yMode val="edge"/>
              <c:x val="7.7227181300076539E-2"/>
              <c:y val="0.2182030084104058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81782992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1400" b="0" i="0" baseline="0">
                <a:effectLst/>
              </a:rPr>
              <a:t>Survey results for the perceived realism based on the tesselation modifiers used</a:t>
            </a:r>
            <a:endParaRPr lang="en-GB" sz="1400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Sheet1!$CX$2</c:f>
              <c:strCache>
                <c:ptCount val="1"/>
                <c:pt idx="0">
                  <c:v>default parameters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Sheet1!$CW$3:$CW$12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Sheet1!$CX$3:$CX$12</c:f>
              <c:numCache>
                <c:formatCode>General</c:formatCode>
                <c:ptCount val="10"/>
                <c:pt idx="0">
                  <c:v>30</c:v>
                </c:pt>
                <c:pt idx="1">
                  <c:v>34</c:v>
                </c:pt>
                <c:pt idx="2">
                  <c:v>38</c:v>
                </c:pt>
                <c:pt idx="3">
                  <c:v>35</c:v>
                </c:pt>
                <c:pt idx="4">
                  <c:v>37</c:v>
                </c:pt>
                <c:pt idx="5">
                  <c:v>33</c:v>
                </c:pt>
                <c:pt idx="6">
                  <c:v>30</c:v>
                </c:pt>
                <c:pt idx="7">
                  <c:v>46</c:v>
                </c:pt>
                <c:pt idx="8">
                  <c:v>26</c:v>
                </c:pt>
                <c:pt idx="9">
                  <c:v>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2D1-4AA7-8532-6C54930325EE}"/>
            </c:ext>
          </c:extLst>
        </c:ser>
        <c:ser>
          <c:idx val="1"/>
          <c:order val="1"/>
          <c:tx>
            <c:strRef>
              <c:f>Sheet1!$CY$2</c:f>
              <c:strCache>
                <c:ptCount val="1"/>
                <c:pt idx="0">
                  <c:v>diameter thinner 50%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Sheet1!$CW$3:$CW$12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Sheet1!$CY$3:$CY$12</c:f>
              <c:numCache>
                <c:formatCode>General</c:formatCode>
                <c:ptCount val="10"/>
                <c:pt idx="0">
                  <c:v>15</c:v>
                </c:pt>
                <c:pt idx="1">
                  <c:v>18</c:v>
                </c:pt>
                <c:pt idx="2">
                  <c:v>36</c:v>
                </c:pt>
                <c:pt idx="3">
                  <c:v>38</c:v>
                </c:pt>
                <c:pt idx="4">
                  <c:v>37</c:v>
                </c:pt>
                <c:pt idx="5">
                  <c:v>27</c:v>
                </c:pt>
                <c:pt idx="6">
                  <c:v>33</c:v>
                </c:pt>
                <c:pt idx="7">
                  <c:v>38</c:v>
                </c:pt>
                <c:pt idx="8">
                  <c:v>40</c:v>
                </c:pt>
                <c:pt idx="9">
                  <c:v>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2D1-4AA7-8532-6C54930325EE}"/>
            </c:ext>
          </c:extLst>
        </c:ser>
        <c:ser>
          <c:idx val="2"/>
          <c:order val="2"/>
          <c:tx>
            <c:strRef>
              <c:f>Sheet1!$CZ$2</c:f>
              <c:strCache>
                <c:ptCount val="1"/>
                <c:pt idx="0">
                  <c:v>jitter per unit 50%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Sheet1!$CW$3:$CW$12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Sheet1!$CZ$3:$CZ$12</c:f>
              <c:numCache>
                <c:formatCode>General</c:formatCode>
                <c:ptCount val="10"/>
                <c:pt idx="0">
                  <c:v>12</c:v>
                </c:pt>
                <c:pt idx="1">
                  <c:v>20</c:v>
                </c:pt>
                <c:pt idx="2">
                  <c:v>21</c:v>
                </c:pt>
                <c:pt idx="3">
                  <c:v>24</c:v>
                </c:pt>
                <c:pt idx="4">
                  <c:v>25</c:v>
                </c:pt>
                <c:pt idx="5">
                  <c:v>32</c:v>
                </c:pt>
                <c:pt idx="6">
                  <c:v>23</c:v>
                </c:pt>
                <c:pt idx="7">
                  <c:v>24</c:v>
                </c:pt>
                <c:pt idx="8">
                  <c:v>27</c:v>
                </c:pt>
                <c:pt idx="9">
                  <c:v>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2D1-4AA7-8532-6C54930325EE}"/>
            </c:ext>
          </c:extLst>
        </c:ser>
        <c:ser>
          <c:idx val="3"/>
          <c:order val="3"/>
          <c:tx>
            <c:strRef>
              <c:f>Sheet1!$DA$2</c:f>
              <c:strCache>
                <c:ptCount val="1"/>
                <c:pt idx="0">
                  <c:v>diameter thinner &amp; jitter per unit 50%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f>Sheet1!$CW$3:$CW$12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Sheet1!$DA$3:$DA$12</c:f>
              <c:numCache>
                <c:formatCode>General</c:formatCode>
                <c:ptCount val="10"/>
                <c:pt idx="0">
                  <c:v>9</c:v>
                </c:pt>
                <c:pt idx="1">
                  <c:v>14</c:v>
                </c:pt>
                <c:pt idx="2">
                  <c:v>21</c:v>
                </c:pt>
                <c:pt idx="3">
                  <c:v>23</c:v>
                </c:pt>
                <c:pt idx="4">
                  <c:v>19</c:v>
                </c:pt>
                <c:pt idx="5">
                  <c:v>24</c:v>
                </c:pt>
                <c:pt idx="6">
                  <c:v>28</c:v>
                </c:pt>
                <c:pt idx="7">
                  <c:v>22</c:v>
                </c:pt>
                <c:pt idx="8">
                  <c:v>38</c:v>
                </c:pt>
                <c:pt idx="9">
                  <c:v>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2D1-4AA7-8532-6C54930325E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91974576"/>
        <c:axId val="1491974992"/>
      </c:barChart>
      <c:catAx>
        <c:axId val="149197457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000" b="0" i="0" baseline="0">
                    <a:effectLst/>
                  </a:rPr>
                  <a:t>Realism (1 = unrealistic, 10 = very realistic)</a:t>
                </a:r>
                <a:endParaRPr lang="en-GB" sz="10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91974992"/>
        <c:crosses val="autoZero"/>
        <c:auto val="1"/>
        <c:lblAlgn val="ctr"/>
        <c:lblOffset val="100"/>
        <c:noMultiLvlLbl val="0"/>
      </c:catAx>
      <c:valAx>
        <c:axId val="14919749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000" b="0" i="0" baseline="0">
                    <a:effectLst/>
                  </a:rPr>
                  <a:t>Number of ratings </a:t>
                </a:r>
                <a:endParaRPr lang="en-GB" sz="1000">
                  <a:effectLst/>
                </a:endParaRPr>
              </a:p>
              <a:p>
                <a:pPr>
                  <a:defRPr/>
                </a:pPr>
                <a:r>
                  <a:rPr lang="en-GB" sz="1000" b="0" i="0" baseline="0">
                    <a:effectLst/>
                  </a:rPr>
                  <a:t>across all questions</a:t>
                </a:r>
                <a:endParaRPr lang="en-GB" sz="1000">
                  <a:effectLst/>
                </a:endParaRPr>
              </a:p>
            </c:rich>
          </c:tx>
          <c:layout>
            <c:manualLayout>
              <c:xMode val="edge"/>
              <c:yMode val="edge"/>
              <c:x val="0.25609355404407697"/>
              <c:y val="0.2558943872948534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91974576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1400" b="0" i="0" baseline="0">
                <a:effectLst/>
              </a:rPr>
              <a:t>Survey results for the perceived visual appeal based on the tesselation modifiers used</a:t>
            </a:r>
            <a:endParaRPr lang="en-GB" sz="1400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Sheet1!$CX$16</c:f>
              <c:strCache>
                <c:ptCount val="1"/>
                <c:pt idx="0">
                  <c:v>default parameters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Sheet1!$CW$17:$CW$26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Sheet1!$CX$17:$CX$26</c:f>
              <c:numCache>
                <c:formatCode>General</c:formatCode>
                <c:ptCount val="10"/>
                <c:pt idx="0">
                  <c:v>17</c:v>
                </c:pt>
                <c:pt idx="1">
                  <c:v>38</c:v>
                </c:pt>
                <c:pt idx="2">
                  <c:v>40</c:v>
                </c:pt>
                <c:pt idx="3">
                  <c:v>41</c:v>
                </c:pt>
                <c:pt idx="4">
                  <c:v>34</c:v>
                </c:pt>
                <c:pt idx="5">
                  <c:v>31</c:v>
                </c:pt>
                <c:pt idx="6">
                  <c:v>29</c:v>
                </c:pt>
                <c:pt idx="7">
                  <c:v>35</c:v>
                </c:pt>
                <c:pt idx="8">
                  <c:v>39</c:v>
                </c:pt>
                <c:pt idx="9">
                  <c:v>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D1A-4DD3-8671-7B571A7D14AA}"/>
            </c:ext>
          </c:extLst>
        </c:ser>
        <c:ser>
          <c:idx val="1"/>
          <c:order val="1"/>
          <c:tx>
            <c:strRef>
              <c:f>Sheet1!$CY$16</c:f>
              <c:strCache>
                <c:ptCount val="1"/>
                <c:pt idx="0">
                  <c:v>diameter thinner 50%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Sheet1!$CW$17:$CW$26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Sheet1!$CY$17:$CY$26</c:f>
              <c:numCache>
                <c:formatCode>General</c:formatCode>
                <c:ptCount val="10"/>
                <c:pt idx="0">
                  <c:v>13</c:v>
                </c:pt>
                <c:pt idx="1">
                  <c:v>18</c:v>
                </c:pt>
                <c:pt idx="2">
                  <c:v>35</c:v>
                </c:pt>
                <c:pt idx="3">
                  <c:v>46</c:v>
                </c:pt>
                <c:pt idx="4">
                  <c:v>34</c:v>
                </c:pt>
                <c:pt idx="5">
                  <c:v>33</c:v>
                </c:pt>
                <c:pt idx="6">
                  <c:v>26</c:v>
                </c:pt>
                <c:pt idx="7">
                  <c:v>32</c:v>
                </c:pt>
                <c:pt idx="8">
                  <c:v>35</c:v>
                </c:pt>
                <c:pt idx="9">
                  <c:v>52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D1A-4DD3-8671-7B571A7D14AA}"/>
            </c:ext>
          </c:extLst>
        </c:ser>
        <c:ser>
          <c:idx val="2"/>
          <c:order val="2"/>
          <c:tx>
            <c:strRef>
              <c:f>Sheet1!$CZ$16</c:f>
              <c:strCache>
                <c:ptCount val="1"/>
                <c:pt idx="0">
                  <c:v>jitter per unit 50%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Sheet1!$CW$17:$CW$26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Sheet1!$CZ$17:$CZ$26</c:f>
              <c:numCache>
                <c:formatCode>General</c:formatCode>
                <c:ptCount val="10"/>
                <c:pt idx="0">
                  <c:v>14</c:v>
                </c:pt>
                <c:pt idx="1">
                  <c:v>20</c:v>
                </c:pt>
                <c:pt idx="2">
                  <c:v>22</c:v>
                </c:pt>
                <c:pt idx="3">
                  <c:v>22</c:v>
                </c:pt>
                <c:pt idx="4">
                  <c:v>20</c:v>
                </c:pt>
                <c:pt idx="5">
                  <c:v>25</c:v>
                </c:pt>
                <c:pt idx="6">
                  <c:v>28</c:v>
                </c:pt>
                <c:pt idx="7">
                  <c:v>28</c:v>
                </c:pt>
                <c:pt idx="8">
                  <c:v>25</c:v>
                </c:pt>
                <c:pt idx="9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D1A-4DD3-8671-7B571A7D14AA}"/>
            </c:ext>
          </c:extLst>
        </c:ser>
        <c:ser>
          <c:idx val="3"/>
          <c:order val="3"/>
          <c:tx>
            <c:strRef>
              <c:f>Sheet1!$DA$16</c:f>
              <c:strCache>
                <c:ptCount val="1"/>
                <c:pt idx="0">
                  <c:v>diameter thinner &amp; jitter per unit 50%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f>Sheet1!$CW$17:$CW$26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Sheet1!$DA$17:$DA$26</c:f>
              <c:numCache>
                <c:formatCode>General</c:formatCode>
                <c:ptCount val="10"/>
                <c:pt idx="0">
                  <c:v>7</c:v>
                </c:pt>
                <c:pt idx="1">
                  <c:v>15</c:v>
                </c:pt>
                <c:pt idx="2">
                  <c:v>17</c:v>
                </c:pt>
                <c:pt idx="3">
                  <c:v>24</c:v>
                </c:pt>
                <c:pt idx="4">
                  <c:v>10</c:v>
                </c:pt>
                <c:pt idx="5">
                  <c:v>30</c:v>
                </c:pt>
                <c:pt idx="6">
                  <c:v>31</c:v>
                </c:pt>
                <c:pt idx="7">
                  <c:v>24</c:v>
                </c:pt>
                <c:pt idx="8">
                  <c:v>29</c:v>
                </c:pt>
                <c:pt idx="9">
                  <c:v>29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FD1A-4DD3-8671-7B571A7D14A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953891776"/>
        <c:axId val="1953903008"/>
      </c:barChart>
      <c:catAx>
        <c:axId val="195389177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000" b="0" i="0" baseline="0">
                    <a:effectLst/>
                  </a:rPr>
                  <a:t>Realism (1 = unrealistic, 10 = very realistic)</a:t>
                </a:r>
                <a:endParaRPr lang="en-GB" sz="10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53903008"/>
        <c:crosses val="autoZero"/>
        <c:auto val="1"/>
        <c:lblAlgn val="ctr"/>
        <c:lblOffset val="100"/>
        <c:noMultiLvlLbl val="0"/>
      </c:catAx>
      <c:valAx>
        <c:axId val="19539030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000" b="0" i="0" baseline="0">
                    <a:effectLst/>
                  </a:rPr>
                  <a:t>Number of ratings </a:t>
                </a:r>
                <a:endParaRPr lang="en-GB" sz="1000">
                  <a:effectLst/>
                </a:endParaRPr>
              </a:p>
              <a:p>
                <a:pPr>
                  <a:defRPr/>
                </a:pPr>
                <a:r>
                  <a:rPr lang="en-GB" sz="1000" b="0" i="0" baseline="0">
                    <a:effectLst/>
                  </a:rPr>
                  <a:t>across all questions</a:t>
                </a:r>
                <a:endParaRPr lang="en-GB" sz="1000">
                  <a:effectLst/>
                </a:endParaRPr>
              </a:p>
            </c:rich>
          </c:tx>
          <c:layout>
            <c:manualLayout>
              <c:xMode val="edge"/>
              <c:yMode val="edge"/>
              <c:x val="0.24102922733560184"/>
              <c:y val="0.2722579231113451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53891776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_xlchart.v1.37</cx:f>
      </cx:numDim>
    </cx:data>
    <cx:data id="1">
      <cx:numDim type="val">
        <cx:f>_xlchart.v1.39</cx:f>
      </cx:numDim>
    </cx:data>
    <cx:data id="2">
      <cx:numDim type="val">
        <cx:f>_xlchart.v1.41</cx:f>
      </cx:numDim>
    </cx:data>
  </cx:chartData>
  <cx:chart>
    <cx:title pos="t" align="ctr" overlay="0">
      <cx:tx>
        <cx:txData>
          <cx:v>Generation time for the Bailey et al based method over 700 tests (excluding fringe values)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Generation time for the Bailey et al based method over 700 tests (excluding fringe values)</a:t>
          </a:r>
        </a:p>
      </cx:txPr>
    </cx:title>
    <cx:plotArea>
      <cx:plotAreaRegion>
        <cx:series layoutId="boxWhisker" uniqueId="{433A9507-D117-4831-9C94-3625182C2533}">
          <cx:tx>
            <cx:txData>
              <cx:f>_xlchart.v1.36</cx:f>
              <cx:v>30 max recrusions</cx:v>
            </cx:txData>
          </cx:tx>
          <cx:dataId val="0"/>
          <cx:layoutPr>
            <cx:visibility nonoutliers="0" outliers="0"/>
            <cx:statistics quartileMethod="exclusive"/>
          </cx:layoutPr>
        </cx:series>
        <cx:series layoutId="boxWhisker" uniqueId="{78165013-EDFF-4C1D-BBAD-B7484021E052}">
          <cx:tx>
            <cx:txData>
              <cx:f>_xlchart.v1.38</cx:f>
              <cx:v>100 max recrusions</cx:v>
            </cx:txData>
          </cx:tx>
          <cx:dataId val="1"/>
          <cx:layoutPr>
            <cx:visibility nonoutliers="0" outliers="0"/>
            <cx:statistics quartileMethod="exclusive"/>
          </cx:layoutPr>
        </cx:series>
        <cx:series layoutId="boxWhisker" uniqueId="{FED28CAC-9A1B-472C-9DD4-4F8C0E6A65C9}">
          <cx:tx>
            <cx:txData>
              <cx:f>_xlchart.v1.40</cx:f>
              <cx:v>500 max recursions</cx:v>
            </cx:txData>
          </cx:tx>
          <cx:dataId val="2"/>
          <cx:layoutPr>
            <cx:visibility nonoutliers="0" outliers="0"/>
            <cx:statistics quartileMethod="exclusive"/>
          </cx:layoutPr>
        </cx:series>
      </cx:plotAreaRegion>
      <cx:axis id="0" hidden="1">
        <cx:catScaling gapWidth="0.100000001"/>
        <cx:tickLabels/>
      </cx:axis>
      <cx:axis id="1">
        <cx:valScaling/>
        <cx:title>
          <cx:tx>
            <cx:txData>
              <cx:v>Execution time (ms)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Execution time (ms)</a:t>
              </a:r>
            </a:p>
          </cx:txPr>
        </cx:title>
        <cx:majorGridlines/>
        <cx:minorGridlines>
          <cx:spPr>
            <a:ln>
              <a:solidFill>
                <a:schemeClr val="bg1">
                  <a:lumMod val="95000"/>
                </a:schemeClr>
              </a:solidFill>
            </a:ln>
          </cx:spPr>
        </cx:minorGridlines>
        <cx:majorTickMarks type="out"/>
        <cx:minorTickMarks type="cross"/>
        <cx:tickLabels/>
        <cx:spPr>
          <a:ln>
            <a:solidFill>
              <a:schemeClr val="accent1"/>
            </a:solidFill>
          </a:ln>
        </cx:spPr>
      </cx:axis>
    </cx:plotArea>
    <cx:legend pos="b" align="ctr" overlay="0"/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_xlchart.v1.43</cx:f>
      </cx:numDim>
    </cx:data>
    <cx:data id="1">
      <cx:numDim type="val">
        <cx:f>_xlchart.v1.45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GB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effectLst/>
                <a:latin typeface="Calibri" panose="020F0502020204030204"/>
                <a:ea typeface="Calibri" panose="020F0502020204030204" pitchFamily="34" charset="0"/>
                <a:cs typeface="Calibri" panose="020F0502020204030204" pitchFamily="34" charset="0"/>
              </a:rPr>
              <a:t>Generation time for the Jitter &amp; Fork method over 700 tests </a:t>
            </a:r>
            <a:r>
              <a:rPr lang="en-US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effectLst/>
                <a:latin typeface="Calibri" panose="020F0502020204030204"/>
                <a:ea typeface="Calibri" panose="020F0502020204030204" pitchFamily="34" charset="0"/>
                <a:cs typeface="Calibri" panose="020F0502020204030204" pitchFamily="34" charset="0"/>
              </a:rPr>
              <a:t>(excluding fringe values)</a:t>
            </a:r>
            <a:endParaRPr lang="en-GB">
              <a:effectLst/>
            </a:endParaRPr>
          </a:p>
        </cx:rich>
      </cx:tx>
    </cx:title>
    <cx:plotArea>
      <cx:plotAreaRegion>
        <cx:series layoutId="boxWhisker" uniqueId="{13EECEC4-39D7-4F72-8E90-67DF718E6481}">
          <cx:tx>
            <cx:txData>
              <cx:f>_xlchart.v1.42</cx:f>
              <cx:v>3 iterations</cx:v>
            </cx:txData>
          </cx:tx>
          <cx:dataLabels>
            <cx:visibility seriesName="0" categoryName="0" value="1"/>
          </cx:dataLabels>
          <cx:dataId val="0"/>
          <cx:layoutPr>
            <cx:visibility meanLine="0" meanMarker="1" nonoutliers="0" outliers="0"/>
            <cx:statistics quartileMethod="exclusive"/>
          </cx:layoutPr>
        </cx:series>
        <cx:series layoutId="boxWhisker" uniqueId="{139AB51A-3775-49E9-BC33-1F457A77FA49}">
          <cx:tx>
            <cx:txData>
              <cx:f>_xlchart.v1.44</cx:f>
              <cx:v>4 iterations</cx:v>
            </cx:txData>
          </cx:tx>
          <cx:dataLabels>
            <cx:visibility seriesName="0" categoryName="0" value="1"/>
          </cx:dataLabels>
          <cx:dataId val="1"/>
          <cx:layoutPr>
            <cx:visibility meanLine="0" meanMarker="1" nonoutliers="0" outliers="0"/>
            <cx:statistics quartileMethod="inclusive"/>
          </cx:layoutPr>
        </cx:series>
      </cx:plotAreaRegion>
      <cx:axis id="0" hidden="1">
        <cx:catScaling gapWidth="0.100000001"/>
        <cx:tickLabels/>
      </cx:axis>
      <cx:axis id="1">
        <cx:valScaling/>
        <cx:title>
          <cx:tx>
            <cx:txData>
              <cx:v>Execution time (ms)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Execution time (ms)</a:t>
              </a:r>
            </a:p>
          </cx:txPr>
        </cx:title>
        <cx:majorGridlines>
          <cx:spPr>
            <a:ln>
              <a:solidFill>
                <a:schemeClr val="bg1">
                  <a:lumMod val="85000"/>
                </a:schemeClr>
              </a:solidFill>
            </a:ln>
          </cx:spPr>
        </cx:majorGridlines>
        <cx:minorGridlines>
          <cx:spPr>
            <a:ln>
              <a:solidFill>
                <a:schemeClr val="bg1">
                  <a:lumMod val="95000"/>
                </a:schemeClr>
              </a:solidFill>
            </a:ln>
          </cx:spPr>
        </cx:minorGridlines>
        <cx:majorTickMarks type="out"/>
        <cx:minorTickMarks type="cross"/>
        <cx:tickLabels/>
        <cx:spPr>
          <a:ln>
            <a:solidFill>
              <a:schemeClr val="accent1"/>
            </a:solidFill>
          </a:ln>
        </cx:spPr>
      </cx:axis>
    </cx:plotArea>
    <cx:legend pos="b" align="ctr" overlay="0"/>
  </cx:chart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_xlchart.v1.19</cx:f>
      </cx:numDim>
    </cx:data>
    <cx:data id="1">
      <cx:numDim type="val">
        <cx:f>_xlchart.v1.21</cx:f>
      </cx:numDim>
    </cx:data>
  </cx:chartData>
  <cx:chart>
    <cx:title pos="t" align="ctr" overlay="0">
      <cx:tx>
        <cx:txData>
          <cx:v>Generation time for the Bailey et al based method over 700 tests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Generation time for the Bailey et al based method over 700 tests</a:t>
          </a:r>
        </a:p>
      </cx:txPr>
    </cx:title>
    <cx:plotArea>
      <cx:plotAreaRegion>
        <cx:series layoutId="boxWhisker" uniqueId="{C30BE97B-86BB-4430-B344-F0B3C83DD1F1}">
          <cx:tx>
            <cx:txData>
              <cx:f>_xlchart.v1.18</cx:f>
              <cx:v>100 max recrusions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EE6D9CB7-A26F-43D2-B08A-5D2842839F31}">
          <cx:tx>
            <cx:txData>
              <cx:f>_xlchart.v1.20</cx:f>
              <cx:v>500 max recursions</cx:v>
            </cx:txData>
          </cx:tx>
          <cx:dataId val="1"/>
          <cx:layoutPr>
            <cx:visibility meanLine="0" meanMarker="1" nonoutliers="0" outliers="1"/>
            <cx:statistics quartileMethod="exclusive"/>
          </cx:layoutPr>
        </cx:series>
      </cx:plotAreaRegion>
      <cx:axis id="0" hidden="1">
        <cx:catScaling gapWidth="0.100000001"/>
        <cx:tickLabels/>
      </cx:axis>
      <cx:axis id="1">
        <cx:valScaling max="7" min="0"/>
        <cx:title>
          <cx:tx>
            <cx:txData>
              <cx:v>Execution time (ms)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Execution time (ms)</a:t>
              </a:r>
            </a:p>
          </cx:txPr>
        </cx:title>
        <cx:majorGridlines/>
        <cx:minorGridlines>
          <cx:spPr>
            <a:ln>
              <a:solidFill>
                <a:schemeClr val="bg1">
                  <a:lumMod val="95000"/>
                </a:schemeClr>
              </a:solidFill>
            </a:ln>
          </cx:spPr>
        </cx:minorGridlines>
        <cx:majorTickMarks type="out"/>
        <cx:minorTickMarks type="cross"/>
        <cx:tickLabels/>
        <cx:spPr>
          <a:ln>
            <a:solidFill>
              <a:schemeClr val="accent1"/>
            </a:solidFill>
          </a:ln>
        </cx:spPr>
      </cx:axis>
    </cx:plotArea>
    <cx:legend pos="b" align="ctr" overlay="0"/>
  </cx:chart>
</cx:chartSpace>
</file>

<file path=xl/charts/chartEx4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_xlchart.v1.15</cx:f>
      </cx:numDim>
    </cx:data>
    <cx:data id="1">
      <cx:numDim type="val">
        <cx:f>_xlchart.v1.17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GB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effectLst/>
                <a:latin typeface="Calibri" panose="020F0502020204030204"/>
                <a:ea typeface="Calibri" panose="020F0502020204030204" pitchFamily="34" charset="0"/>
                <a:cs typeface="Calibri" panose="020F0502020204030204" pitchFamily="34" charset="0"/>
              </a:rPr>
              <a:t>Generation time for the Jitter &amp; Fork method over 700 tests</a:t>
            </a:r>
            <a:endParaRPr lang="en-GB">
              <a:effectLst/>
            </a:endParaRPr>
          </a:p>
        </cx:rich>
      </cx:tx>
    </cx:title>
    <cx:plotArea>
      <cx:plotAreaRegion>
        <cx:series layoutId="boxWhisker" uniqueId="{13EECEC4-39D7-4F72-8E90-67DF718E6481}">
          <cx:tx>
            <cx:txData>
              <cx:f>_xlchart.v1.14</cx:f>
              <cx:v>3 iterations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139AB51A-3775-49E9-BC33-1F457A77FA49}">
          <cx:tx>
            <cx:txData>
              <cx:f>_xlchart.v1.16</cx:f>
              <cx:v>4 iterations</cx:v>
            </cx:txData>
          </cx:tx>
          <cx:dataId val="1"/>
          <cx:layoutPr>
            <cx:visibility meanLine="0" meanMarker="1" nonoutliers="0" outliers="1"/>
            <cx:statistics quartileMethod="inclusive"/>
          </cx:layoutPr>
        </cx:series>
      </cx:plotAreaRegion>
      <cx:axis id="0" hidden="1">
        <cx:catScaling gapWidth="0.100000001"/>
        <cx:tickLabels/>
      </cx:axis>
      <cx:axis id="1">
        <cx:valScaling/>
        <cx:title>
          <cx:tx>
            <cx:txData>
              <cx:v>Execution time (ms)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Execution time (ms)</a:t>
              </a:r>
            </a:p>
          </cx:txPr>
        </cx:title>
        <cx:majorGridlines>
          <cx:spPr>
            <a:ln>
              <a:solidFill>
                <a:schemeClr val="bg1">
                  <a:lumMod val="85000"/>
                </a:schemeClr>
              </a:solidFill>
            </a:ln>
          </cx:spPr>
        </cx:majorGridlines>
        <cx:minorGridlines>
          <cx:spPr>
            <a:ln>
              <a:solidFill>
                <a:schemeClr val="bg1">
                  <a:lumMod val="95000"/>
                </a:schemeClr>
              </a:solidFill>
            </a:ln>
          </cx:spPr>
        </cx:minorGridlines>
        <cx:majorTickMarks type="out"/>
        <cx:minorTickMarks type="cross"/>
        <cx:tickLabels/>
        <cx:spPr>
          <a:ln>
            <a:solidFill>
              <a:schemeClr val="accent1"/>
            </a:solidFill>
          </a:ln>
        </cx:spPr>
      </cx:axis>
    </cx:plotArea>
    <cx:legend pos="b" align="ctr" overlay="0"/>
  </cx:chart>
</cx:chartSpace>
</file>

<file path=xl/charts/chartEx5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_xlchart.v1.25</cx:f>
      </cx:numDim>
    </cx:data>
    <cx:data id="1">
      <cx:numDim type="val">
        <cx:f>_xlchart.v1.27</cx:f>
      </cx:numDim>
    </cx:data>
    <cx:data id="2">
      <cx:numDim type="val">
        <cx:f>_xlchart.v1.29</cx:f>
      </cx:numDim>
    </cx:data>
    <cx:data id="3">
      <cx:numDim type="val">
        <cx:f>_xlchart.v1.31</cx:f>
      </cx:numDim>
    </cx:data>
    <cx:data id="4">
      <cx:numDim type="val">
        <cx:f>_xlchart.v1.33</cx:f>
      </cx:numDim>
    </cx:data>
    <cx:data id="5">
      <cx:numDim type="val">
        <cx:f>_xlchart.v1.35</cx:f>
      </cx:numDim>
    </cx:data>
    <cx:data id="6">
      <cx:numDim type="val">
        <cx:f>_xlchart.v1.23</cx:f>
      </cx:numDim>
    </cx:data>
  </cx:chartData>
  <cx:chart>
    <cx:title pos="t" align="ctr" overlay="0">
      <cx:tx>
        <cx:txData>
          <cx:v>Mesh creation time for a structure with 100 line segments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Mesh creation time for a structure with 100 line segments</a:t>
          </a:r>
        </a:p>
      </cx:txPr>
    </cx:title>
    <cx:plotArea>
      <cx:plotAreaRegion>
        <cx:series layoutId="boxWhisker" uniqueId="{C6A3DB04-4EC3-47BE-99DF-F2CFF83091A2}">
          <cx:tx>
            <cx:txData>
              <cx:f>_xlchart.v1.24</cx:f>
              <cx:v>J_JPU1_D51</cx:v>
            </cx:txData>
          </cx:tx>
          <cx:dataId val="0"/>
          <cx:layoutPr>
            <cx:visibility meanLine="0" meanMarker="0" nonoutliers="0" outliers="0"/>
            <cx:statistics quartileMethod="exclusive"/>
          </cx:layoutPr>
        </cx:series>
        <cx:series layoutId="boxWhisker" uniqueId="{49F430A3-632F-4BB6-A552-AFC61D0F44A7}">
          <cx:tx>
            <cx:txData>
              <cx:f>_xlchart.v1.26</cx:f>
              <cx:v>J_JPU2_D51</cx:v>
            </cx:txData>
          </cx:tx>
          <cx:dataId val="1"/>
          <cx:layoutPr>
            <cx:visibility meanLine="0" meanMarker="0" nonoutliers="0" outliers="0"/>
            <cx:statistics quartileMethod="exclusive"/>
          </cx:layoutPr>
        </cx:series>
        <cx:series layoutId="boxWhisker" uniqueId="{05806856-4706-4E27-92B9-6A0C19A4E17A}">
          <cx:tx>
            <cx:txData>
              <cx:f>_xlchart.v1.28</cx:f>
              <cx:v>J_JPU2_D52</cx:v>
            </cx:txData>
          </cx:tx>
          <cx:dataId val="2"/>
          <cx:layoutPr>
            <cx:visibility meanLine="0" meanMarker="0" nonoutliers="0" outliers="0"/>
            <cx:statistics quartileMethod="exclusive"/>
          </cx:layoutPr>
        </cx:series>
        <cx:series layoutId="boxWhisker" uniqueId="{DC5192F3-3E36-4F26-9D28-30ED7240F592}">
          <cx:tx>
            <cx:txData>
              <cx:f>_xlchart.v1.30</cx:f>
              <cx:v>NT</cx:v>
            </cx:txData>
          </cx:tx>
          <cx:dataId val="3"/>
          <cx:layoutPr>
            <cx:visibility meanLine="0" meanMarker="0" nonoutliers="0" outliers="0"/>
            <cx:statistics quartileMethod="exclusive"/>
          </cx:layoutPr>
        </cx:series>
        <cx:series layoutId="boxWhisker" uniqueId="{A7ACE810-EFD2-4229-8AD9-AFB87E2D46C3}">
          <cx:tx>
            <cx:txData>
              <cx:f>_xlchart.v1.32</cx:f>
              <cx:v>RO_JPU1_D51</cx:v>
            </cx:txData>
          </cx:tx>
          <cx:dataId val="4"/>
          <cx:layoutPr>
            <cx:visibility meanLine="0" meanMarker="0" nonoutliers="0" outliers="0"/>
            <cx:statistics quartileMethod="exclusive"/>
          </cx:layoutPr>
        </cx:series>
        <cx:series layoutId="boxWhisker" uniqueId="{4D9F251A-73A9-4807-AC31-068D3BE4D9B7}">
          <cx:tx>
            <cx:txData>
              <cx:f>_xlchart.v1.34</cx:f>
              <cx:v>RO_JPU2_D51</cx:v>
            </cx:txData>
          </cx:tx>
          <cx:dataId val="5"/>
          <cx:layoutPr>
            <cx:visibility meanLine="0" meanMarker="0" nonoutliers="0" outliers="0"/>
            <cx:statistics quartileMethod="exclusive"/>
          </cx:layoutPr>
        </cx:series>
        <cx:series layoutId="boxWhisker" uniqueId="{1954CE95-F1E3-433D-ADAC-F6C9B1DEC9D7}">
          <cx:tx>
            <cx:txData>
              <cx:f>_xlchart.v1.22</cx:f>
              <cx:v>RO_JPU2_D52</cx:v>
            </cx:txData>
          </cx:tx>
          <cx:dataId val="6"/>
          <cx:layoutPr>
            <cx:visibility meanLine="0" meanMarker="0" nonoutliers="0" outliers="0"/>
            <cx:statistics quartileMethod="exclusive"/>
          </cx:layoutPr>
        </cx:series>
      </cx:plotAreaRegion>
      <cx:axis id="0" hidden="1">
        <cx:catScaling gapWidth="0.100000001"/>
        <cx:tickLabels/>
      </cx:axis>
      <cx:axis id="1">
        <cx:valScaling/>
        <cx:title>
          <cx:tx>
            <cx:txData>
              <cx:v>Execution time (ms)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Execution time (ms)</a:t>
              </a:r>
            </a:p>
          </cx:txPr>
        </cx:title>
        <cx:majorGridlines/>
        <cx:minorGridlines>
          <cx:spPr>
            <a:ln>
              <a:solidFill>
                <a:schemeClr val="bg1">
                  <a:lumMod val="95000"/>
                </a:schemeClr>
              </a:solidFill>
            </a:ln>
          </cx:spPr>
        </cx:minorGridlines>
        <cx:majorTickMarks type="out"/>
        <cx:minorTickMarks type="cross"/>
        <cx:tickLabels/>
        <cx:spPr>
          <a:ln>
            <a:solidFill>
              <a:schemeClr val="accent1"/>
            </a:solidFill>
          </a:ln>
        </cx:spPr>
      </cx:axis>
    </cx:plotArea>
    <cx:legend pos="t" align="ctr" overlay="0"/>
  </cx:chart>
</cx:chartSpace>
</file>

<file path=xl/charts/chartEx6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  <cx:data id="1">
      <cx:numDim type="val">
        <cx:f>_xlchart.v1.3</cx:f>
      </cx:numDim>
    </cx:data>
    <cx:data id="2">
      <cx:numDim type="val">
        <cx:f>_xlchart.v1.5</cx:f>
      </cx:numDim>
    </cx:data>
    <cx:data id="3">
      <cx:numDim type="val">
        <cx:f>_xlchart.v1.7</cx:f>
      </cx:numDim>
    </cx:data>
    <cx:data id="4">
      <cx:numDim type="val">
        <cx:f>_xlchart.v1.9</cx:f>
      </cx:numDim>
    </cx:data>
    <cx:data id="5">
      <cx:numDim type="val">
        <cx:f>_xlchart.v1.11</cx:f>
      </cx:numDim>
    </cx:data>
    <cx:data id="6">
      <cx:numDim type="val">
        <cx:f>_xlchart.v1.13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effectLst/>
                <a:latin typeface="Calibri" panose="020F0502020204030204"/>
                <a:ea typeface="Calibri" panose="020F0502020204030204" pitchFamily="34" charset="0"/>
                <a:cs typeface="Calibri" panose="020F0502020204030204" pitchFamily="34" charset="0"/>
              </a:rPr>
              <a:t>Mesh creation time for a structure with 500 line segments</a:t>
            </a:r>
            <a:endParaRPr lang="en-GB">
              <a:effectLst/>
            </a:endParaRPr>
          </a:p>
        </cx:rich>
      </cx:tx>
    </cx:title>
    <cx:plotArea>
      <cx:plotAreaRegion>
        <cx:series layoutId="boxWhisker" uniqueId="{08FD1092-600B-4C0A-AAB7-2D084371B194}">
          <cx:tx>
            <cx:txData>
              <cx:f>_xlchart.v1.0</cx:f>
              <cx:v>J_JPU1_D51</cx:v>
            </cx:txData>
          </cx:tx>
          <cx:dataId val="0"/>
          <cx:layoutPr>
            <cx:visibility meanLine="0" meanMarker="0" nonoutliers="0" outliers="0"/>
            <cx:statistics quartileMethod="exclusive"/>
          </cx:layoutPr>
        </cx:series>
        <cx:series layoutId="boxWhisker" uniqueId="{9D0325F8-2CE5-4672-82E3-1A0022EB1C65}">
          <cx:tx>
            <cx:txData>
              <cx:f>_xlchart.v1.2</cx:f>
              <cx:v>J_JPU2_D51</cx:v>
            </cx:txData>
          </cx:tx>
          <cx:dataId val="1"/>
          <cx:layoutPr>
            <cx:visibility meanLine="0" meanMarker="0" nonoutliers="0" outliers="0"/>
            <cx:statistics quartileMethod="exclusive"/>
          </cx:layoutPr>
        </cx:series>
        <cx:series layoutId="boxWhisker" uniqueId="{AB8DA7E4-E35A-4CB2-9D2A-DC7F6AC393A8}">
          <cx:tx>
            <cx:txData>
              <cx:f>_xlchart.v1.4</cx:f>
              <cx:v>J_JPU2_D52</cx:v>
            </cx:txData>
          </cx:tx>
          <cx:dataId val="2"/>
          <cx:layoutPr>
            <cx:visibility meanLine="0" meanMarker="0" nonoutliers="0" outliers="0"/>
            <cx:statistics quartileMethod="exclusive"/>
          </cx:layoutPr>
        </cx:series>
        <cx:series layoutId="boxWhisker" uniqueId="{BBA3DE30-529C-4B3D-89D8-CB5259B221C1}">
          <cx:tx>
            <cx:txData>
              <cx:f>_xlchart.v1.6</cx:f>
              <cx:v>NT</cx:v>
            </cx:txData>
          </cx:tx>
          <cx:dataId val="3"/>
          <cx:layoutPr>
            <cx:visibility meanLine="0" meanMarker="0" nonoutliers="0" outliers="0"/>
            <cx:statistics quartileMethod="exclusive"/>
          </cx:layoutPr>
        </cx:series>
        <cx:series layoutId="boxWhisker" uniqueId="{FDB4902A-FF36-4EB0-B2A8-4EFBFEF3B962}">
          <cx:tx>
            <cx:txData>
              <cx:f>_xlchart.v1.8</cx:f>
              <cx:v>RO_JPU1_D51</cx:v>
            </cx:txData>
          </cx:tx>
          <cx:dataId val="4"/>
          <cx:layoutPr>
            <cx:visibility meanLine="0" meanMarker="0" nonoutliers="0" outliers="0"/>
            <cx:statistics quartileMethod="exclusive"/>
          </cx:layoutPr>
        </cx:series>
        <cx:series layoutId="boxWhisker" uniqueId="{431BE9FB-C781-4E1B-8D98-28108BF69D19}">
          <cx:tx>
            <cx:txData>
              <cx:f>_xlchart.v1.10</cx:f>
              <cx:v>RO_JPU2_D51</cx:v>
            </cx:txData>
          </cx:tx>
          <cx:dataId val="5"/>
          <cx:layoutPr>
            <cx:visibility meanLine="0" meanMarker="0" nonoutliers="0" outliers="0"/>
            <cx:statistics quartileMethod="exclusive"/>
          </cx:layoutPr>
        </cx:series>
        <cx:series layoutId="boxWhisker" uniqueId="{B3E1AF75-F5E8-4E53-A27E-CB29307F3E40}">
          <cx:tx>
            <cx:txData>
              <cx:f>_xlchart.v1.12</cx:f>
              <cx:v>RO_JPU2_D52</cx:v>
            </cx:txData>
          </cx:tx>
          <cx:dataId val="6"/>
          <cx:layoutPr>
            <cx:visibility meanLine="0" meanMarker="0" nonoutliers="0" outliers="0"/>
            <cx:statistics quartileMethod="exclusive"/>
          </cx:layoutPr>
        </cx:series>
      </cx:plotAreaRegion>
      <cx:axis id="0" hidden="1">
        <cx:catScaling gapWidth="0.100000001"/>
        <cx:tickLabels/>
      </cx:axis>
      <cx:axis id="1">
        <cx:valScaling/>
        <cx:title>
          <cx:tx>
            <cx:rich>
              <a:bodyPr spcFirstLastPara="1" vertOverflow="ellipsis" horzOverflow="overflow" wrap="square" lIns="0" tIns="0" rIns="0" bIns="0" anchor="ctr" anchorCtr="1"/>
              <a:lstStyle/>
              <a:p>
                <a:pPr marL="0" marR="0" lvl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/>
                </a:pPr>
                <a:r>
                  <a:rPr lang="en-US" sz="900" b="0" i="0" u="none" strike="noStrike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Calibri" panose="020F0502020204030204"/>
                  </a:rPr>
                  <a:t> </a:t>
                </a:r>
                <a:r>
                  <a:rPr lang="en-US" sz="900" b="0" i="0" u="none" strike="noStrike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effectLst/>
                    <a:latin typeface="Calibri" panose="020F0502020204030204"/>
                    <a:ea typeface="Calibri" panose="020F0502020204030204" pitchFamily="34" charset="0"/>
                    <a:cs typeface="Calibri" panose="020F0502020204030204" pitchFamily="34" charset="0"/>
                  </a:rPr>
                  <a:t>Execution time (ms)</a:t>
                </a:r>
                <a:endParaRPr lang="en-GB">
                  <a:effectLst/>
                </a:endParaRPr>
              </a:p>
            </cx:rich>
          </cx:tx>
        </cx:title>
        <cx:majorGridlines/>
        <cx:minorGridlines>
          <cx:spPr>
            <a:ln>
              <a:solidFill>
                <a:schemeClr val="bg1">
                  <a:lumMod val="95000"/>
                </a:schemeClr>
              </a:solidFill>
            </a:ln>
          </cx:spPr>
        </cx:minorGridlines>
        <cx:majorTickMarks type="out"/>
        <cx:minorTickMarks type="cross"/>
        <cx:tickLabels/>
        <cx:spPr>
          <a:ln>
            <a:solidFill>
              <a:schemeClr val="accent1">
                <a:lumMod val="75000"/>
              </a:schemeClr>
            </a:solidFill>
          </a:ln>
        </cx:spPr>
      </cx:axis>
    </cx:plotArea>
    <cx:legend pos="t" align="ctr" overlay="0"/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8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microsoft.com/office/2014/relationships/chartEx" Target="../charts/chartEx6.xml"/><Relationship Id="rId13" Type="http://schemas.openxmlformats.org/officeDocument/2006/relationships/chart" Target="../charts/chart7.xml"/><Relationship Id="rId3" Type="http://schemas.openxmlformats.org/officeDocument/2006/relationships/chart" Target="../charts/chart2.xml"/><Relationship Id="rId7" Type="http://schemas.microsoft.com/office/2014/relationships/chartEx" Target="../charts/chartEx5.xml"/><Relationship Id="rId12" Type="http://schemas.openxmlformats.org/officeDocument/2006/relationships/chart" Target="../charts/chart6.xml"/><Relationship Id="rId2" Type="http://schemas.openxmlformats.org/officeDocument/2006/relationships/chart" Target="../charts/chart1.xml"/><Relationship Id="rId1" Type="http://schemas.microsoft.com/office/2014/relationships/chartEx" Target="../charts/chartEx1.xml"/><Relationship Id="rId6" Type="http://schemas.microsoft.com/office/2014/relationships/chartEx" Target="../charts/chartEx4.xml"/><Relationship Id="rId11" Type="http://schemas.openxmlformats.org/officeDocument/2006/relationships/chart" Target="../charts/chart5.xml"/><Relationship Id="rId5" Type="http://schemas.microsoft.com/office/2014/relationships/chartEx" Target="../charts/chartEx3.xml"/><Relationship Id="rId10" Type="http://schemas.openxmlformats.org/officeDocument/2006/relationships/chart" Target="../charts/chart4.xml"/><Relationship Id="rId4" Type="http://schemas.microsoft.com/office/2014/relationships/chartEx" Target="../charts/chartEx2.xml"/><Relationship Id="rId9" Type="http://schemas.openxmlformats.org/officeDocument/2006/relationships/chart" Target="../charts/chart3.xml"/><Relationship Id="rId14" Type="http://schemas.openxmlformats.org/officeDocument/2006/relationships/chart" Target="../charts/chart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359878</xdr:colOff>
      <xdr:row>116</xdr:row>
      <xdr:rowOff>132523</xdr:rowOff>
    </xdr:from>
    <xdr:to>
      <xdr:col>27</xdr:col>
      <xdr:colOff>201060</xdr:colOff>
      <xdr:row>130</xdr:row>
      <xdr:rowOff>141220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1" name="Chart 10">
              <a:extLst>
                <a:ext uri="{FF2B5EF4-FFF2-40B4-BE49-F238E27FC236}">
                  <a16:creationId xmlns:a16="http://schemas.microsoft.com/office/drawing/2014/main" id="{A436966B-8705-41CE-AE19-999357C26384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1491704" y="29105088"/>
              <a:ext cx="4703073" cy="349567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GB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8</xdr:col>
      <xdr:colOff>0</xdr:colOff>
      <xdr:row>108</xdr:row>
      <xdr:rowOff>1</xdr:rowOff>
    </xdr:from>
    <xdr:to>
      <xdr:col>17</xdr:col>
      <xdr:colOff>304799</xdr:colOff>
      <xdr:row>131</xdr:row>
      <xdr:rowOff>80963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EC8404C8-D33D-4637-B9D4-8B73E542CF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49695</xdr:colOff>
      <xdr:row>132</xdr:row>
      <xdr:rowOff>69573</xdr:rowOff>
    </xdr:from>
    <xdr:to>
      <xdr:col>17</xdr:col>
      <xdr:colOff>331303</xdr:colOff>
      <xdr:row>155</xdr:row>
      <xdr:rowOff>132520</xdr:rowOff>
    </xdr:to>
    <xdr:graphicFrame macro="">
      <xdr:nvGraphicFramePr>
        <xdr:cNvPr id="15" name="Chart 14">
          <a:extLst>
            <a:ext uri="{FF2B5EF4-FFF2-40B4-BE49-F238E27FC236}">
              <a16:creationId xmlns:a16="http://schemas.microsoft.com/office/drawing/2014/main" id="{8D6EBBF7-E30F-4E50-88AD-8C77563DD81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18</xdr:col>
      <xdr:colOff>516479</xdr:colOff>
      <xdr:row>134</xdr:row>
      <xdr:rowOff>73123</xdr:rowOff>
    </xdr:from>
    <xdr:to>
      <xdr:col>27</xdr:col>
      <xdr:colOff>338404</xdr:colOff>
      <xdr:row>147</xdr:row>
      <xdr:rowOff>292258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6" name="Chart 15">
              <a:extLst>
                <a:ext uri="{FF2B5EF4-FFF2-40B4-BE49-F238E27FC236}">
                  <a16:creationId xmlns:a16="http://schemas.microsoft.com/office/drawing/2014/main" id="{6D03B527-CD30-4917-B081-A07F9DFBC4C7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4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1648305" y="33468601"/>
              <a:ext cx="4683816" cy="3225722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GB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27</xdr:col>
      <xdr:colOff>488674</xdr:colOff>
      <xdr:row>108</xdr:row>
      <xdr:rowOff>1</xdr:rowOff>
    </xdr:from>
    <xdr:to>
      <xdr:col>36</xdr:col>
      <xdr:colOff>412681</xdr:colOff>
      <xdr:row>131</xdr:row>
      <xdr:rowOff>66262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7" name="Chart 16">
              <a:extLst>
                <a:ext uri="{FF2B5EF4-FFF2-40B4-BE49-F238E27FC236}">
                  <a16:creationId xmlns:a16="http://schemas.microsoft.com/office/drawing/2014/main" id="{7A19287A-927B-42F4-B8B4-784268756AE8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5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5671524" y="27031951"/>
              <a:ext cx="4724607" cy="5952711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GB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27</xdr:col>
      <xdr:colOff>496127</xdr:colOff>
      <xdr:row>132</xdr:row>
      <xdr:rowOff>56320</xdr:rowOff>
    </xdr:from>
    <xdr:to>
      <xdr:col>36</xdr:col>
      <xdr:colOff>389282</xdr:colOff>
      <xdr:row>155</xdr:row>
      <xdr:rowOff>86139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8" name="Chart 17">
              <a:extLst>
                <a:ext uri="{FF2B5EF4-FFF2-40B4-BE49-F238E27FC236}">
                  <a16:creationId xmlns:a16="http://schemas.microsoft.com/office/drawing/2014/main" id="{9D637980-93AD-4B2A-A4CC-21661D1721C3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6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5678977" y="33174745"/>
              <a:ext cx="4693755" cy="5773394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GB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37</xdr:col>
      <xdr:colOff>147637</xdr:colOff>
      <xdr:row>108</xdr:row>
      <xdr:rowOff>4762</xdr:rowOff>
    </xdr:from>
    <xdr:to>
      <xdr:col>45</xdr:col>
      <xdr:colOff>681037</xdr:colOff>
      <xdr:row>120</xdr:row>
      <xdr:rowOff>76200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Chart 3">
              <a:extLst>
                <a:ext uri="{FF2B5EF4-FFF2-40B4-BE49-F238E27FC236}">
                  <a16:creationId xmlns:a16="http://schemas.microsoft.com/office/drawing/2014/main" id="{8385040D-2215-48A8-8F9C-C32635CEC068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7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1597937" y="27036712"/>
              <a:ext cx="4572000" cy="3328988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GB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37</xdr:col>
      <xdr:colOff>151940</xdr:colOff>
      <xdr:row>121</xdr:row>
      <xdr:rowOff>35960</xdr:rowOff>
    </xdr:from>
    <xdr:to>
      <xdr:col>45</xdr:col>
      <xdr:colOff>682692</xdr:colOff>
      <xdr:row>134</xdr:row>
      <xdr:rowOff>133350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5" name="Chart 4">
              <a:extLst>
                <a:ext uri="{FF2B5EF4-FFF2-40B4-BE49-F238E27FC236}">
                  <a16:creationId xmlns:a16="http://schemas.microsoft.com/office/drawing/2014/main" id="{4DE73018-5197-4712-89AC-E736347D53FC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8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1602240" y="30525485"/>
              <a:ext cx="4569352" cy="326921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GB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77</xdr:col>
      <xdr:colOff>306456</xdr:colOff>
      <xdr:row>21</xdr:row>
      <xdr:rowOff>69572</xdr:rowOff>
    </xdr:from>
    <xdr:to>
      <xdr:col>81</xdr:col>
      <xdr:colOff>521805</xdr:colOff>
      <xdr:row>38</xdr:row>
      <xdr:rowOff>198780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19B796E-7597-43C6-B61A-50FFF3343A8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77</xdr:col>
      <xdr:colOff>285748</xdr:colOff>
      <xdr:row>39</xdr:row>
      <xdr:rowOff>77856</xdr:rowOff>
    </xdr:from>
    <xdr:to>
      <xdr:col>81</xdr:col>
      <xdr:colOff>538369</xdr:colOff>
      <xdr:row>57</xdr:row>
      <xdr:rowOff>16564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CD97CA00-0F0B-4AB7-A187-8F5F286F359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82</xdr:col>
      <xdr:colOff>62119</xdr:colOff>
      <xdr:row>21</xdr:row>
      <xdr:rowOff>44725</xdr:rowOff>
    </xdr:from>
    <xdr:to>
      <xdr:col>90</xdr:col>
      <xdr:colOff>256759</xdr:colOff>
      <xdr:row>38</xdr:row>
      <xdr:rowOff>165651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007E711C-BFF7-46E5-86F3-BDA3DDAB7DE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82</xdr:col>
      <xdr:colOff>62119</xdr:colOff>
      <xdr:row>39</xdr:row>
      <xdr:rowOff>69573</xdr:rowOff>
    </xdr:from>
    <xdr:to>
      <xdr:col>90</xdr:col>
      <xdr:colOff>256760</xdr:colOff>
      <xdr:row>57</xdr:row>
      <xdr:rowOff>24847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4B6B152B-725E-489D-8899-BFA66ACA455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90</xdr:col>
      <xdr:colOff>368574</xdr:colOff>
      <xdr:row>21</xdr:row>
      <xdr:rowOff>61291</xdr:rowOff>
    </xdr:from>
    <xdr:to>
      <xdr:col>100</xdr:col>
      <xdr:colOff>140803</xdr:colOff>
      <xdr:row>41</xdr:row>
      <xdr:rowOff>173935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C4C1A111-69C7-4CD9-806E-FDB458AD256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90</xdr:col>
      <xdr:colOff>352009</xdr:colOff>
      <xdr:row>42</xdr:row>
      <xdr:rowOff>61290</xdr:rowOff>
    </xdr:from>
    <xdr:to>
      <xdr:col>100</xdr:col>
      <xdr:colOff>124238</xdr:colOff>
      <xdr:row>63</xdr:row>
      <xdr:rowOff>157368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BC6F13A0-1464-405D-8623-3DE5020EA29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P703"/>
  <sheetViews>
    <sheetView tabSelected="1" topLeftCell="X70" zoomScale="70" zoomScaleNormal="70" workbookViewId="0">
      <selection activeCell="X112" sqref="X112"/>
    </sheetView>
  </sheetViews>
  <sheetFormatPr defaultRowHeight="15" zeroHeight="1" x14ac:dyDescent="0.25"/>
  <cols>
    <col min="1" max="1" width="12" customWidth="1"/>
    <col min="2" max="2" width="18.5703125" customWidth="1"/>
    <col min="3" max="3" width="18.140625" customWidth="1"/>
    <col min="4" max="4" width="3.7109375" customWidth="1"/>
    <col min="5" max="5" width="12" customWidth="1"/>
    <col min="6" max="6" width="12.28515625" customWidth="1"/>
    <col min="7" max="8" width="3.5703125" customWidth="1"/>
    <col min="9" max="10" width="10.5703125" customWidth="1"/>
    <col min="11" max="11" width="2.85546875" customWidth="1"/>
    <col min="12" max="12" width="10.5703125" customWidth="1"/>
    <col min="13" max="13" width="10.42578125" customWidth="1"/>
    <col min="14" max="14" width="3.140625" customWidth="1"/>
    <col min="15" max="15" width="10.42578125" customWidth="1"/>
    <col min="16" max="16" width="10.7109375" customWidth="1"/>
    <col min="17" max="17" width="3.28515625" customWidth="1"/>
    <col min="18" max="18" width="10.42578125" customWidth="1"/>
    <col min="19" max="19" width="10.140625" customWidth="1"/>
    <col min="20" max="20" width="3.140625" customWidth="1"/>
    <col min="21" max="21" width="10" customWidth="1"/>
    <col min="22" max="22" width="11.140625" customWidth="1"/>
    <col min="23" max="23" width="3.28515625" customWidth="1"/>
    <col min="24" max="24" width="10.140625" customWidth="1"/>
    <col min="25" max="25" width="11.7109375" customWidth="1"/>
    <col min="26" max="26" width="3.28515625" customWidth="1"/>
    <col min="27" max="27" width="10" customWidth="1"/>
    <col min="28" max="28" width="11.42578125" customWidth="1"/>
    <col min="29" max="29" width="3.28515625" customWidth="1"/>
    <col min="30" max="31" width="10.28515625" customWidth="1"/>
    <col min="32" max="32" width="3.140625" customWidth="1"/>
    <col min="33" max="33" width="10" customWidth="1"/>
    <col min="34" max="34" width="9.85546875" customWidth="1"/>
    <col min="35" max="35" width="3.140625" customWidth="1"/>
    <col min="36" max="36" width="10.5703125" customWidth="1"/>
    <col min="37" max="37" width="10" customWidth="1"/>
    <col min="38" max="38" width="3.28515625" customWidth="1"/>
    <col min="39" max="40" width="10.28515625" customWidth="1"/>
    <col min="41" max="41" width="3" customWidth="1"/>
    <col min="42" max="42" width="10.140625" customWidth="1"/>
    <col min="43" max="43" width="10.42578125" customWidth="1"/>
    <col min="44" max="44" width="2.5703125" customWidth="1"/>
    <col min="45" max="45" width="10.5703125" customWidth="1"/>
    <col min="46" max="46" width="10.42578125" customWidth="1"/>
    <col min="47" max="47" width="3" customWidth="1"/>
    <col min="48" max="48" width="10.42578125" customWidth="1"/>
    <col min="49" max="49" width="11.5703125" customWidth="1"/>
    <col min="50" max="50" width="3.85546875" customWidth="1"/>
    <col min="52" max="52" width="3.85546875" customWidth="1"/>
    <col min="53" max="53" width="3.7109375" customWidth="1"/>
    <col min="54" max="54" width="3.85546875" customWidth="1"/>
    <col min="55" max="55" width="2.28515625" style="8" customWidth="1"/>
    <col min="56" max="56" width="3.5703125" customWidth="1"/>
    <col min="57" max="58" width="3.85546875" customWidth="1"/>
    <col min="59" max="59" width="2.42578125" customWidth="1"/>
    <col min="60" max="60" width="3.5703125" customWidth="1"/>
    <col min="61" max="61" width="3.140625" customWidth="1"/>
    <col min="62" max="62" width="2.42578125" customWidth="1"/>
    <col min="63" max="63" width="5.28515625" customWidth="1"/>
    <col min="64" max="64" width="4.140625" customWidth="1"/>
    <col min="65" max="67" width="3.85546875" customWidth="1"/>
    <col min="68" max="68" width="2.140625" style="8" customWidth="1"/>
    <col min="69" max="69" width="2.7109375" customWidth="1"/>
    <col min="70" max="70" width="3.5703125" customWidth="1"/>
    <col min="71" max="71" width="3.85546875" customWidth="1"/>
    <col min="72" max="72" width="2.42578125" style="8" customWidth="1"/>
    <col min="73" max="74" width="3.28515625" customWidth="1"/>
    <col min="75" max="75" width="2.85546875" customWidth="1"/>
    <col min="76" max="76" width="5.42578125" customWidth="1"/>
    <col min="77" max="77" width="9.140625" style="3"/>
    <col min="79" max="79" width="12.5703125" customWidth="1"/>
    <col min="80" max="80" width="27" customWidth="1"/>
    <col min="81" max="81" width="27.7109375" customWidth="1"/>
    <col min="102" max="102" width="17.5703125" customWidth="1"/>
    <col min="103" max="103" width="20.42578125" customWidth="1"/>
    <col min="104" max="104" width="18.7109375" customWidth="1"/>
    <col min="105" max="105" width="34.140625" customWidth="1"/>
    <col min="108" max="108" width="68" customWidth="1"/>
    <col min="112" max="112" width="21.7109375" customWidth="1"/>
    <col min="113" max="113" width="15.28515625" customWidth="1"/>
    <col min="116" max="116" width="36.140625" customWidth="1"/>
    <col min="119" max="119" width="32.85546875" customWidth="1"/>
  </cols>
  <sheetData>
    <row r="1" spans="1:114" ht="15.75" thickBot="1" x14ac:dyDescent="0.3">
      <c r="A1" t="s">
        <v>232</v>
      </c>
      <c r="B1" t="s">
        <v>1</v>
      </c>
      <c r="C1" t="s">
        <v>2</v>
      </c>
      <c r="D1" s="3"/>
      <c r="E1" t="s">
        <v>3</v>
      </c>
      <c r="F1" t="s">
        <v>4</v>
      </c>
      <c r="G1" s="3"/>
      <c r="H1" s="3"/>
      <c r="I1" s="2" t="s">
        <v>5</v>
      </c>
      <c r="J1" s="2"/>
      <c r="K1" s="6"/>
      <c r="L1" s="2" t="s">
        <v>6</v>
      </c>
      <c r="M1" s="2"/>
      <c r="N1" s="6"/>
      <c r="O1" s="2" t="s">
        <v>7</v>
      </c>
      <c r="P1" s="2"/>
      <c r="Q1" s="6"/>
      <c r="R1" s="2" t="s">
        <v>8</v>
      </c>
      <c r="S1" s="2"/>
      <c r="T1" s="6"/>
      <c r="U1" s="2" t="s">
        <v>9</v>
      </c>
      <c r="V1" s="2"/>
      <c r="W1" s="6"/>
      <c r="X1" s="2" t="s">
        <v>10</v>
      </c>
      <c r="Y1" s="2"/>
      <c r="Z1" s="6"/>
      <c r="AA1" s="2" t="s">
        <v>11</v>
      </c>
      <c r="AB1" s="2"/>
      <c r="AC1" s="3"/>
      <c r="AD1" s="2" t="s">
        <v>5</v>
      </c>
      <c r="AE1" s="2"/>
      <c r="AF1" s="6"/>
      <c r="AG1" s="2" t="s">
        <v>6</v>
      </c>
      <c r="AH1" s="2"/>
      <c r="AI1" s="6"/>
      <c r="AJ1" s="2" t="s">
        <v>7</v>
      </c>
      <c r="AK1" s="2"/>
      <c r="AL1" s="6"/>
      <c r="AM1" s="2" t="s">
        <v>8</v>
      </c>
      <c r="AN1" s="2"/>
      <c r="AO1" s="6"/>
      <c r="AP1" s="2" t="s">
        <v>9</v>
      </c>
      <c r="AQ1" s="2"/>
      <c r="AR1" s="6"/>
      <c r="AS1" s="2" t="s">
        <v>10</v>
      </c>
      <c r="AT1" s="2"/>
      <c r="AU1" s="6"/>
      <c r="AV1" s="2" t="s">
        <v>11</v>
      </c>
      <c r="AW1" s="2"/>
      <c r="AX1" s="3"/>
      <c r="AY1" s="3"/>
      <c r="AZ1" s="12" t="s">
        <v>21</v>
      </c>
      <c r="BA1" s="12"/>
      <c r="BB1" s="12"/>
      <c r="BC1" s="12"/>
      <c r="BD1" s="12"/>
      <c r="BE1" s="12"/>
      <c r="BF1" s="12"/>
      <c r="BG1" s="12"/>
      <c r="BH1" s="12"/>
      <c r="BI1" s="12"/>
      <c r="BJ1" s="12"/>
      <c r="BK1" s="12"/>
      <c r="BL1" s="3"/>
      <c r="BM1" s="12" t="s">
        <v>22</v>
      </c>
      <c r="BN1" s="12"/>
      <c r="BO1" s="12"/>
      <c r="BP1" s="12"/>
      <c r="BQ1" s="12"/>
      <c r="BR1" s="12"/>
      <c r="BS1" s="12"/>
      <c r="BT1" s="12"/>
      <c r="BU1" s="12"/>
      <c r="BV1" s="12"/>
      <c r="BW1" s="12"/>
      <c r="BX1" s="12"/>
      <c r="CM1" t="s">
        <v>236</v>
      </c>
      <c r="CN1" t="s">
        <v>237</v>
      </c>
      <c r="CO1" t="s">
        <v>238</v>
      </c>
      <c r="CR1" t="s">
        <v>233</v>
      </c>
      <c r="CS1" t="s">
        <v>234</v>
      </c>
      <c r="CT1" t="s">
        <v>235</v>
      </c>
      <c r="CX1" t="s">
        <v>239</v>
      </c>
      <c r="CY1" t="s">
        <v>240</v>
      </c>
      <c r="CZ1" t="s">
        <v>241</v>
      </c>
      <c r="DA1" t="s">
        <v>242</v>
      </c>
      <c r="DD1" s="11" t="s">
        <v>33</v>
      </c>
      <c r="DE1" s="7">
        <v>3.4166666669999999</v>
      </c>
      <c r="DH1" t="s">
        <v>213</v>
      </c>
      <c r="DI1" t="s">
        <v>214</v>
      </c>
      <c r="DJ1" t="s">
        <v>215</v>
      </c>
    </row>
    <row r="2" spans="1:114" ht="15.75" thickBot="1" x14ac:dyDescent="0.3">
      <c r="A2" s="2">
        <v>6.5600000000000006E-2</v>
      </c>
      <c r="B2">
        <v>0.2908</v>
      </c>
      <c r="C2">
        <v>1.4843999999999999</v>
      </c>
      <c r="D2" s="4"/>
      <c r="E2" s="2">
        <v>6.5600000000000006E-2</v>
      </c>
      <c r="F2">
        <v>0.16089999999999999</v>
      </c>
      <c r="G2" s="4"/>
      <c r="H2" s="4"/>
      <c r="I2">
        <v>1.7302</v>
      </c>
      <c r="J2" s="1" t="s">
        <v>0</v>
      </c>
      <c r="K2" s="6"/>
      <c r="L2">
        <v>1.7656000000000001</v>
      </c>
      <c r="M2" s="1" t="s">
        <v>0</v>
      </c>
      <c r="N2" s="6"/>
      <c r="O2">
        <v>1.5077</v>
      </c>
      <c r="P2" s="1" t="s">
        <v>0</v>
      </c>
      <c r="Q2" s="6"/>
      <c r="R2">
        <v>1.1035999999999999</v>
      </c>
      <c r="S2" s="1" t="s">
        <v>0</v>
      </c>
      <c r="T2" s="6"/>
      <c r="U2">
        <v>1.1040000000000001</v>
      </c>
      <c r="V2" s="1" t="s">
        <v>0</v>
      </c>
      <c r="W2" s="6"/>
      <c r="X2">
        <v>1.0833999999999999</v>
      </c>
      <c r="Y2" s="1" t="s">
        <v>0</v>
      </c>
      <c r="Z2" s="6"/>
      <c r="AA2">
        <v>0.83079999999999998</v>
      </c>
      <c r="AB2" s="1" t="s">
        <v>0</v>
      </c>
      <c r="AC2" s="3"/>
      <c r="AD2">
        <v>6.2988999999999997</v>
      </c>
      <c r="AE2" s="1" t="s">
        <v>0</v>
      </c>
      <c r="AF2" s="6"/>
      <c r="AG2">
        <v>9.3277000000000001</v>
      </c>
      <c r="AH2" s="1" t="s">
        <v>0</v>
      </c>
      <c r="AI2" s="6"/>
      <c r="AJ2">
        <v>12.731</v>
      </c>
      <c r="AK2" s="1" t="s">
        <v>0</v>
      </c>
      <c r="AL2" s="6"/>
      <c r="AM2">
        <v>6.7313999999999998</v>
      </c>
      <c r="AN2" s="1" t="s">
        <v>0</v>
      </c>
      <c r="AO2" s="6"/>
      <c r="AP2">
        <v>4.9101999999999997</v>
      </c>
      <c r="AQ2" s="1" t="s">
        <v>0</v>
      </c>
      <c r="AR2" s="6"/>
      <c r="AS2">
        <v>5.1227999999999998</v>
      </c>
      <c r="AT2" s="1" t="s">
        <v>0</v>
      </c>
      <c r="AU2" s="6"/>
      <c r="AV2">
        <v>4.2477999999999998</v>
      </c>
      <c r="AW2" s="1" t="s">
        <v>0</v>
      </c>
      <c r="AX2" s="3"/>
      <c r="AY2" s="3"/>
      <c r="AZ2" t="s">
        <v>12</v>
      </c>
      <c r="BA2" t="s">
        <v>13</v>
      </c>
      <c r="BB2" t="s">
        <v>14</v>
      </c>
      <c r="BD2" t="s">
        <v>15</v>
      </c>
      <c r="BE2" t="s">
        <v>16</v>
      </c>
      <c r="BF2" t="s">
        <v>8</v>
      </c>
      <c r="BG2" s="8"/>
      <c r="BH2" t="s">
        <v>17</v>
      </c>
      <c r="BI2" t="s">
        <v>18</v>
      </c>
      <c r="BJ2" t="s">
        <v>19</v>
      </c>
      <c r="BK2" t="s">
        <v>20</v>
      </c>
      <c r="BL2" s="3"/>
      <c r="BM2" t="s">
        <v>12</v>
      </c>
      <c r="BN2" t="s">
        <v>13</v>
      </c>
      <c r="BO2" t="s">
        <v>14</v>
      </c>
      <c r="BQ2" t="s">
        <v>15</v>
      </c>
      <c r="BR2" t="s">
        <v>16</v>
      </c>
      <c r="BS2" t="s">
        <v>8</v>
      </c>
      <c r="BU2" t="s">
        <v>17</v>
      </c>
      <c r="BV2" t="s">
        <v>18</v>
      </c>
      <c r="BW2" t="s">
        <v>19</v>
      </c>
      <c r="BX2" t="s">
        <v>20</v>
      </c>
      <c r="BZ2" s="2"/>
      <c r="CA2" s="2" t="s">
        <v>23</v>
      </c>
      <c r="CB2" s="2" t="s">
        <v>24</v>
      </c>
      <c r="CC2" s="2" t="s">
        <v>25</v>
      </c>
      <c r="CE2" s="2"/>
      <c r="CF2" s="2" t="s">
        <v>23</v>
      </c>
      <c r="CG2" s="2" t="s">
        <v>24</v>
      </c>
      <c r="CH2" s="2" t="s">
        <v>25</v>
      </c>
      <c r="CL2" s="2"/>
      <c r="CM2" s="2" t="s">
        <v>26</v>
      </c>
      <c r="CN2" s="2" t="s">
        <v>27</v>
      </c>
      <c r="CO2" s="2" t="s">
        <v>28</v>
      </c>
      <c r="CQ2" s="2"/>
      <c r="CR2" s="2" t="s">
        <v>26</v>
      </c>
      <c r="CS2" s="2" t="s">
        <v>27</v>
      </c>
      <c r="CT2" s="2" t="s">
        <v>28</v>
      </c>
      <c r="CW2" s="2"/>
      <c r="CX2" s="2" t="s">
        <v>29</v>
      </c>
      <c r="CY2" s="2" t="s">
        <v>30</v>
      </c>
      <c r="CZ2" s="2" t="s">
        <v>31</v>
      </c>
      <c r="DA2" s="2" t="s">
        <v>32</v>
      </c>
      <c r="DD2" s="11" t="s">
        <v>206</v>
      </c>
      <c r="DE2" s="7">
        <v>3.8333333330000001</v>
      </c>
      <c r="DH2" t="str">
        <f t="shared" ref="DH2:DH33" ca="1" si="0">LEFT(OFFSET($DD$1,ROW(DG1)*2-1,0),FIND("]",OFFSET($DD$1,ROW(DG1)*2-1,0)))</f>
        <v>[BEA_J_DP_0]</v>
      </c>
      <c r="DI2">
        <f t="shared" ref="DI2:DI33" ca="1" si="1">OFFSET($DE$1,ROW(DG1)*2-2,0)</f>
        <v>3.4166666669999999</v>
      </c>
      <c r="DJ2">
        <f t="shared" ref="DJ2:DJ33" ca="1" si="2">OFFSET($DE$1,ROW(DG1)*2-1,0)</f>
        <v>3.8333333330000001</v>
      </c>
    </row>
    <row r="3" spans="1:114" ht="15.75" thickBot="1" x14ac:dyDescent="0.3">
      <c r="A3">
        <v>0.1187</v>
      </c>
      <c r="B3">
        <v>0.36570000000000003</v>
      </c>
      <c r="C3">
        <v>1.9477</v>
      </c>
      <c r="D3" s="3"/>
      <c r="E3">
        <v>0.1187</v>
      </c>
      <c r="F3">
        <v>0.16589999999999999</v>
      </c>
      <c r="G3" s="3"/>
      <c r="H3" s="3"/>
      <c r="I3">
        <v>2.1497999999999999</v>
      </c>
      <c r="J3">
        <v>58.790599999999998</v>
      </c>
      <c r="K3" s="6"/>
      <c r="L3">
        <v>1.2976000000000001</v>
      </c>
      <c r="M3">
        <v>6.0381999999999998</v>
      </c>
      <c r="N3" s="6"/>
      <c r="O3">
        <v>1.5059</v>
      </c>
      <c r="P3">
        <v>18.223600000000001</v>
      </c>
      <c r="Q3" s="6"/>
      <c r="R3">
        <v>0.60940000000000005</v>
      </c>
      <c r="S3">
        <v>1.0008999999999999</v>
      </c>
      <c r="T3" s="6"/>
      <c r="U3">
        <v>0.92049999999999998</v>
      </c>
      <c r="V3">
        <v>4.2469000000000001</v>
      </c>
      <c r="W3" s="6"/>
      <c r="X3">
        <v>0.92279999999999995</v>
      </c>
      <c r="Y3">
        <v>2.5499999999999998</v>
      </c>
      <c r="Z3" s="6"/>
      <c r="AA3">
        <v>0.83589999999999998</v>
      </c>
      <c r="AB3">
        <v>1.9879</v>
      </c>
      <c r="AC3" s="3"/>
      <c r="AD3">
        <v>13.193300000000001</v>
      </c>
      <c r="AE3">
        <v>59.884500000000003</v>
      </c>
      <c r="AF3" s="6"/>
      <c r="AG3">
        <v>5.9600999999999997</v>
      </c>
      <c r="AH3">
        <v>15.499499999999999</v>
      </c>
      <c r="AI3" s="6"/>
      <c r="AJ3">
        <v>8.5387000000000004</v>
      </c>
      <c r="AK3">
        <v>158.12370000000001</v>
      </c>
      <c r="AL3" s="6"/>
      <c r="AM3">
        <v>3.0792000000000002</v>
      </c>
      <c r="AN3">
        <v>5.3071999999999999</v>
      </c>
      <c r="AO3" s="6"/>
      <c r="AP3">
        <v>9.7955000000000005</v>
      </c>
      <c r="AQ3">
        <v>18.581</v>
      </c>
      <c r="AR3" s="6"/>
      <c r="AS3">
        <v>4.1570999999999998</v>
      </c>
      <c r="AT3">
        <v>9.3400999999999996</v>
      </c>
      <c r="AU3" s="6"/>
      <c r="AV3">
        <v>4.0746000000000002</v>
      </c>
      <c r="AW3">
        <v>9.1508000000000003</v>
      </c>
      <c r="AX3" s="3"/>
      <c r="AY3" s="3"/>
      <c r="AZ3" s="7">
        <v>1</v>
      </c>
      <c r="BA3" s="7">
        <v>8</v>
      </c>
      <c r="BB3" s="7">
        <v>9</v>
      </c>
      <c r="BD3" s="7">
        <v>1</v>
      </c>
      <c r="BE3" s="7">
        <v>4</v>
      </c>
      <c r="BF3" s="7">
        <v>5</v>
      </c>
      <c r="BG3" s="8"/>
      <c r="BH3" s="7">
        <v>1</v>
      </c>
      <c r="BI3" s="7">
        <v>9</v>
      </c>
      <c r="BJ3" s="7">
        <v>5</v>
      </c>
      <c r="BK3" s="7">
        <v>4</v>
      </c>
      <c r="BL3" s="3"/>
      <c r="BM3" s="7">
        <v>2</v>
      </c>
      <c r="BN3" s="7">
        <v>9</v>
      </c>
      <c r="BO3" s="7">
        <v>10</v>
      </c>
      <c r="BQ3" s="7">
        <v>2</v>
      </c>
      <c r="BR3" s="7">
        <v>2</v>
      </c>
      <c r="BS3" s="7">
        <v>4</v>
      </c>
      <c r="BU3" s="7">
        <v>2</v>
      </c>
      <c r="BV3" s="7">
        <v>6</v>
      </c>
      <c r="BW3" s="7">
        <v>9</v>
      </c>
      <c r="BX3" s="7">
        <v>7</v>
      </c>
      <c r="BZ3" s="9">
        <v>1</v>
      </c>
      <c r="CA3">
        <f>COUNTIF(AZ3:AZ362, BZ3)</f>
        <v>57</v>
      </c>
      <c r="CB3">
        <f xml:space="preserve"> COUNTIF(BA3:BA362,BZ3)</f>
        <v>7</v>
      </c>
      <c r="CC3">
        <f xml:space="preserve"> COUNTIF(BB3:BB362,BZ3)</f>
        <v>2</v>
      </c>
      <c r="CE3" s="9">
        <v>1</v>
      </c>
      <c r="CF3">
        <f>COUNTIF(BM3:BM362, CE3)</f>
        <v>38</v>
      </c>
      <c r="CG3">
        <f xml:space="preserve"> COUNTIF(BN3:BN362,CE3)</f>
        <v>10</v>
      </c>
      <c r="CH3">
        <f xml:space="preserve"> COUNTIF(BO3:BO362,CE3)</f>
        <v>3</v>
      </c>
      <c r="CL3" s="9">
        <v>1</v>
      </c>
      <c r="CM3">
        <f ca="1">COUNTIF(INDIRECT(CM1), CL3)</f>
        <v>26</v>
      </c>
      <c r="CN3">
        <f ca="1">COUNTIF(INDIRECT(CN1), CL3)</f>
        <v>20</v>
      </c>
      <c r="CO3">
        <f ca="1">COUNTIF(INDIRECT(CO1), CL3)</f>
        <v>20</v>
      </c>
      <c r="CQ3" s="9">
        <v>1</v>
      </c>
      <c r="CR3">
        <f ca="1">COUNTIF(INDIRECT(CR1), CQ3)</f>
        <v>21</v>
      </c>
      <c r="CS3">
        <f ca="1">COUNTIF(INDIRECT(CS1), CQ3)</f>
        <v>15</v>
      </c>
      <c r="CT3">
        <f ca="1">COUNTIF(INDIRECT(CT1), CQ3)</f>
        <v>15</v>
      </c>
      <c r="CW3" s="9">
        <v>1</v>
      </c>
      <c r="CX3">
        <f ca="1">COUNTIF(INDIRECT(CX1), CW3)</f>
        <v>30</v>
      </c>
      <c r="CY3">
        <f ca="1">COUNTIF(INDIRECT(CY1), CW3)</f>
        <v>15</v>
      </c>
      <c r="CZ3">
        <f ca="1">COUNTIF(INDIRECT(CZ1), CW3)</f>
        <v>12</v>
      </c>
      <c r="DA3">
        <f ca="1">COUNTIF(INDIRECT(DA1), CW3)</f>
        <v>9</v>
      </c>
      <c r="DD3" s="11" t="s">
        <v>34</v>
      </c>
      <c r="DE3" s="7">
        <v>3.75</v>
      </c>
      <c r="DH3" t="str">
        <f t="shared" ca="1" si="0"/>
        <v>[BEA_J_DP_1]</v>
      </c>
      <c r="DI3">
        <f t="shared" ca="1" si="1"/>
        <v>3.75</v>
      </c>
      <c r="DJ3">
        <f t="shared" ca="1" si="2"/>
        <v>3.8333333330000001</v>
      </c>
    </row>
    <row r="4" spans="1:114" ht="15.75" thickBot="1" x14ac:dyDescent="0.3">
      <c r="A4">
        <v>6.1899999999999997E-2</v>
      </c>
      <c r="B4">
        <v>0.31009999999999999</v>
      </c>
      <c r="C4">
        <v>4.4623999999999997</v>
      </c>
      <c r="D4" s="3"/>
      <c r="E4">
        <v>6.1899999999999997E-2</v>
      </c>
      <c r="F4">
        <v>0.22869999999999999</v>
      </c>
      <c r="G4" s="3"/>
      <c r="H4" s="3"/>
      <c r="I4">
        <v>2.0798999999999999</v>
      </c>
      <c r="J4">
        <v>64.440100000000001</v>
      </c>
      <c r="K4" s="6"/>
      <c r="L4">
        <v>1.2679</v>
      </c>
      <c r="M4">
        <v>5.2935999999999996</v>
      </c>
      <c r="N4" s="6"/>
      <c r="O4">
        <v>2.1396999999999999</v>
      </c>
      <c r="P4">
        <v>11.0486</v>
      </c>
      <c r="Q4" s="6"/>
      <c r="R4">
        <v>0.63629999999999998</v>
      </c>
      <c r="S4">
        <v>1.0072000000000001</v>
      </c>
      <c r="T4" s="6"/>
      <c r="U4">
        <v>0.96130000000000004</v>
      </c>
      <c r="V4">
        <v>5.2346000000000004</v>
      </c>
      <c r="W4" s="6"/>
      <c r="X4">
        <v>0.90090000000000003</v>
      </c>
      <c r="Y4">
        <v>2.4089999999999998</v>
      </c>
      <c r="Z4" s="6"/>
      <c r="AA4">
        <v>0.89019999999999999</v>
      </c>
      <c r="AB4">
        <v>1.9482999999999999</v>
      </c>
      <c r="AC4" s="3"/>
      <c r="AD4">
        <v>5.8623000000000003</v>
      </c>
      <c r="AE4">
        <v>56.288200000000003</v>
      </c>
      <c r="AF4" s="6"/>
      <c r="AG4">
        <v>9.8004999999999995</v>
      </c>
      <c r="AH4">
        <v>11.628399999999999</v>
      </c>
      <c r="AI4" s="6"/>
      <c r="AJ4">
        <v>15.3627</v>
      </c>
      <c r="AK4">
        <v>174.4271</v>
      </c>
      <c r="AL4" s="6"/>
      <c r="AM4">
        <v>3.0173000000000001</v>
      </c>
      <c r="AN4">
        <v>4.9729000000000001</v>
      </c>
      <c r="AO4" s="6"/>
      <c r="AP4">
        <v>4.6999000000000004</v>
      </c>
      <c r="AQ4">
        <v>13.3468</v>
      </c>
      <c r="AR4" s="6"/>
      <c r="AS4">
        <v>3.8906000000000001</v>
      </c>
      <c r="AT4">
        <v>9.1382999999999992</v>
      </c>
      <c r="AU4" s="6"/>
      <c r="AV4">
        <v>7.7507000000000001</v>
      </c>
      <c r="AW4">
        <v>9.1288</v>
      </c>
      <c r="AX4" s="3"/>
      <c r="AY4" s="3"/>
      <c r="AZ4" s="7">
        <v>5</v>
      </c>
      <c r="BA4" s="7">
        <v>9</v>
      </c>
      <c r="BB4" s="7">
        <v>8</v>
      </c>
      <c r="BD4" s="7">
        <v>5</v>
      </c>
      <c r="BE4" s="7">
        <v>3</v>
      </c>
      <c r="BF4" s="7">
        <v>3</v>
      </c>
      <c r="BG4" s="8"/>
      <c r="BH4" s="7">
        <v>5</v>
      </c>
      <c r="BI4" s="7">
        <v>4</v>
      </c>
      <c r="BJ4" s="7">
        <v>3</v>
      </c>
      <c r="BK4" s="7">
        <v>5</v>
      </c>
      <c r="BL4" s="3"/>
      <c r="BM4" s="7">
        <v>5</v>
      </c>
      <c r="BN4" s="7">
        <v>9</v>
      </c>
      <c r="BO4" s="7">
        <v>7</v>
      </c>
      <c r="BQ4" s="7">
        <v>5</v>
      </c>
      <c r="BR4" s="7">
        <v>4</v>
      </c>
      <c r="BS4" s="7">
        <v>3</v>
      </c>
      <c r="BU4" s="7">
        <v>5</v>
      </c>
      <c r="BV4" s="7">
        <v>4</v>
      </c>
      <c r="BW4" s="7">
        <v>3</v>
      </c>
      <c r="BX4" s="7">
        <v>5</v>
      </c>
      <c r="BZ4" s="9">
        <v>2</v>
      </c>
      <c r="CA4">
        <f>COUNTIF(AZ3:AZ362, BZ4)</f>
        <v>50</v>
      </c>
      <c r="CB4">
        <f xml:space="preserve"> COUNTIF(BA3:BA362,BZ4)</f>
        <v>20</v>
      </c>
      <c r="CC4">
        <f xml:space="preserve"> COUNTIF(BB3:BB362,BZ4)</f>
        <v>16</v>
      </c>
      <c r="CE4" s="9">
        <v>2</v>
      </c>
      <c r="CF4">
        <f>COUNTIF(BM3:BM362, CE4)</f>
        <v>64</v>
      </c>
      <c r="CG4">
        <f xml:space="preserve"> COUNTIF(BN3:BN362,CE4)</f>
        <v>19</v>
      </c>
      <c r="CH4">
        <f xml:space="preserve"> COUNTIF(BO3:BO362,CE4)</f>
        <v>8</v>
      </c>
      <c r="CL4" s="9">
        <v>2</v>
      </c>
      <c r="CM4">
        <f ca="1">COUNTIF(INDIRECT(CM1), CL4)</f>
        <v>24</v>
      </c>
      <c r="CN4">
        <f ca="1">COUNTIF(INDIRECT(CN1), CL4)</f>
        <v>42</v>
      </c>
      <c r="CO4">
        <f ca="1">COUNTIF(INDIRECT(CO1), CL4)</f>
        <v>16</v>
      </c>
      <c r="CQ4" s="9">
        <v>2</v>
      </c>
      <c r="CR4">
        <f ca="1">COUNTIF(INDIRECT(CR1), CQ4)</f>
        <v>27</v>
      </c>
      <c r="CS4">
        <f ca="1">COUNTIF(INDIRECT(CS1), CQ4)</f>
        <v>39</v>
      </c>
      <c r="CT4">
        <f ca="1">COUNTIF(INDIRECT(CT1), CQ4)</f>
        <v>24</v>
      </c>
      <c r="CW4" s="9">
        <v>2</v>
      </c>
      <c r="CX4">
        <f ca="1">COUNTIF(INDIRECT(CX1), CW4)</f>
        <v>34</v>
      </c>
      <c r="CY4">
        <f ca="1">COUNTIF(INDIRECT(CY1), CW4)</f>
        <v>18</v>
      </c>
      <c r="CZ4">
        <f ca="1">COUNTIF(INDIRECT(CZ1), CW4)</f>
        <v>20</v>
      </c>
      <c r="DA4">
        <f ca="1">COUNTIF(INDIRECT(DA1), CW4)</f>
        <v>14</v>
      </c>
      <c r="DD4" s="11" t="s">
        <v>207</v>
      </c>
      <c r="DE4" s="7">
        <v>3.8333333330000001</v>
      </c>
      <c r="DH4" t="str">
        <f t="shared" ca="1" si="0"/>
        <v>[BEA_J_DP_2]</v>
      </c>
      <c r="DI4">
        <f t="shared" ca="1" si="1"/>
        <v>3.3333333330000001</v>
      </c>
      <c r="DJ4">
        <f t="shared" ca="1" si="2"/>
        <v>3.4166666669999999</v>
      </c>
    </row>
    <row r="5" spans="1:114" ht="15.75" thickBot="1" x14ac:dyDescent="0.3">
      <c r="A5">
        <v>7.0499999999999993E-2</v>
      </c>
      <c r="B5">
        <v>0.60160000000000002</v>
      </c>
      <c r="C5">
        <v>1.3687</v>
      </c>
      <c r="D5" s="3"/>
      <c r="E5">
        <v>7.0499999999999993E-2</v>
      </c>
      <c r="F5">
        <v>0.1605</v>
      </c>
      <c r="G5" s="3"/>
      <c r="H5" s="3"/>
      <c r="I5">
        <v>2.0007999999999999</v>
      </c>
      <c r="J5">
        <v>37.104799999999997</v>
      </c>
      <c r="K5" s="6"/>
      <c r="L5">
        <v>1.3234999999999999</v>
      </c>
      <c r="M5">
        <v>6.0133999999999999</v>
      </c>
      <c r="N5" s="6"/>
      <c r="O5">
        <v>7.5547000000000004</v>
      </c>
      <c r="P5">
        <v>11.7155</v>
      </c>
      <c r="Q5" s="6"/>
      <c r="R5">
        <v>0.626</v>
      </c>
      <c r="S5">
        <v>1.0269999999999999</v>
      </c>
      <c r="T5" s="6"/>
      <c r="U5">
        <v>2.1638000000000002</v>
      </c>
      <c r="V5">
        <v>6.7230999999999996</v>
      </c>
      <c r="W5" s="6"/>
      <c r="X5">
        <v>0.87109999999999999</v>
      </c>
      <c r="Y5">
        <v>2.6303999999999998</v>
      </c>
      <c r="Z5" s="6"/>
      <c r="AA5">
        <v>0.85050000000000003</v>
      </c>
      <c r="AB5">
        <v>2.1595</v>
      </c>
      <c r="AC5" s="3"/>
      <c r="AD5">
        <v>9.8627000000000002</v>
      </c>
      <c r="AE5">
        <v>52.1098</v>
      </c>
      <c r="AF5" s="6"/>
      <c r="AG5">
        <v>5.1124000000000001</v>
      </c>
      <c r="AH5">
        <v>9.9026999999999994</v>
      </c>
      <c r="AI5" s="6"/>
      <c r="AJ5">
        <v>13.8531</v>
      </c>
      <c r="AK5">
        <v>172.02539999999999</v>
      </c>
      <c r="AL5" s="6"/>
      <c r="AM5">
        <v>7.8244999999999996</v>
      </c>
      <c r="AN5">
        <v>5.7384000000000004</v>
      </c>
      <c r="AO5" s="6"/>
      <c r="AP5">
        <v>7.3730000000000002</v>
      </c>
      <c r="AQ5">
        <v>14.1288</v>
      </c>
      <c r="AR5" s="6"/>
      <c r="AS5">
        <v>4.2084000000000001</v>
      </c>
      <c r="AT5">
        <v>9.0152000000000001</v>
      </c>
      <c r="AU5" s="6"/>
      <c r="AV5">
        <v>6.1128</v>
      </c>
      <c r="AW5">
        <v>9.3219999999999992</v>
      </c>
      <c r="AX5" s="3"/>
      <c r="AY5" s="3"/>
      <c r="AZ5" s="7">
        <v>3</v>
      </c>
      <c r="BA5" s="7">
        <v>6</v>
      </c>
      <c r="BB5" s="7">
        <v>7</v>
      </c>
      <c r="BD5" s="7">
        <v>3</v>
      </c>
      <c r="BE5" s="7">
        <v>7</v>
      </c>
      <c r="BF5" s="7">
        <v>5</v>
      </c>
      <c r="BG5" s="8"/>
      <c r="BH5" s="7">
        <v>3</v>
      </c>
      <c r="BI5" s="7">
        <v>5</v>
      </c>
      <c r="BJ5" s="7">
        <v>5</v>
      </c>
      <c r="BK5" s="7">
        <v>4</v>
      </c>
      <c r="BL5" s="3"/>
      <c r="BM5" s="7">
        <v>4</v>
      </c>
      <c r="BN5" s="7">
        <v>6</v>
      </c>
      <c r="BO5" s="7">
        <v>7</v>
      </c>
      <c r="BQ5" s="7">
        <v>4</v>
      </c>
      <c r="BR5" s="7">
        <v>7</v>
      </c>
      <c r="BS5" s="7">
        <v>6</v>
      </c>
      <c r="BU5" s="7">
        <v>4</v>
      </c>
      <c r="BV5" s="7">
        <v>5</v>
      </c>
      <c r="BW5" s="7">
        <v>6</v>
      </c>
      <c r="BX5" s="7">
        <v>4</v>
      </c>
      <c r="BZ5" s="9">
        <v>3</v>
      </c>
      <c r="CA5">
        <f>COUNTIF(AZ3:AZ362, BZ5)</f>
        <v>65</v>
      </c>
      <c r="CB5">
        <f>COUNTIF(BA3:BA362, BZ5)</f>
        <v>29</v>
      </c>
      <c r="CC5">
        <f xml:space="preserve"> COUNTIF(BB3:BB362,BZ5)</f>
        <v>22</v>
      </c>
      <c r="CE5" s="9">
        <v>3</v>
      </c>
      <c r="CF5">
        <f>COUNTIF(BM3:BM362, CE5)</f>
        <v>49</v>
      </c>
      <c r="CG5">
        <f>COUNTIF(BN3:BN362, CE5)</f>
        <v>38</v>
      </c>
      <c r="CH5">
        <f xml:space="preserve"> COUNTIF(BO3:BO362,CE5)</f>
        <v>27</v>
      </c>
      <c r="CL5" s="9">
        <v>3</v>
      </c>
      <c r="CM5">
        <f ca="1">COUNTIF(INDIRECT(CM1), CL5)</f>
        <v>49</v>
      </c>
      <c r="CN5">
        <f ca="1">COUNTIF(INDIRECT(CN1), CL5)</f>
        <v>38</v>
      </c>
      <c r="CO5">
        <f ca="1">COUNTIF(INDIRECT(CO1), CL5)</f>
        <v>24</v>
      </c>
      <c r="CQ5" s="9">
        <v>3</v>
      </c>
      <c r="CR5">
        <f ca="1">COUNTIF(INDIRECT(CR1), CQ5)</f>
        <v>43</v>
      </c>
      <c r="CS5">
        <f ca="1">COUNTIF(INDIRECT(CS1), CQ5)</f>
        <v>42</v>
      </c>
      <c r="CT5">
        <f ca="1">COUNTIF(INDIRECT(CT1), CQ5)</f>
        <v>20</v>
      </c>
      <c r="CW5" s="9">
        <v>3</v>
      </c>
      <c r="CX5">
        <f ca="1">COUNTIF(INDIRECT(CX1), CW5)</f>
        <v>38</v>
      </c>
      <c r="CY5">
        <f ca="1">COUNTIF(INDIRECT(CY1), CW5)</f>
        <v>36</v>
      </c>
      <c r="CZ5">
        <f ca="1">COUNTIF(INDIRECT(CZ1), CW5)</f>
        <v>21</v>
      </c>
      <c r="DA5">
        <f ca="1">COUNTIF(INDIRECT(DA1), CW5)</f>
        <v>21</v>
      </c>
      <c r="DD5" s="11" t="s">
        <v>35</v>
      </c>
      <c r="DE5" s="7">
        <v>3.3333333330000001</v>
      </c>
      <c r="DH5" t="str">
        <f t="shared" ca="1" si="0"/>
        <v>[BEA_J_dt_0]</v>
      </c>
      <c r="DI5">
        <f t="shared" ca="1" si="1"/>
        <v>4.3333333329999997</v>
      </c>
      <c r="DJ5">
        <f t="shared" ca="1" si="2"/>
        <v>4.75</v>
      </c>
    </row>
    <row r="6" spans="1:114" ht="15.75" thickBot="1" x14ac:dyDescent="0.3">
      <c r="A6">
        <v>6.7299999999999999E-2</v>
      </c>
      <c r="B6">
        <v>0.30459999999999998</v>
      </c>
      <c r="C6">
        <v>2.0903999999999998</v>
      </c>
      <c r="D6" s="3"/>
      <c r="E6">
        <v>6.7299999999999999E-2</v>
      </c>
      <c r="F6">
        <v>0.15840000000000001</v>
      </c>
      <c r="G6" s="3"/>
      <c r="H6" s="3"/>
      <c r="I6">
        <v>5.258</v>
      </c>
      <c r="J6">
        <v>37.714599999999997</v>
      </c>
      <c r="K6" s="6"/>
      <c r="L6">
        <v>1.3669</v>
      </c>
      <c r="M6">
        <v>6.9762000000000004</v>
      </c>
      <c r="N6" s="6"/>
      <c r="O6">
        <v>1.5064</v>
      </c>
      <c r="P6">
        <v>14.5326</v>
      </c>
      <c r="Q6" s="6"/>
      <c r="R6">
        <v>0.71560000000000001</v>
      </c>
      <c r="S6">
        <v>1.0517000000000001</v>
      </c>
      <c r="T6" s="6"/>
      <c r="U6">
        <v>0.93049999999999999</v>
      </c>
      <c r="V6">
        <v>5.6413000000000002</v>
      </c>
      <c r="W6" s="6"/>
      <c r="X6">
        <v>0.90549999999999997</v>
      </c>
      <c r="Y6">
        <v>2.8224</v>
      </c>
      <c r="Z6" s="6"/>
      <c r="AA6">
        <v>0.85389999999999999</v>
      </c>
      <c r="AB6">
        <v>2.2210999999999999</v>
      </c>
      <c r="AC6" s="3"/>
      <c r="AD6">
        <v>9.6857000000000006</v>
      </c>
      <c r="AE6">
        <v>50.804400000000001</v>
      </c>
      <c r="AF6" s="6"/>
      <c r="AG6">
        <v>9.4568999999999992</v>
      </c>
      <c r="AH6">
        <v>11.271100000000001</v>
      </c>
      <c r="AI6" s="6"/>
      <c r="AJ6">
        <v>14.435600000000001</v>
      </c>
      <c r="AK6">
        <v>193.12289999999999</v>
      </c>
      <c r="AL6" s="6"/>
      <c r="AM6">
        <v>2.7778999999999998</v>
      </c>
      <c r="AN6">
        <v>5.6235999999999997</v>
      </c>
      <c r="AO6" s="6"/>
      <c r="AP6">
        <v>4.0968999999999998</v>
      </c>
      <c r="AQ6">
        <v>12.293100000000001</v>
      </c>
      <c r="AR6" s="6"/>
      <c r="AS6">
        <v>10.773300000000001</v>
      </c>
      <c r="AT6">
        <v>8.8838000000000008</v>
      </c>
      <c r="AU6" s="6"/>
      <c r="AV6">
        <v>8.4617000000000004</v>
      </c>
      <c r="AW6">
        <v>11.8324</v>
      </c>
      <c r="AX6" s="3"/>
      <c r="AY6" s="3"/>
      <c r="AZ6" s="7">
        <v>2</v>
      </c>
      <c r="BA6" s="7">
        <v>6</v>
      </c>
      <c r="BB6" s="7">
        <v>7</v>
      </c>
      <c r="BD6" s="7">
        <v>2</v>
      </c>
      <c r="BE6" s="7">
        <v>1</v>
      </c>
      <c r="BF6" s="7">
        <v>1</v>
      </c>
      <c r="BG6" s="8"/>
      <c r="BH6" s="7">
        <v>2</v>
      </c>
      <c r="BI6" s="7">
        <v>3</v>
      </c>
      <c r="BJ6" s="7">
        <v>1</v>
      </c>
      <c r="BK6" s="7">
        <v>3</v>
      </c>
      <c r="BL6" s="3"/>
      <c r="BM6" s="7">
        <v>3</v>
      </c>
      <c r="BN6" s="7">
        <v>5</v>
      </c>
      <c r="BO6" s="7">
        <v>6</v>
      </c>
      <c r="BQ6" s="7">
        <v>3</v>
      </c>
      <c r="BR6" s="7">
        <v>1</v>
      </c>
      <c r="BS6" s="7">
        <v>1</v>
      </c>
      <c r="BU6" s="7">
        <v>3</v>
      </c>
      <c r="BV6" s="7">
        <v>4</v>
      </c>
      <c r="BW6" s="7">
        <v>1</v>
      </c>
      <c r="BX6" s="7">
        <v>4</v>
      </c>
      <c r="BZ6" s="10">
        <v>4</v>
      </c>
      <c r="CA6">
        <f>COUNTIF(AZ3:AZ362, BZ6)</f>
        <v>46</v>
      </c>
      <c r="CB6">
        <f>COUNTIF(BA3:BA362, BZ6)</f>
        <v>42</v>
      </c>
      <c r="CC6">
        <f xml:space="preserve"> COUNTIF(BB3:BB362,BZ6)</f>
        <v>32</v>
      </c>
      <c r="CE6" s="10">
        <v>4</v>
      </c>
      <c r="CF6">
        <f>COUNTIF(BM3:BM362, CE6)</f>
        <v>62</v>
      </c>
      <c r="CG6">
        <f>COUNTIF(BN3:BN362, CE6)</f>
        <v>38</v>
      </c>
      <c r="CH6">
        <f xml:space="preserve"> COUNTIF(BO3:BO362,CE6)</f>
        <v>33</v>
      </c>
      <c r="CL6" s="10">
        <v>4</v>
      </c>
      <c r="CM6">
        <f ca="1">COUNTIF(INDIRECT(CM1), CL6)</f>
        <v>45</v>
      </c>
      <c r="CN6">
        <f ca="1">COUNTIF(INDIRECT(CN1), CL6)</f>
        <v>48</v>
      </c>
      <c r="CO6">
        <f ca="1">COUNTIF(INDIRECT(CO1), CL6)</f>
        <v>19</v>
      </c>
      <c r="CQ6" s="10">
        <v>4</v>
      </c>
      <c r="CR6">
        <f ca="1">COUNTIF(INDIRECT(CR1), CQ6)</f>
        <v>51</v>
      </c>
      <c r="CS6">
        <f ca="1">COUNTIF(INDIRECT(CS1), CQ6)</f>
        <v>57</v>
      </c>
      <c r="CT6">
        <f ca="1">COUNTIF(INDIRECT(CT1), CQ6)</f>
        <v>20</v>
      </c>
      <c r="CW6" s="10">
        <v>4</v>
      </c>
      <c r="CX6">
        <f ca="1">COUNTIF(INDIRECT(CX1), CW6)</f>
        <v>35</v>
      </c>
      <c r="CY6">
        <f ca="1">COUNTIF(INDIRECT(CY1), CW6)</f>
        <v>38</v>
      </c>
      <c r="CZ6">
        <f ca="1">COUNTIF(INDIRECT(CZ1), CW6)</f>
        <v>24</v>
      </c>
      <c r="DA6">
        <f ca="1">COUNTIF(INDIRECT(DA1), CW6)</f>
        <v>23</v>
      </c>
      <c r="DD6" s="11" t="s">
        <v>208</v>
      </c>
      <c r="DE6" s="7">
        <v>3.4166666669999999</v>
      </c>
      <c r="DH6" t="str">
        <f t="shared" ca="1" si="0"/>
        <v>[BEA_J_dt_1]</v>
      </c>
      <c r="DI6">
        <f t="shared" ca="1" si="1"/>
        <v>4.75</v>
      </c>
      <c r="DJ6">
        <f t="shared" ca="1" si="2"/>
        <v>5.25</v>
      </c>
    </row>
    <row r="7" spans="1:114" ht="15.75" thickBot="1" x14ac:dyDescent="0.3">
      <c r="A7">
        <v>6.5600000000000006E-2</v>
      </c>
      <c r="B7">
        <v>0.2888</v>
      </c>
      <c r="C7">
        <v>2.0398999999999998</v>
      </c>
      <c r="D7" s="3"/>
      <c r="E7">
        <v>6.5600000000000006E-2</v>
      </c>
      <c r="F7">
        <v>0.158</v>
      </c>
      <c r="G7" s="3"/>
      <c r="H7" s="3"/>
      <c r="I7">
        <v>2.3096000000000001</v>
      </c>
      <c r="J7">
        <v>59.519300000000001</v>
      </c>
      <c r="K7" s="6"/>
      <c r="L7">
        <v>1.2118</v>
      </c>
      <c r="M7">
        <v>5.1811999999999996</v>
      </c>
      <c r="N7" s="6"/>
      <c r="O7">
        <v>1.4844999999999999</v>
      </c>
      <c r="P7">
        <v>10.818899999999999</v>
      </c>
      <c r="Q7" s="6"/>
      <c r="R7">
        <v>0.7127</v>
      </c>
      <c r="S7">
        <v>1.1079000000000001</v>
      </c>
      <c r="T7" s="6"/>
      <c r="U7">
        <v>1.2702</v>
      </c>
      <c r="V7">
        <v>4.8178999999999998</v>
      </c>
      <c r="W7" s="6"/>
      <c r="X7">
        <v>1.0133000000000001</v>
      </c>
      <c r="Y7">
        <v>2.5941999999999998</v>
      </c>
      <c r="Z7" s="6"/>
      <c r="AA7">
        <v>0.91910000000000003</v>
      </c>
      <c r="AB7">
        <v>2.3938000000000001</v>
      </c>
      <c r="AC7" s="3"/>
      <c r="AD7">
        <v>6.6374000000000004</v>
      </c>
      <c r="AE7">
        <v>75.100700000000003</v>
      </c>
      <c r="AF7" s="6"/>
      <c r="AG7">
        <v>8.5061999999999998</v>
      </c>
      <c r="AH7">
        <v>14.9846</v>
      </c>
      <c r="AI7" s="6"/>
      <c r="AJ7">
        <v>22.709099999999999</v>
      </c>
      <c r="AK7">
        <v>171.666</v>
      </c>
      <c r="AL7" s="6"/>
      <c r="AM7">
        <v>2.9988000000000001</v>
      </c>
      <c r="AN7">
        <v>5.4279000000000002</v>
      </c>
      <c r="AO7" s="6"/>
      <c r="AP7">
        <v>7.4141000000000004</v>
      </c>
      <c r="AQ7">
        <v>14.815</v>
      </c>
      <c r="AR7" s="6"/>
      <c r="AS7">
        <v>4.3734999999999999</v>
      </c>
      <c r="AT7">
        <v>10.5364</v>
      </c>
      <c r="AU7" s="6"/>
      <c r="AV7">
        <v>3.6366000000000001</v>
      </c>
      <c r="AW7">
        <v>8.7705000000000002</v>
      </c>
      <c r="AX7" s="3"/>
      <c r="AY7" s="3"/>
      <c r="AZ7" s="7">
        <v>8</v>
      </c>
      <c r="BA7" s="7">
        <v>9</v>
      </c>
      <c r="BB7" s="7">
        <v>10</v>
      </c>
      <c r="BD7" s="7">
        <v>8</v>
      </c>
      <c r="BE7" s="7">
        <v>9</v>
      </c>
      <c r="BF7" s="7">
        <v>7</v>
      </c>
      <c r="BG7" s="8"/>
      <c r="BH7" s="7">
        <v>8</v>
      </c>
      <c r="BI7" s="7">
        <v>10</v>
      </c>
      <c r="BJ7" s="7">
        <v>8</v>
      </c>
      <c r="BK7" s="7">
        <v>7</v>
      </c>
      <c r="BL7" s="3"/>
      <c r="BM7" s="7">
        <v>6</v>
      </c>
      <c r="BN7" s="7">
        <v>10</v>
      </c>
      <c r="BO7" s="7">
        <v>10</v>
      </c>
      <c r="BQ7" s="7">
        <v>6</v>
      </c>
      <c r="BR7" s="7">
        <v>8</v>
      </c>
      <c r="BS7" s="7">
        <v>6</v>
      </c>
      <c r="BU7" s="7">
        <v>6</v>
      </c>
      <c r="BV7" s="7">
        <v>9</v>
      </c>
      <c r="BW7" s="7">
        <v>8</v>
      </c>
      <c r="BX7" s="7">
        <v>7</v>
      </c>
      <c r="BZ7" s="10">
        <v>5</v>
      </c>
      <c r="CA7">
        <f>COUNTIF(AZ3:AZ362, BZ7)</f>
        <v>41</v>
      </c>
      <c r="CB7">
        <f>COUNTIF(BA3:BA362, BZ7)</f>
        <v>37</v>
      </c>
      <c r="CC7">
        <f xml:space="preserve"> COUNTIF(BB3:BB362,BZ7)</f>
        <v>40</v>
      </c>
      <c r="CE7" s="10">
        <v>5</v>
      </c>
      <c r="CF7">
        <f>COUNTIF(BM3:BM362, CE7)</f>
        <v>28</v>
      </c>
      <c r="CG7">
        <f>COUNTIF(BN3:BN362, CE7)</f>
        <v>37</v>
      </c>
      <c r="CH7">
        <f xml:space="preserve"> COUNTIF(BO3:BO362,CE7)</f>
        <v>33</v>
      </c>
      <c r="CL7" s="10">
        <v>5</v>
      </c>
      <c r="CM7">
        <f ca="1">COUNTIF(INDIRECT(CM1), CL7)</f>
        <v>47</v>
      </c>
      <c r="CN7">
        <f ca="1">COUNTIF(INDIRECT(CN1), CL7)</f>
        <v>51</v>
      </c>
      <c r="CO7">
        <f ca="1">COUNTIF(INDIRECT(CO1), CL7)</f>
        <v>12</v>
      </c>
      <c r="CQ7" s="10">
        <v>5</v>
      </c>
      <c r="CR7">
        <f ca="1">COUNTIF(INDIRECT(CR1), CQ7)</f>
        <v>40</v>
      </c>
      <c r="CS7">
        <f ca="1">COUNTIF(INDIRECT(CS1), CQ7)</f>
        <v>40</v>
      </c>
      <c r="CT7">
        <f ca="1">COUNTIF(INDIRECT(CT1), CQ7)</f>
        <v>15</v>
      </c>
      <c r="CW7" s="10">
        <v>5</v>
      </c>
      <c r="CX7">
        <f ca="1">COUNTIF(INDIRECT(CX1), CW7)</f>
        <v>37</v>
      </c>
      <c r="CY7">
        <f ca="1">COUNTIF(INDIRECT(CY1), CW7)</f>
        <v>37</v>
      </c>
      <c r="CZ7">
        <f ca="1">COUNTIF(INDIRECT(CZ1), CW7)</f>
        <v>25</v>
      </c>
      <c r="DA7">
        <f ca="1">COUNTIF(INDIRECT(DA1), CW7)</f>
        <v>19</v>
      </c>
      <c r="DD7" s="11" t="s">
        <v>36</v>
      </c>
      <c r="DE7" s="7">
        <v>4.3333333329999997</v>
      </c>
      <c r="DH7" t="str">
        <f t="shared" ca="1" si="0"/>
        <v>[BEA_J_dt_2]</v>
      </c>
      <c r="DI7">
        <f t="shared" ca="1" si="1"/>
        <v>4.6666666670000003</v>
      </c>
      <c r="DJ7">
        <f t="shared" ca="1" si="2"/>
        <v>4.6666666670000003</v>
      </c>
    </row>
    <row r="8" spans="1:114" ht="15.75" thickBot="1" x14ac:dyDescent="0.3">
      <c r="A8">
        <v>6.4899999999999999E-2</v>
      </c>
      <c r="B8">
        <v>0.32940000000000003</v>
      </c>
      <c r="C8">
        <v>1.3579000000000001</v>
      </c>
      <c r="D8" s="3"/>
      <c r="E8">
        <v>6.4899999999999999E-2</v>
      </c>
      <c r="F8">
        <v>0.18590000000000001</v>
      </c>
      <c r="G8" s="3"/>
      <c r="H8" s="3"/>
      <c r="I8">
        <v>2.3378000000000001</v>
      </c>
      <c r="J8">
        <v>32.056899999999999</v>
      </c>
      <c r="K8" s="6"/>
      <c r="L8">
        <v>1.1761999999999999</v>
      </c>
      <c r="M8">
        <v>4.7637</v>
      </c>
      <c r="N8" s="6"/>
      <c r="O8">
        <v>2.2357999999999998</v>
      </c>
      <c r="P8">
        <v>11.7814</v>
      </c>
      <c r="Q8" s="6"/>
      <c r="R8">
        <v>4.4330999999999996</v>
      </c>
      <c r="S8">
        <v>1.0441</v>
      </c>
      <c r="T8" s="6"/>
      <c r="U8">
        <v>1.0499000000000001</v>
      </c>
      <c r="V8">
        <v>5.8921999999999999</v>
      </c>
      <c r="W8" s="6"/>
      <c r="X8">
        <v>0.88360000000000005</v>
      </c>
      <c r="Y8">
        <v>2.5299999999999998</v>
      </c>
      <c r="Z8" s="6"/>
      <c r="AA8">
        <v>0.84619999999999995</v>
      </c>
      <c r="AB8">
        <v>1.9823</v>
      </c>
      <c r="AC8" s="3"/>
      <c r="AD8">
        <v>10.048</v>
      </c>
      <c r="AE8">
        <v>67.844200000000001</v>
      </c>
      <c r="AF8" s="6"/>
      <c r="AG8">
        <v>5.9543999999999997</v>
      </c>
      <c r="AH8">
        <v>15.819699999999999</v>
      </c>
      <c r="AI8" s="6"/>
      <c r="AJ8">
        <v>7.1765999999999996</v>
      </c>
      <c r="AK8">
        <v>171.8801</v>
      </c>
      <c r="AL8" s="6"/>
      <c r="AM8">
        <v>11.7379</v>
      </c>
      <c r="AN8">
        <v>5.7568999999999999</v>
      </c>
      <c r="AO8" s="6"/>
      <c r="AP8">
        <v>5.0885999999999996</v>
      </c>
      <c r="AQ8">
        <v>15.984299999999999</v>
      </c>
      <c r="AR8" s="6"/>
      <c r="AS8">
        <v>8.1556999999999995</v>
      </c>
      <c r="AT8">
        <v>8.8097999999999992</v>
      </c>
      <c r="AU8" s="6"/>
      <c r="AV8">
        <v>3.9853000000000001</v>
      </c>
      <c r="AW8">
        <v>13.3124</v>
      </c>
      <c r="AX8" s="3"/>
      <c r="AY8" s="3"/>
      <c r="AZ8" s="7">
        <v>7</v>
      </c>
      <c r="BA8" s="7">
        <v>9</v>
      </c>
      <c r="BB8" s="7">
        <v>9</v>
      </c>
      <c r="BD8" s="7">
        <v>7</v>
      </c>
      <c r="BE8" s="7">
        <v>8</v>
      </c>
      <c r="BF8" s="7">
        <v>8</v>
      </c>
      <c r="BG8" s="8"/>
      <c r="BH8" s="7">
        <v>7</v>
      </c>
      <c r="BI8" s="7">
        <v>8</v>
      </c>
      <c r="BJ8" s="7">
        <v>7</v>
      </c>
      <c r="BK8" s="7">
        <v>8</v>
      </c>
      <c r="BL8" s="3"/>
      <c r="BM8" s="7">
        <v>8</v>
      </c>
      <c r="BN8" s="7">
        <v>9</v>
      </c>
      <c r="BO8" s="7">
        <v>10</v>
      </c>
      <c r="BQ8" s="7">
        <v>8</v>
      </c>
      <c r="BR8" s="7">
        <v>7</v>
      </c>
      <c r="BS8" s="7">
        <v>9</v>
      </c>
      <c r="BU8" s="7">
        <v>8</v>
      </c>
      <c r="BV8" s="7">
        <v>9</v>
      </c>
      <c r="BW8" s="7">
        <v>8</v>
      </c>
      <c r="BX8" s="7">
        <v>8</v>
      </c>
      <c r="BZ8" s="10">
        <v>6</v>
      </c>
      <c r="CA8">
        <f>COUNTIF(AZ3:AZ362, BZ8)</f>
        <v>16</v>
      </c>
      <c r="CB8">
        <f>COUNTIF(BA3:BA362, BZ8)</f>
        <v>44</v>
      </c>
      <c r="CC8">
        <f xml:space="preserve"> COUNTIF(BB3:BB362,BZ8)</f>
        <v>56</v>
      </c>
      <c r="CE8" s="10">
        <v>6</v>
      </c>
      <c r="CF8">
        <f>COUNTIF(BM3:BM362, CE8)</f>
        <v>39</v>
      </c>
      <c r="CG8">
        <f>COUNTIF(BN3:BN362, CE8)</f>
        <v>35</v>
      </c>
      <c r="CH8">
        <f xml:space="preserve"> COUNTIF(BO3:BO362,CE8)</f>
        <v>45</v>
      </c>
      <c r="CL8" s="10">
        <v>6</v>
      </c>
      <c r="CM8">
        <f ca="1">COUNTIF(INDIRECT(CM1), CL8)</f>
        <v>53</v>
      </c>
      <c r="CN8">
        <f ca="1">COUNTIF(INDIRECT(CN1), CL8)</f>
        <v>42</v>
      </c>
      <c r="CO8">
        <f ca="1">COUNTIF(INDIRECT(CO1), CL8)</f>
        <v>9</v>
      </c>
      <c r="CQ8" s="10">
        <v>6</v>
      </c>
      <c r="CR8">
        <f ca="1">COUNTIF(INDIRECT(CR1), CQ8)</f>
        <v>49</v>
      </c>
      <c r="CS8">
        <f ca="1">COUNTIF(INDIRECT(CS1), CQ8)</f>
        <v>43</v>
      </c>
      <c r="CT8">
        <f ca="1">COUNTIF(INDIRECT(CT1), CQ8)</f>
        <v>12</v>
      </c>
      <c r="CW8" s="10">
        <v>6</v>
      </c>
      <c r="CX8">
        <f ca="1">COUNTIF(INDIRECT(CX1), CW8)</f>
        <v>33</v>
      </c>
      <c r="CY8">
        <f ca="1">COUNTIF(INDIRECT(CY1), CW8)</f>
        <v>27</v>
      </c>
      <c r="CZ8">
        <f ca="1">COUNTIF(INDIRECT(CZ1), CW8)</f>
        <v>32</v>
      </c>
      <c r="DA8">
        <f ca="1">COUNTIF(INDIRECT(DA1), CW8)</f>
        <v>24</v>
      </c>
      <c r="DD8" s="11" t="s">
        <v>209</v>
      </c>
      <c r="DE8" s="7">
        <v>4.75</v>
      </c>
      <c r="DH8" t="str">
        <f t="shared" ca="1" si="0"/>
        <v>[BEA_J_dt+jt_0]</v>
      </c>
      <c r="DI8">
        <f t="shared" ca="1" si="1"/>
        <v>4.3333333329999997</v>
      </c>
      <c r="DJ8">
        <f t="shared" ca="1" si="2"/>
        <v>4.8333333329999997</v>
      </c>
    </row>
    <row r="9" spans="1:114" ht="15.75" thickBot="1" x14ac:dyDescent="0.3">
      <c r="A9">
        <v>6.6100000000000006E-2</v>
      </c>
      <c r="B9">
        <v>0.2878</v>
      </c>
      <c r="C9">
        <v>1.4330000000000001</v>
      </c>
      <c r="D9" s="3"/>
      <c r="E9">
        <v>6.6100000000000006E-2</v>
      </c>
      <c r="F9">
        <v>0.16089999999999999</v>
      </c>
      <c r="G9" s="3"/>
      <c r="H9" s="3"/>
      <c r="I9">
        <v>2.1804000000000001</v>
      </c>
      <c r="J9">
        <v>72.308800000000005</v>
      </c>
      <c r="K9" s="6"/>
      <c r="L9">
        <v>1.1368</v>
      </c>
      <c r="M9">
        <v>4.6371000000000002</v>
      </c>
      <c r="N9" s="6"/>
      <c r="O9">
        <v>1.4959</v>
      </c>
      <c r="P9">
        <v>14.5265</v>
      </c>
      <c r="Q9" s="6"/>
      <c r="R9">
        <v>0.57889999999999997</v>
      </c>
      <c r="S9">
        <v>0.99160000000000004</v>
      </c>
      <c r="T9" s="6"/>
      <c r="U9">
        <v>1.0364</v>
      </c>
      <c r="V9">
        <v>5.0411999999999999</v>
      </c>
      <c r="W9" s="6"/>
      <c r="X9">
        <v>1.6631</v>
      </c>
      <c r="Y9">
        <v>2.1646000000000001</v>
      </c>
      <c r="Z9" s="6"/>
      <c r="AA9">
        <v>0.92769999999999997</v>
      </c>
      <c r="AB9">
        <v>2.1065999999999998</v>
      </c>
      <c r="AC9" s="3"/>
      <c r="AD9">
        <v>5.4950999999999999</v>
      </c>
      <c r="AE9">
        <v>32.878399999999999</v>
      </c>
      <c r="AF9" s="6"/>
      <c r="AG9">
        <v>8.6280000000000001</v>
      </c>
      <c r="AH9">
        <v>12.517200000000001</v>
      </c>
      <c r="AI9" s="6"/>
      <c r="AJ9">
        <v>8.0106999999999999</v>
      </c>
      <c r="AK9">
        <v>155.92160000000001</v>
      </c>
      <c r="AL9" s="6"/>
      <c r="AM9">
        <v>2.9649000000000001</v>
      </c>
      <c r="AN9">
        <v>4.9499000000000004</v>
      </c>
      <c r="AO9" s="6"/>
      <c r="AP9">
        <v>5.4779</v>
      </c>
      <c r="AQ9">
        <v>17.240400000000001</v>
      </c>
      <c r="AR9" s="6"/>
      <c r="AS9">
        <v>4.0820999999999996</v>
      </c>
      <c r="AT9">
        <v>10.584300000000001</v>
      </c>
      <c r="AU9" s="6"/>
      <c r="AV9">
        <v>3.9049</v>
      </c>
      <c r="AW9">
        <v>10.220499999999999</v>
      </c>
      <c r="AX9" s="3"/>
      <c r="AY9" s="3"/>
      <c r="AZ9" s="7">
        <v>2</v>
      </c>
      <c r="BA9" s="7">
        <v>3</v>
      </c>
      <c r="BB9" s="7">
        <v>3</v>
      </c>
      <c r="BD9" s="7">
        <v>2</v>
      </c>
      <c r="BE9" s="7">
        <v>1</v>
      </c>
      <c r="BF9" s="7">
        <v>1</v>
      </c>
      <c r="BG9" s="8"/>
      <c r="BH9" s="7">
        <v>2</v>
      </c>
      <c r="BI9" s="7">
        <v>1</v>
      </c>
      <c r="BJ9" s="7">
        <v>1</v>
      </c>
      <c r="BK9" s="7">
        <v>4</v>
      </c>
      <c r="BL9" s="3"/>
      <c r="BM9" s="7">
        <v>2</v>
      </c>
      <c r="BN9" s="7">
        <v>4</v>
      </c>
      <c r="BO9" s="7">
        <v>3</v>
      </c>
      <c r="BQ9" s="7">
        <v>2</v>
      </c>
      <c r="BR9" s="7">
        <v>2</v>
      </c>
      <c r="BS9" s="7">
        <v>2</v>
      </c>
      <c r="BU9" s="7">
        <v>2</v>
      </c>
      <c r="BV9" s="7">
        <v>1</v>
      </c>
      <c r="BW9" s="7">
        <v>1</v>
      </c>
      <c r="BX9" s="7">
        <v>4</v>
      </c>
      <c r="BZ9" s="10">
        <v>7</v>
      </c>
      <c r="CA9">
        <f>COUNTIF(AZ3:AZ362, BZ9)</f>
        <v>32</v>
      </c>
      <c r="CB9">
        <f>COUNTIF(BA3:BA362, BZ9)</f>
        <v>42</v>
      </c>
      <c r="CC9">
        <f xml:space="preserve"> COUNTIF(BB3:BB362,BZ9)</f>
        <v>40</v>
      </c>
      <c r="CE9" s="10">
        <v>7</v>
      </c>
      <c r="CF9">
        <f>COUNTIF(BM3:BM362, CE9)</f>
        <v>28</v>
      </c>
      <c r="CG9">
        <f>COUNTIF(BN3:BN362, CE9)</f>
        <v>37</v>
      </c>
      <c r="CH9">
        <f xml:space="preserve"> COUNTIF(BO3:BO362,CE9)</f>
        <v>49</v>
      </c>
      <c r="CL9" s="10">
        <v>7</v>
      </c>
      <c r="CM9">
        <f ca="1">COUNTIF(INDIRECT(CM1), CL9)</f>
        <v>45</v>
      </c>
      <c r="CN9">
        <f ca="1">COUNTIF(INDIRECT(CN1), CL9)</f>
        <v>50</v>
      </c>
      <c r="CO9">
        <f ca="1">COUNTIF(INDIRECT(CO1), CL9)</f>
        <v>13</v>
      </c>
      <c r="CQ9" s="10">
        <v>7</v>
      </c>
      <c r="CR9">
        <f ca="1">COUNTIF(INDIRECT(CR1), CQ9)</f>
        <v>51</v>
      </c>
      <c r="CS9">
        <f ca="1">COUNTIF(INDIRECT(CS1), CQ9)</f>
        <v>49</v>
      </c>
      <c r="CT9">
        <f ca="1">COUNTIF(INDIRECT(CT1), CQ9)</f>
        <v>5</v>
      </c>
      <c r="CW9" s="10">
        <v>7</v>
      </c>
      <c r="CX9">
        <f ca="1">COUNTIF(INDIRECT(CX1), CW9)</f>
        <v>30</v>
      </c>
      <c r="CY9">
        <f ca="1">COUNTIF(INDIRECT(CY1), CW9)</f>
        <v>33</v>
      </c>
      <c r="CZ9">
        <f ca="1">COUNTIF(INDIRECT(CZ1), CW9)</f>
        <v>23</v>
      </c>
      <c r="DA9">
        <f ca="1">COUNTIF(INDIRECT(DA1), CW9)</f>
        <v>28</v>
      </c>
      <c r="DD9" s="11" t="s">
        <v>37</v>
      </c>
      <c r="DE9" s="7">
        <v>4.75</v>
      </c>
      <c r="DH9" t="str">
        <f t="shared" ca="1" si="0"/>
        <v>[BEA_J_dt+jt_1]</v>
      </c>
      <c r="DI9">
        <f t="shared" ca="1" si="1"/>
        <v>4.25</v>
      </c>
      <c r="DJ9">
        <f t="shared" ca="1" si="2"/>
        <v>4.5</v>
      </c>
    </row>
    <row r="10" spans="1:114" ht="15.75" thickBot="1" x14ac:dyDescent="0.3">
      <c r="A10">
        <v>0.1085</v>
      </c>
      <c r="B10">
        <v>0.29459999999999997</v>
      </c>
      <c r="C10">
        <v>1.3609</v>
      </c>
      <c r="D10" s="3"/>
      <c r="E10">
        <v>0.1085</v>
      </c>
      <c r="F10">
        <v>0.16189999999999999</v>
      </c>
      <c r="G10" s="3"/>
      <c r="H10" s="3"/>
      <c r="I10">
        <v>1.9489000000000001</v>
      </c>
      <c r="J10">
        <v>43.520200000000003</v>
      </c>
      <c r="K10" s="6"/>
      <c r="L10">
        <v>1.2867</v>
      </c>
      <c r="M10">
        <v>5.7336999999999998</v>
      </c>
      <c r="N10" s="6"/>
      <c r="O10">
        <v>1.8551</v>
      </c>
      <c r="P10">
        <v>16.935700000000001</v>
      </c>
      <c r="Q10" s="6"/>
      <c r="R10">
        <v>1.3162</v>
      </c>
      <c r="S10">
        <v>1.0286</v>
      </c>
      <c r="T10" s="6"/>
      <c r="U10">
        <v>1.3664000000000001</v>
      </c>
      <c r="V10">
        <v>5.8728999999999996</v>
      </c>
      <c r="W10" s="6"/>
      <c r="X10">
        <v>0.88449999999999995</v>
      </c>
      <c r="Y10">
        <v>2.1907999999999999</v>
      </c>
      <c r="Z10" s="6"/>
      <c r="AA10">
        <v>0.95730000000000004</v>
      </c>
      <c r="AB10">
        <v>2.0110000000000001</v>
      </c>
      <c r="AC10" s="3"/>
      <c r="AD10">
        <v>5.8398000000000003</v>
      </c>
      <c r="AE10">
        <v>97.291899999999998</v>
      </c>
      <c r="AF10" s="6"/>
      <c r="AG10">
        <v>5.532</v>
      </c>
      <c r="AH10">
        <v>11.087999999999999</v>
      </c>
      <c r="AI10" s="6"/>
      <c r="AJ10">
        <v>14.928800000000001</v>
      </c>
      <c r="AK10">
        <v>170.16200000000001</v>
      </c>
      <c r="AL10" s="6"/>
      <c r="AM10">
        <v>3.7027000000000001</v>
      </c>
      <c r="AN10">
        <v>4.9824999999999999</v>
      </c>
      <c r="AO10" s="6"/>
      <c r="AP10">
        <v>4.4467999999999996</v>
      </c>
      <c r="AQ10">
        <v>15.047499999999999</v>
      </c>
      <c r="AR10" s="6"/>
      <c r="AS10">
        <v>9.2964000000000002</v>
      </c>
      <c r="AT10">
        <v>10.6113</v>
      </c>
      <c r="AU10" s="6"/>
      <c r="AV10">
        <v>7.7202999999999999</v>
      </c>
      <c r="AW10">
        <v>8.5191999999999997</v>
      </c>
      <c r="AX10" s="3"/>
      <c r="AY10" s="3"/>
      <c r="AZ10" s="7">
        <v>4</v>
      </c>
      <c r="BA10" s="7">
        <v>5</v>
      </c>
      <c r="BB10" s="7">
        <v>5</v>
      </c>
      <c r="BD10" s="7">
        <v>4</v>
      </c>
      <c r="BE10" s="7">
        <v>2</v>
      </c>
      <c r="BF10" s="7">
        <v>2</v>
      </c>
      <c r="BG10" s="8"/>
      <c r="BH10" s="7">
        <v>4</v>
      </c>
      <c r="BI10" s="7">
        <v>3</v>
      </c>
      <c r="BJ10" s="7">
        <v>3</v>
      </c>
      <c r="BK10" s="7">
        <v>3</v>
      </c>
      <c r="BL10" s="3"/>
      <c r="BM10" s="7">
        <v>4</v>
      </c>
      <c r="BN10" s="7">
        <v>5</v>
      </c>
      <c r="BO10" s="7">
        <v>5</v>
      </c>
      <c r="BQ10" s="7">
        <v>4</v>
      </c>
      <c r="BR10" s="7">
        <v>2</v>
      </c>
      <c r="BS10" s="7">
        <v>2</v>
      </c>
      <c r="BU10" s="7">
        <v>4</v>
      </c>
      <c r="BV10" s="7">
        <v>3</v>
      </c>
      <c r="BW10" s="7">
        <v>3</v>
      </c>
      <c r="BX10" s="7">
        <v>3</v>
      </c>
      <c r="BZ10" s="10">
        <v>8</v>
      </c>
      <c r="CA10">
        <f>COUNTIF(AZ3:AZ362, BZ10)</f>
        <v>36</v>
      </c>
      <c r="CB10">
        <f>COUNTIF(BA3:BA362, BZ10)</f>
        <v>45</v>
      </c>
      <c r="CC10">
        <f xml:space="preserve"> COUNTIF(BB3:BB362,BZ10)</f>
        <v>49</v>
      </c>
      <c r="CE10" s="10">
        <v>8</v>
      </c>
      <c r="CF10">
        <f>COUNTIF(BM3:BM362, CE10)</f>
        <v>30</v>
      </c>
      <c r="CG10">
        <f>COUNTIF(BN3:BN362, CE10)</f>
        <v>46</v>
      </c>
      <c r="CH10">
        <f xml:space="preserve"> COUNTIF(BO3:BO362,CE10)</f>
        <v>43</v>
      </c>
      <c r="CL10" s="10">
        <v>8</v>
      </c>
      <c r="CM10">
        <f ca="1">COUNTIF(INDIRECT(CM1), CL10)</f>
        <v>47</v>
      </c>
      <c r="CN10">
        <f ca="1">COUNTIF(INDIRECT(CN1), CL10)</f>
        <v>52</v>
      </c>
      <c r="CO10">
        <f ca="1">COUNTIF(INDIRECT(CO1), CL10)</f>
        <v>17</v>
      </c>
      <c r="CQ10" s="10">
        <v>8</v>
      </c>
      <c r="CR10">
        <f ca="1">COUNTIF(INDIRECT(CR1), CQ10)</f>
        <v>52</v>
      </c>
      <c r="CS10">
        <f ca="1">COUNTIF(INDIRECT(CS1), CQ10)</f>
        <v>47</v>
      </c>
      <c r="CT10">
        <f ca="1">COUNTIF(INDIRECT(CT1), CQ10)</f>
        <v>15</v>
      </c>
      <c r="CW10" s="10">
        <v>8</v>
      </c>
      <c r="CX10">
        <f ca="1">COUNTIF(INDIRECT(CX1), CW10)</f>
        <v>46</v>
      </c>
      <c r="CY10">
        <f ca="1">COUNTIF(INDIRECT(CY1), CW10)</f>
        <v>38</v>
      </c>
      <c r="CZ10">
        <f ca="1">COUNTIF(INDIRECT(CZ1), CW10)</f>
        <v>24</v>
      </c>
      <c r="DA10">
        <f ca="1">COUNTIF(INDIRECT(DA1), CW10)</f>
        <v>22</v>
      </c>
      <c r="DD10" s="11" t="s">
        <v>210</v>
      </c>
      <c r="DE10" s="7">
        <v>5.25</v>
      </c>
      <c r="DH10" t="str">
        <f t="shared" ca="1" si="0"/>
        <v>[BEA_J_dt+jt_2]</v>
      </c>
      <c r="DI10">
        <f t="shared" ca="1" si="1"/>
        <v>4.1666666670000003</v>
      </c>
      <c r="DJ10">
        <f t="shared" ca="1" si="2"/>
        <v>4.5833333329999997</v>
      </c>
    </row>
    <row r="11" spans="1:114" ht="15.75" thickBot="1" x14ac:dyDescent="0.3">
      <c r="A11">
        <v>9.6000000000000002E-2</v>
      </c>
      <c r="B11">
        <v>0.29270000000000002</v>
      </c>
      <c r="C11">
        <v>2.5928</v>
      </c>
      <c r="D11" s="3"/>
      <c r="E11">
        <v>9.6000000000000002E-2</v>
      </c>
      <c r="F11">
        <v>0.18440000000000001</v>
      </c>
      <c r="G11" s="3"/>
      <c r="H11" s="3"/>
      <c r="I11">
        <v>2.8267000000000002</v>
      </c>
      <c r="J11">
        <v>58.454700000000003</v>
      </c>
      <c r="K11" s="6"/>
      <c r="L11">
        <v>1.4126000000000001</v>
      </c>
      <c r="M11">
        <v>8.9206000000000003</v>
      </c>
      <c r="N11" s="6"/>
      <c r="O11">
        <v>1.3460000000000001</v>
      </c>
      <c r="P11">
        <v>10.677</v>
      </c>
      <c r="Q11" s="6"/>
      <c r="R11">
        <v>0.58609999999999995</v>
      </c>
      <c r="S11">
        <v>1.0078</v>
      </c>
      <c r="T11" s="6"/>
      <c r="U11">
        <v>0.93720000000000003</v>
      </c>
      <c r="V11">
        <v>4.2321999999999997</v>
      </c>
      <c r="W11" s="6"/>
      <c r="X11">
        <v>0.98150000000000004</v>
      </c>
      <c r="Y11">
        <v>2.0634000000000001</v>
      </c>
      <c r="Z11" s="6"/>
      <c r="AA11">
        <v>1.0327999999999999</v>
      </c>
      <c r="AB11">
        <v>2.1650999999999998</v>
      </c>
      <c r="AC11" s="3"/>
      <c r="AD11">
        <v>10.0373</v>
      </c>
      <c r="AE11">
        <v>84.304500000000004</v>
      </c>
      <c r="AF11" s="6"/>
      <c r="AG11">
        <v>11.6388</v>
      </c>
      <c r="AH11">
        <v>10.6607</v>
      </c>
      <c r="AI11" s="6"/>
      <c r="AJ11">
        <v>10.6761</v>
      </c>
      <c r="AK11">
        <v>165.6335</v>
      </c>
      <c r="AL11" s="6"/>
      <c r="AM11">
        <v>8.4286999999999992</v>
      </c>
      <c r="AN11">
        <v>5.3353000000000002</v>
      </c>
      <c r="AO11" s="6"/>
      <c r="AP11">
        <v>10.5602</v>
      </c>
      <c r="AQ11">
        <v>14.7752</v>
      </c>
      <c r="AR11" s="6"/>
      <c r="AS11">
        <v>3.7164000000000001</v>
      </c>
      <c r="AT11">
        <v>9.1754999999999995</v>
      </c>
      <c r="AU11" s="6"/>
      <c r="AV11">
        <v>3.5796999999999999</v>
      </c>
      <c r="AW11">
        <v>9.2993000000000006</v>
      </c>
      <c r="AX11" s="3"/>
      <c r="AY11" s="3"/>
      <c r="AZ11" s="7">
        <v>1</v>
      </c>
      <c r="BA11" s="7">
        <v>7</v>
      </c>
      <c r="BB11" s="7">
        <v>4</v>
      </c>
      <c r="BD11" s="7">
        <v>1</v>
      </c>
      <c r="BE11" s="7">
        <v>1</v>
      </c>
      <c r="BF11" s="7">
        <v>1</v>
      </c>
      <c r="BG11" s="8"/>
      <c r="BH11" s="7">
        <v>1</v>
      </c>
      <c r="BI11" s="7">
        <v>3</v>
      </c>
      <c r="BJ11" s="7">
        <v>4</v>
      </c>
      <c r="BK11" s="7">
        <v>4</v>
      </c>
      <c r="BL11" s="3"/>
      <c r="BM11" s="7">
        <v>1</v>
      </c>
      <c r="BN11" s="7">
        <v>7</v>
      </c>
      <c r="BO11" s="7">
        <v>3</v>
      </c>
      <c r="BQ11" s="7">
        <v>1</v>
      </c>
      <c r="BR11" s="7">
        <v>2</v>
      </c>
      <c r="BS11" s="7">
        <v>1</v>
      </c>
      <c r="BU11" s="7">
        <v>1</v>
      </c>
      <c r="BV11" s="7">
        <v>5</v>
      </c>
      <c r="BW11" s="7">
        <v>6</v>
      </c>
      <c r="BX11" s="7">
        <v>6</v>
      </c>
      <c r="BZ11" s="10">
        <v>9</v>
      </c>
      <c r="CA11">
        <f>COUNTIF(AZ3:AZ362, BZ11)</f>
        <v>14</v>
      </c>
      <c r="CB11">
        <f>COUNTIF(BA3:BA362, BZ11)</f>
        <v>57</v>
      </c>
      <c r="CC11">
        <f xml:space="preserve"> COUNTIF(BB3:BB362,BZ11)</f>
        <v>60</v>
      </c>
      <c r="CE11" s="10">
        <v>9</v>
      </c>
      <c r="CF11">
        <f>COUNTIF(BM3:BM362, CE11)</f>
        <v>15</v>
      </c>
      <c r="CG11">
        <f>COUNTIF(BN3:BN362, CE11)</f>
        <v>52</v>
      </c>
      <c r="CH11">
        <f xml:space="preserve"> COUNTIF(BO3:BO362,CE11)</f>
        <v>61</v>
      </c>
      <c r="CL11" s="10">
        <v>9</v>
      </c>
      <c r="CM11">
        <f ca="1">COUNTIF(INDIRECT(CM1), CL11)</f>
        <v>55</v>
      </c>
      <c r="CN11">
        <f ca="1">COUNTIF(INDIRECT(CN1), CL11)</f>
        <v>58</v>
      </c>
      <c r="CO11">
        <f ca="1">COUNTIF(INDIRECT(CO1), CL11)</f>
        <v>10</v>
      </c>
      <c r="CQ11" s="10">
        <v>9</v>
      </c>
      <c r="CR11">
        <f ca="1">COUNTIF(INDIRECT(CR1), CQ11)</f>
        <v>49</v>
      </c>
      <c r="CS11">
        <f ca="1">COUNTIF(INDIRECT(CS1), CQ11)</f>
        <v>50</v>
      </c>
      <c r="CT11">
        <f ca="1">COUNTIF(INDIRECT(CT1), CQ11)</f>
        <v>13</v>
      </c>
      <c r="CW11" s="10">
        <v>9</v>
      </c>
      <c r="CX11">
        <f ca="1">COUNTIF(INDIRECT(CX1), CW11)</f>
        <v>26</v>
      </c>
      <c r="CY11">
        <f ca="1">COUNTIF(INDIRECT(CY1), CW11)</f>
        <v>40</v>
      </c>
      <c r="CZ11">
        <f ca="1">COUNTIF(INDIRECT(CZ1), CW11)</f>
        <v>27</v>
      </c>
      <c r="DA11">
        <f ca="1">COUNTIF(INDIRECT(DA1), CW11)</f>
        <v>38</v>
      </c>
      <c r="DD11" s="11" t="s">
        <v>38</v>
      </c>
      <c r="DE11" s="7">
        <v>4.6666666670000003</v>
      </c>
      <c r="DH11" t="str">
        <f t="shared" ca="1" si="0"/>
        <v>[BEA_J_jt_0]</v>
      </c>
      <c r="DI11">
        <f t="shared" ca="1" si="1"/>
        <v>3.8333333330000001</v>
      </c>
      <c r="DJ11">
        <f t="shared" ca="1" si="2"/>
        <v>4.75</v>
      </c>
    </row>
    <row r="12" spans="1:114" ht="15.75" thickBot="1" x14ac:dyDescent="0.3">
      <c r="A12">
        <v>7.4300000000000005E-2</v>
      </c>
      <c r="B12">
        <v>0.32869999999999999</v>
      </c>
      <c r="C12">
        <v>1.9625999999999999</v>
      </c>
      <c r="D12" s="3"/>
      <c r="E12">
        <v>7.4300000000000005E-2</v>
      </c>
      <c r="F12">
        <v>0.1729</v>
      </c>
      <c r="G12" s="3"/>
      <c r="H12" s="3"/>
      <c r="I12">
        <v>1.6674</v>
      </c>
      <c r="J12">
        <v>32.540700000000001</v>
      </c>
      <c r="K12" s="6"/>
      <c r="L12">
        <v>1.9088000000000001</v>
      </c>
      <c r="M12">
        <v>5.9100999999999999</v>
      </c>
      <c r="N12" s="6"/>
      <c r="O12">
        <v>1.7810999999999999</v>
      </c>
      <c r="P12">
        <v>13.82</v>
      </c>
      <c r="Q12" s="6"/>
      <c r="R12">
        <v>0.56730000000000003</v>
      </c>
      <c r="S12">
        <v>0.97360000000000002</v>
      </c>
      <c r="T12" s="6"/>
      <c r="U12">
        <v>4.1637000000000004</v>
      </c>
      <c r="V12">
        <v>5.2172000000000001</v>
      </c>
      <c r="W12" s="6"/>
      <c r="X12">
        <v>0.91949999999999998</v>
      </c>
      <c r="Y12">
        <v>2.0634000000000001</v>
      </c>
      <c r="Z12" s="6"/>
      <c r="AA12">
        <v>1.7036</v>
      </c>
      <c r="AB12">
        <v>3.2254999999999998</v>
      </c>
      <c r="AC12" s="3"/>
      <c r="AD12">
        <v>5.4203999999999999</v>
      </c>
      <c r="AE12">
        <v>44.828299999999999</v>
      </c>
      <c r="AF12" s="6"/>
      <c r="AG12">
        <v>5.2599</v>
      </c>
      <c r="AH12">
        <v>10.731</v>
      </c>
      <c r="AI12" s="6"/>
      <c r="AJ12">
        <v>7.2450999999999999</v>
      </c>
      <c r="AK12">
        <v>166.9314</v>
      </c>
      <c r="AL12" s="6"/>
      <c r="AM12">
        <v>3.8037000000000001</v>
      </c>
      <c r="AN12">
        <v>5.37</v>
      </c>
      <c r="AO12" s="6"/>
      <c r="AP12">
        <v>4.3681999999999999</v>
      </c>
      <c r="AQ12">
        <v>12.6883</v>
      </c>
      <c r="AR12" s="6"/>
      <c r="AS12">
        <v>9.5433000000000003</v>
      </c>
      <c r="AT12">
        <v>11.3504</v>
      </c>
      <c r="AU12" s="6"/>
      <c r="AV12">
        <v>3.5729000000000002</v>
      </c>
      <c r="AW12">
        <v>12.0335</v>
      </c>
      <c r="AX12" s="3"/>
      <c r="AY12" s="3"/>
      <c r="AZ12" s="7">
        <v>4</v>
      </c>
      <c r="BA12" s="7">
        <v>10</v>
      </c>
      <c r="BB12" s="7">
        <v>8</v>
      </c>
      <c r="BD12" s="7">
        <v>4</v>
      </c>
      <c r="BE12" s="7">
        <v>5</v>
      </c>
      <c r="BF12" s="7">
        <v>3</v>
      </c>
      <c r="BG12" s="8"/>
      <c r="BH12" s="7">
        <v>4</v>
      </c>
      <c r="BI12" s="7">
        <v>4</v>
      </c>
      <c r="BJ12" s="7">
        <v>5</v>
      </c>
      <c r="BK12" s="7">
        <v>6</v>
      </c>
      <c r="BL12" s="3"/>
      <c r="BM12" s="7">
        <v>4</v>
      </c>
      <c r="BN12" s="7">
        <v>10</v>
      </c>
      <c r="BO12" s="7">
        <v>9</v>
      </c>
      <c r="BQ12" s="7">
        <v>4</v>
      </c>
      <c r="BR12" s="7">
        <v>4</v>
      </c>
      <c r="BS12" s="7">
        <v>4</v>
      </c>
      <c r="BU12" s="7">
        <v>4</v>
      </c>
      <c r="BV12" s="7">
        <v>3</v>
      </c>
      <c r="BW12" s="7">
        <v>5</v>
      </c>
      <c r="BX12" s="7">
        <v>6</v>
      </c>
      <c r="BZ12" s="10">
        <v>10</v>
      </c>
      <c r="CA12">
        <f>COUNTIF(AZ3:AZ362, BZ12)</f>
        <v>3</v>
      </c>
      <c r="CB12">
        <f>COUNTIF(BA3:BA362, BZ12)</f>
        <v>37</v>
      </c>
      <c r="CC12">
        <f xml:space="preserve"> COUNTIF(BB3:BB362,BZ12)</f>
        <v>43</v>
      </c>
      <c r="CE12" s="10">
        <v>10</v>
      </c>
      <c r="CF12">
        <f>COUNTIF(BM3:BM362, CE12)</f>
        <v>7</v>
      </c>
      <c r="CG12">
        <f>COUNTIF(BN3:BN362, CE12)</f>
        <v>48</v>
      </c>
      <c r="CH12">
        <f xml:space="preserve"> COUNTIF(BO3:BO362,CE12)</f>
        <v>58</v>
      </c>
      <c r="CL12" s="10">
        <v>10</v>
      </c>
      <c r="CM12">
        <f ca="1">COUNTIF(INDIRECT(CM1), CL12)</f>
        <v>41</v>
      </c>
      <c r="CN12">
        <f ca="1">COUNTIF(INDIRECT(CN1), CL12)</f>
        <v>31</v>
      </c>
      <c r="CO12">
        <f ca="1">COUNTIF(INDIRECT(CO1), CL12)</f>
        <v>4</v>
      </c>
      <c r="CQ12" s="10">
        <v>10</v>
      </c>
      <c r="CR12">
        <f ca="1">COUNTIF(INDIRECT(CR1), CQ12)</f>
        <v>49</v>
      </c>
      <c r="CS12">
        <f ca="1">COUNTIF(INDIRECT(CS1), CQ12)</f>
        <v>50</v>
      </c>
      <c r="CT12">
        <f ca="1">COUNTIF(INDIRECT(CT1), CQ12)</f>
        <v>5</v>
      </c>
      <c r="CW12" s="10">
        <v>10</v>
      </c>
      <c r="CX12">
        <f ca="1">COUNTIF(INDIRECT(CX1), CW12)</f>
        <v>15</v>
      </c>
      <c r="CY12">
        <f ca="1">COUNTIF(INDIRECT(CY1), CW12)</f>
        <v>42</v>
      </c>
      <c r="CZ12">
        <f ca="1">COUNTIF(INDIRECT(CZ1), CW12)</f>
        <v>8</v>
      </c>
      <c r="DA12">
        <f ca="1">COUNTIF(INDIRECT(DA1), CW12)</f>
        <v>18</v>
      </c>
      <c r="DD12" s="11" t="s">
        <v>211</v>
      </c>
      <c r="DE12" s="7">
        <v>4.6666666670000003</v>
      </c>
      <c r="DH12" t="str">
        <f t="shared" ca="1" si="0"/>
        <v>[BEA_J_jt_1]</v>
      </c>
      <c r="DI12">
        <f t="shared" ca="1" si="1"/>
        <v>3.75</v>
      </c>
      <c r="DJ12">
        <f t="shared" ca="1" si="2"/>
        <v>3.5</v>
      </c>
    </row>
    <row r="13" spans="1:114" ht="15.75" thickBot="1" x14ac:dyDescent="0.3">
      <c r="A13">
        <v>6.2100000000000002E-2</v>
      </c>
      <c r="B13">
        <v>0.2863</v>
      </c>
      <c r="C13">
        <v>1.3613</v>
      </c>
      <c r="D13" s="3"/>
      <c r="E13">
        <v>6.2100000000000002E-2</v>
      </c>
      <c r="F13">
        <v>0.16950000000000001</v>
      </c>
      <c r="G13" s="3"/>
      <c r="H13" s="3"/>
      <c r="I13">
        <v>1.6961999999999999</v>
      </c>
      <c r="J13">
        <v>31.09</v>
      </c>
      <c r="K13" s="6"/>
      <c r="L13">
        <v>1.3162</v>
      </c>
      <c r="M13">
        <v>4.3526999999999996</v>
      </c>
      <c r="N13" s="6"/>
      <c r="O13">
        <v>1.4231</v>
      </c>
      <c r="P13">
        <v>14.8193</v>
      </c>
      <c r="Q13" s="6"/>
      <c r="R13">
        <v>0.56640000000000001</v>
      </c>
      <c r="S13">
        <v>0.98960000000000004</v>
      </c>
      <c r="T13" s="6"/>
      <c r="U13">
        <v>1.5743</v>
      </c>
      <c r="V13">
        <v>5.8106</v>
      </c>
      <c r="W13" s="6"/>
      <c r="X13">
        <v>0.85150000000000003</v>
      </c>
      <c r="Y13">
        <v>2.2075999999999998</v>
      </c>
      <c r="Z13" s="6"/>
      <c r="AA13">
        <v>1.032</v>
      </c>
      <c r="AB13">
        <v>2.8613</v>
      </c>
      <c r="AC13" s="3"/>
      <c r="AD13">
        <v>22.5303</v>
      </c>
      <c r="AE13">
        <v>39.233899999999998</v>
      </c>
      <c r="AF13" s="6"/>
      <c r="AG13">
        <v>5.5475000000000003</v>
      </c>
      <c r="AH13">
        <v>13.1191</v>
      </c>
      <c r="AI13" s="6"/>
      <c r="AJ13">
        <v>16.662600000000001</v>
      </c>
      <c r="AK13">
        <v>177.45410000000001</v>
      </c>
      <c r="AL13" s="6"/>
      <c r="AM13">
        <v>2.7713999999999999</v>
      </c>
      <c r="AN13">
        <v>5.7907999999999999</v>
      </c>
      <c r="AO13" s="6"/>
      <c r="AP13">
        <v>8.4817</v>
      </c>
      <c r="AQ13">
        <v>12.851000000000001</v>
      </c>
      <c r="AR13" s="6"/>
      <c r="AS13">
        <v>3.8854000000000002</v>
      </c>
      <c r="AT13">
        <v>10.5107</v>
      </c>
      <c r="AU13" s="6"/>
      <c r="AV13">
        <v>3.9272</v>
      </c>
      <c r="AW13">
        <v>9.1641999999999992</v>
      </c>
      <c r="AX13" s="3"/>
      <c r="AY13" s="3"/>
      <c r="AZ13" s="7">
        <v>3</v>
      </c>
      <c r="BA13" s="7">
        <v>6</v>
      </c>
      <c r="BB13" s="7">
        <v>6</v>
      </c>
      <c r="BD13" s="7">
        <v>3</v>
      </c>
      <c r="BE13" s="7">
        <v>3</v>
      </c>
      <c r="BF13" s="7">
        <v>1</v>
      </c>
      <c r="BG13" s="8"/>
      <c r="BH13" s="7">
        <v>3</v>
      </c>
      <c r="BI13" s="7">
        <v>1</v>
      </c>
      <c r="BJ13" s="7">
        <v>2</v>
      </c>
      <c r="BK13" s="7">
        <v>1</v>
      </c>
      <c r="BL13" s="3"/>
      <c r="BM13" s="7">
        <v>4</v>
      </c>
      <c r="BN13" s="7">
        <v>6</v>
      </c>
      <c r="BO13" s="7">
        <v>2</v>
      </c>
      <c r="BQ13" s="7">
        <v>4</v>
      </c>
      <c r="BR13" s="7">
        <v>3</v>
      </c>
      <c r="BS13" s="7">
        <v>1</v>
      </c>
      <c r="BU13" s="7">
        <v>4</v>
      </c>
      <c r="BV13" s="7">
        <v>3</v>
      </c>
      <c r="BW13" s="7">
        <v>2</v>
      </c>
      <c r="BX13" s="7">
        <v>3</v>
      </c>
      <c r="DD13" s="11" t="s">
        <v>39</v>
      </c>
      <c r="DE13" s="7">
        <v>4.3333333329999997</v>
      </c>
      <c r="DH13" t="str">
        <f t="shared" ca="1" si="0"/>
        <v>[BEA_J_jt_2]</v>
      </c>
      <c r="DI13">
        <f t="shared" ca="1" si="1"/>
        <v>4.75</v>
      </c>
      <c r="DJ13">
        <f t="shared" ca="1" si="2"/>
        <v>4.75</v>
      </c>
    </row>
    <row r="14" spans="1:114" ht="15.75" thickBot="1" x14ac:dyDescent="0.3">
      <c r="A14">
        <v>9.3100000000000002E-2</v>
      </c>
      <c r="B14">
        <v>0.29089999999999999</v>
      </c>
      <c r="C14">
        <v>1.3315999999999999</v>
      </c>
      <c r="D14" s="3"/>
      <c r="E14">
        <v>9.3100000000000002E-2</v>
      </c>
      <c r="F14">
        <v>0.1666</v>
      </c>
      <c r="G14" s="3"/>
      <c r="H14" s="3"/>
      <c r="I14">
        <v>2.5472999999999999</v>
      </c>
      <c r="J14">
        <v>48.111899999999999</v>
      </c>
      <c r="K14" s="6"/>
      <c r="L14">
        <v>1.1285000000000001</v>
      </c>
      <c r="M14">
        <v>3.9676</v>
      </c>
      <c r="N14" s="6"/>
      <c r="O14">
        <v>1.3629</v>
      </c>
      <c r="P14">
        <v>11.788500000000001</v>
      </c>
      <c r="Q14" s="6"/>
      <c r="R14">
        <v>1.1060000000000001</v>
      </c>
      <c r="S14">
        <v>1.3442000000000001</v>
      </c>
      <c r="T14" s="6"/>
      <c r="U14">
        <v>1.0851</v>
      </c>
      <c r="V14">
        <v>6.9451000000000001</v>
      </c>
      <c r="W14" s="6"/>
      <c r="X14">
        <v>1.3721000000000001</v>
      </c>
      <c r="Y14">
        <v>2.2366999999999999</v>
      </c>
      <c r="Z14" s="6"/>
      <c r="AA14">
        <v>7.3705999999999996</v>
      </c>
      <c r="AB14">
        <v>1.9981</v>
      </c>
      <c r="AC14" s="3"/>
      <c r="AD14">
        <v>6.3780000000000001</v>
      </c>
      <c r="AE14">
        <v>63.157899999999998</v>
      </c>
      <c r="AF14" s="6"/>
      <c r="AG14">
        <v>8.9618000000000002</v>
      </c>
      <c r="AH14">
        <v>21.987500000000001</v>
      </c>
      <c r="AI14" s="6"/>
      <c r="AJ14">
        <v>11.4704</v>
      </c>
      <c r="AK14">
        <v>162.5659</v>
      </c>
      <c r="AL14" s="6"/>
      <c r="AM14">
        <v>4.1855000000000002</v>
      </c>
      <c r="AN14">
        <v>5.2268999999999997</v>
      </c>
      <c r="AO14" s="6"/>
      <c r="AP14">
        <v>3.9430000000000001</v>
      </c>
      <c r="AQ14">
        <v>14.3269</v>
      </c>
      <c r="AR14" s="6"/>
      <c r="AS14">
        <v>3.9098000000000002</v>
      </c>
      <c r="AT14">
        <v>8.7019000000000002</v>
      </c>
      <c r="AU14" s="6"/>
      <c r="AV14">
        <v>4.6269</v>
      </c>
      <c r="AW14">
        <v>9.5060000000000002</v>
      </c>
      <c r="AX14" s="3"/>
      <c r="AY14" s="3"/>
      <c r="AZ14" s="7">
        <v>1</v>
      </c>
      <c r="BA14" s="7">
        <v>5</v>
      </c>
      <c r="BB14" s="7">
        <v>3</v>
      </c>
      <c r="BD14" s="7">
        <v>1</v>
      </c>
      <c r="BE14" s="7">
        <v>1</v>
      </c>
      <c r="BF14" s="7">
        <v>1</v>
      </c>
      <c r="BG14" s="8"/>
      <c r="BH14" s="7">
        <v>1</v>
      </c>
      <c r="BI14" s="7">
        <v>1</v>
      </c>
      <c r="BJ14" s="7">
        <v>2</v>
      </c>
      <c r="BK14" s="7">
        <v>3</v>
      </c>
      <c r="BL14" s="3"/>
      <c r="BM14" s="7">
        <v>3</v>
      </c>
      <c r="BN14" s="7">
        <v>2</v>
      </c>
      <c r="BO14" s="7">
        <v>5</v>
      </c>
      <c r="BQ14" s="7">
        <v>3</v>
      </c>
      <c r="BR14" s="7">
        <v>2</v>
      </c>
      <c r="BS14" s="7">
        <v>1</v>
      </c>
      <c r="BU14" s="7">
        <v>3</v>
      </c>
      <c r="BV14" s="7">
        <v>5</v>
      </c>
      <c r="BW14" s="7">
        <v>5</v>
      </c>
      <c r="BX14" s="7">
        <v>1</v>
      </c>
      <c r="DD14" s="11" t="s">
        <v>212</v>
      </c>
      <c r="DE14" s="7">
        <v>4.8333333329999997</v>
      </c>
      <c r="DH14" t="str">
        <f t="shared" ca="1" si="0"/>
        <v>[BEA_NT_DP_0]</v>
      </c>
      <c r="DI14">
        <f t="shared" ca="1" si="1"/>
        <v>3.1666666669999999</v>
      </c>
      <c r="DJ14">
        <f t="shared" ca="1" si="2"/>
        <v>3.3333333330000001</v>
      </c>
    </row>
    <row r="15" spans="1:114" ht="15.75" thickBot="1" x14ac:dyDescent="0.3">
      <c r="A15">
        <v>0.107</v>
      </c>
      <c r="B15">
        <v>0.29720000000000002</v>
      </c>
      <c r="C15">
        <v>1.3682000000000001</v>
      </c>
      <c r="D15" s="3"/>
      <c r="E15">
        <v>0.107</v>
      </c>
      <c r="F15">
        <v>0.20730000000000001</v>
      </c>
      <c r="G15" s="3"/>
      <c r="H15" s="3"/>
      <c r="I15">
        <v>5.0662000000000003</v>
      </c>
      <c r="J15">
        <v>37.353299999999997</v>
      </c>
      <c r="K15" s="6"/>
      <c r="L15">
        <v>1.7441</v>
      </c>
      <c r="M15">
        <v>6.6948999999999996</v>
      </c>
      <c r="N15" s="6"/>
      <c r="O15">
        <v>1.5058</v>
      </c>
      <c r="P15">
        <v>11.316800000000001</v>
      </c>
      <c r="Q15" s="6"/>
      <c r="R15">
        <v>0.60440000000000005</v>
      </c>
      <c r="S15">
        <v>1.6114999999999999</v>
      </c>
      <c r="T15" s="6"/>
      <c r="U15">
        <v>1.0118</v>
      </c>
      <c r="V15">
        <v>4.6215000000000002</v>
      </c>
      <c r="W15" s="6"/>
      <c r="X15">
        <v>0.93440000000000001</v>
      </c>
      <c r="Y15">
        <v>2.1802000000000001</v>
      </c>
      <c r="Z15" s="6"/>
      <c r="AA15">
        <v>0.91180000000000005</v>
      </c>
      <c r="AB15">
        <v>1.9948999999999999</v>
      </c>
      <c r="AC15" s="3"/>
      <c r="AD15">
        <v>14.5284</v>
      </c>
      <c r="AE15">
        <v>71.182100000000005</v>
      </c>
      <c r="AF15" s="6"/>
      <c r="AG15">
        <v>5.8651999999999997</v>
      </c>
      <c r="AH15">
        <v>17.6236</v>
      </c>
      <c r="AI15" s="6"/>
      <c r="AJ15">
        <v>7.4966999999999997</v>
      </c>
      <c r="AK15">
        <v>151.304</v>
      </c>
      <c r="AL15" s="6"/>
      <c r="AM15">
        <v>3.7008000000000001</v>
      </c>
      <c r="AN15">
        <v>5.1031000000000004</v>
      </c>
      <c r="AO15" s="6"/>
      <c r="AP15">
        <v>8.9541000000000004</v>
      </c>
      <c r="AQ15">
        <v>13.293900000000001</v>
      </c>
      <c r="AR15" s="6"/>
      <c r="AS15">
        <v>4.7058</v>
      </c>
      <c r="AT15">
        <v>8.9733000000000001</v>
      </c>
      <c r="AU15" s="6"/>
      <c r="AV15">
        <v>3.8073000000000001</v>
      </c>
      <c r="AW15">
        <v>8.6333000000000002</v>
      </c>
      <c r="AX15" s="3"/>
      <c r="AY15" s="3"/>
      <c r="AZ15" s="7">
        <v>5</v>
      </c>
      <c r="BA15" s="7">
        <v>8</v>
      </c>
      <c r="BB15" s="7">
        <v>10</v>
      </c>
      <c r="BD15" s="7">
        <v>5</v>
      </c>
      <c r="BE15" s="7">
        <v>9</v>
      </c>
      <c r="BF15" s="7">
        <v>3</v>
      </c>
      <c r="BG15" s="8"/>
      <c r="BH15" s="7">
        <v>5</v>
      </c>
      <c r="BI15" s="7">
        <v>8</v>
      </c>
      <c r="BJ15" s="7">
        <v>8</v>
      </c>
      <c r="BK15" s="7">
        <v>8</v>
      </c>
      <c r="BL15" s="3"/>
      <c r="BM15" s="7">
        <v>4</v>
      </c>
      <c r="BN15" s="7">
        <v>10</v>
      </c>
      <c r="BO15" s="7">
        <v>10</v>
      </c>
      <c r="BQ15" s="7">
        <v>4</v>
      </c>
      <c r="BR15" s="7">
        <v>7</v>
      </c>
      <c r="BS15" s="7">
        <v>4</v>
      </c>
      <c r="BU15" s="7">
        <v>4</v>
      </c>
      <c r="BV15" s="7">
        <v>9</v>
      </c>
      <c r="BW15" s="7">
        <v>6</v>
      </c>
      <c r="BX15" s="7">
        <v>6</v>
      </c>
      <c r="CX15" t="s">
        <v>243</v>
      </c>
      <c r="CY15" t="s">
        <v>244</v>
      </c>
      <c r="CZ15" t="s">
        <v>245</v>
      </c>
      <c r="DA15" t="s">
        <v>246</v>
      </c>
      <c r="DD15" s="11" t="s">
        <v>40</v>
      </c>
      <c r="DE15" s="7">
        <v>4.25</v>
      </c>
      <c r="DH15" t="str">
        <f t="shared" ca="1" si="0"/>
        <v>[BEA_NT_DP_1]</v>
      </c>
      <c r="DI15">
        <f t="shared" ca="1" si="1"/>
        <v>3.5</v>
      </c>
      <c r="DJ15">
        <f t="shared" ca="1" si="2"/>
        <v>3.5833333330000001</v>
      </c>
    </row>
    <row r="16" spans="1:114" ht="27" thickBot="1" x14ac:dyDescent="0.3">
      <c r="A16">
        <v>8.2699999999999996E-2</v>
      </c>
      <c r="B16">
        <v>0.314</v>
      </c>
      <c r="C16">
        <v>1.3775999999999999</v>
      </c>
      <c r="D16" s="3"/>
      <c r="E16">
        <v>8.2699999999999996E-2</v>
      </c>
      <c r="F16">
        <v>0.16550000000000001</v>
      </c>
      <c r="G16" s="3"/>
      <c r="H16" s="3"/>
      <c r="I16">
        <v>1.9968999999999999</v>
      </c>
      <c r="J16">
        <v>57.48</v>
      </c>
      <c r="K16" s="6"/>
      <c r="L16">
        <v>1.8555999999999999</v>
      </c>
      <c r="M16">
        <v>7.0613999999999999</v>
      </c>
      <c r="N16" s="6"/>
      <c r="O16">
        <v>1.8792</v>
      </c>
      <c r="P16">
        <v>18.169499999999999</v>
      </c>
      <c r="Q16" s="6"/>
      <c r="R16">
        <v>0.63929999999999998</v>
      </c>
      <c r="S16">
        <v>1.4414</v>
      </c>
      <c r="T16" s="6"/>
      <c r="U16">
        <v>0.96020000000000005</v>
      </c>
      <c r="V16">
        <v>6.0389999999999997</v>
      </c>
      <c r="W16" s="6"/>
      <c r="X16">
        <v>1.1079000000000001</v>
      </c>
      <c r="Y16">
        <v>2.1219000000000001</v>
      </c>
      <c r="Z16" s="6"/>
      <c r="AA16">
        <v>0.87229999999999996</v>
      </c>
      <c r="AB16">
        <v>2.0720999999999998</v>
      </c>
      <c r="AC16" s="3"/>
      <c r="AD16">
        <v>5.3926999999999996</v>
      </c>
      <c r="AE16">
        <v>46.298699999999997</v>
      </c>
      <c r="AF16" s="6"/>
      <c r="AG16">
        <v>13.547000000000001</v>
      </c>
      <c r="AH16">
        <v>19.579000000000001</v>
      </c>
      <c r="AI16" s="6"/>
      <c r="AJ16">
        <v>28.1328</v>
      </c>
      <c r="AK16">
        <v>150.5634</v>
      </c>
      <c r="AL16" s="6"/>
      <c r="AM16">
        <v>2.8973</v>
      </c>
      <c r="AN16">
        <v>4.9389000000000003</v>
      </c>
      <c r="AO16" s="6"/>
      <c r="AP16">
        <v>4.0509000000000004</v>
      </c>
      <c r="AQ16">
        <v>15.0921</v>
      </c>
      <c r="AR16" s="6"/>
      <c r="AS16">
        <v>4.1685999999999996</v>
      </c>
      <c r="AT16">
        <v>12.915699999999999</v>
      </c>
      <c r="AU16" s="6"/>
      <c r="AV16">
        <v>3.5354999999999999</v>
      </c>
      <c r="AW16">
        <v>8.4374000000000002</v>
      </c>
      <c r="AX16" s="3"/>
      <c r="AY16" s="3"/>
      <c r="AZ16" s="7">
        <v>2</v>
      </c>
      <c r="BA16" s="7">
        <v>9</v>
      </c>
      <c r="BB16" s="7">
        <v>5</v>
      </c>
      <c r="BD16" s="7">
        <v>2</v>
      </c>
      <c r="BE16" s="7">
        <v>4</v>
      </c>
      <c r="BF16" s="7">
        <v>3</v>
      </c>
      <c r="BG16" s="8"/>
      <c r="BH16" s="7">
        <v>2</v>
      </c>
      <c r="BI16" s="7">
        <v>5</v>
      </c>
      <c r="BJ16" s="7">
        <v>1</v>
      </c>
      <c r="BK16" s="7">
        <v>5</v>
      </c>
      <c r="BL16" s="3"/>
      <c r="BM16" s="7">
        <v>2</v>
      </c>
      <c r="BN16" s="7">
        <v>9</v>
      </c>
      <c r="BO16" s="7">
        <v>5</v>
      </c>
      <c r="BQ16" s="7">
        <v>2</v>
      </c>
      <c r="BR16" s="7">
        <v>5</v>
      </c>
      <c r="BS16" s="7">
        <v>3</v>
      </c>
      <c r="BU16" s="7">
        <v>2</v>
      </c>
      <c r="BV16" s="7">
        <v>5</v>
      </c>
      <c r="BW16" s="7">
        <v>2</v>
      </c>
      <c r="BX16" s="7">
        <v>7</v>
      </c>
      <c r="CW16" s="2"/>
      <c r="CX16" s="2" t="s">
        <v>29</v>
      </c>
      <c r="CY16" s="2" t="s">
        <v>30</v>
      </c>
      <c r="CZ16" s="2" t="s">
        <v>31</v>
      </c>
      <c r="DA16" s="2" t="s">
        <v>32</v>
      </c>
      <c r="DD16" s="11" t="s">
        <v>41</v>
      </c>
      <c r="DE16" s="7">
        <v>4.5</v>
      </c>
      <c r="DH16" t="str">
        <f t="shared" ca="1" si="0"/>
        <v>[BEA_NT_DP_2]</v>
      </c>
      <c r="DI16">
        <f t="shared" ca="1" si="1"/>
        <v>3.5</v>
      </c>
      <c r="DJ16">
        <f t="shared" ca="1" si="2"/>
        <v>3.9166666669999999</v>
      </c>
    </row>
    <row r="17" spans="1:114" ht="15.75" thickBot="1" x14ac:dyDescent="0.3">
      <c r="A17">
        <v>6.7199999999999996E-2</v>
      </c>
      <c r="B17">
        <v>0.3327</v>
      </c>
      <c r="C17">
        <v>1.4363999999999999</v>
      </c>
      <c r="D17" s="3"/>
      <c r="E17">
        <v>6.7199999999999996E-2</v>
      </c>
      <c r="F17">
        <v>0.2737</v>
      </c>
      <c r="G17" s="3"/>
      <c r="H17" s="3"/>
      <c r="I17">
        <v>1.8624000000000001</v>
      </c>
      <c r="J17">
        <v>49.466799999999999</v>
      </c>
      <c r="K17" s="6"/>
      <c r="L17">
        <v>1.2342</v>
      </c>
      <c r="M17">
        <v>4.3369</v>
      </c>
      <c r="N17" s="6"/>
      <c r="O17">
        <v>1.3789</v>
      </c>
      <c r="P17">
        <v>11.088200000000001</v>
      </c>
      <c r="Q17" s="6"/>
      <c r="R17">
        <v>0.60880000000000001</v>
      </c>
      <c r="S17">
        <v>0.98480000000000001</v>
      </c>
      <c r="T17" s="6"/>
      <c r="U17">
        <v>0.98719999999999997</v>
      </c>
      <c r="V17">
        <v>3.8050000000000002</v>
      </c>
      <c r="W17" s="6"/>
      <c r="X17">
        <v>7.4207000000000001</v>
      </c>
      <c r="Y17">
        <v>2.7902999999999998</v>
      </c>
      <c r="Z17" s="6"/>
      <c r="AA17">
        <v>0.83079999999999998</v>
      </c>
      <c r="AB17">
        <v>2.4291</v>
      </c>
      <c r="AC17" s="3"/>
      <c r="AD17">
        <v>6.2107999999999999</v>
      </c>
      <c r="AE17">
        <v>54.996600000000001</v>
      </c>
      <c r="AF17" s="6"/>
      <c r="AG17">
        <v>4.8735999999999997</v>
      </c>
      <c r="AH17">
        <v>12.293799999999999</v>
      </c>
      <c r="AI17" s="6"/>
      <c r="AJ17">
        <v>6.5670000000000002</v>
      </c>
      <c r="AK17">
        <v>164.64150000000001</v>
      </c>
      <c r="AL17" s="6"/>
      <c r="AM17">
        <v>2.8298000000000001</v>
      </c>
      <c r="AN17">
        <v>4.8014999999999999</v>
      </c>
      <c r="AO17" s="6"/>
      <c r="AP17">
        <v>7.9600999999999997</v>
      </c>
      <c r="AQ17">
        <v>15.9183</v>
      </c>
      <c r="AR17" s="6"/>
      <c r="AS17">
        <v>3.7492000000000001</v>
      </c>
      <c r="AT17">
        <v>9.2672000000000008</v>
      </c>
      <c r="AU17" s="6"/>
      <c r="AV17">
        <v>7.4067999999999996</v>
      </c>
      <c r="AW17">
        <v>9.8048999999999999</v>
      </c>
      <c r="AX17" s="3"/>
      <c r="AY17" s="3"/>
      <c r="AZ17" s="7">
        <v>5</v>
      </c>
      <c r="BA17" s="7">
        <v>7</v>
      </c>
      <c r="BB17" s="7">
        <v>5</v>
      </c>
      <c r="BD17" s="7">
        <v>5</v>
      </c>
      <c r="BE17" s="7">
        <v>5</v>
      </c>
      <c r="BF17" s="7">
        <v>3</v>
      </c>
      <c r="BG17" s="8"/>
      <c r="BH17" s="7">
        <v>5</v>
      </c>
      <c r="BI17" s="7">
        <v>5</v>
      </c>
      <c r="BJ17" s="7">
        <v>6</v>
      </c>
      <c r="BK17" s="7">
        <v>5</v>
      </c>
      <c r="BL17" s="3"/>
      <c r="BM17" s="7">
        <v>7</v>
      </c>
      <c r="BN17" s="7">
        <v>8</v>
      </c>
      <c r="BO17" s="7">
        <v>5</v>
      </c>
      <c r="BQ17" s="7">
        <v>7</v>
      </c>
      <c r="BR17" s="7">
        <v>6</v>
      </c>
      <c r="BS17" s="7">
        <v>4</v>
      </c>
      <c r="BU17" s="7">
        <v>7</v>
      </c>
      <c r="BV17" s="7">
        <v>5</v>
      </c>
      <c r="BW17" s="7">
        <v>6</v>
      </c>
      <c r="BX17" s="7">
        <v>5</v>
      </c>
      <c r="CW17" s="9">
        <v>1</v>
      </c>
      <c r="CX17">
        <f ca="1">COUNTIF(INDIRECT(CX15), CW17)</f>
        <v>17</v>
      </c>
      <c r="CY17">
        <f ca="1">COUNTIF(INDIRECT(CY15), CW17)</f>
        <v>13</v>
      </c>
      <c r="CZ17">
        <f ca="1">COUNTIF(INDIRECT(CZ15), CW17)</f>
        <v>14</v>
      </c>
      <c r="DA17">
        <f ca="1">COUNTIF(INDIRECT(DA15), CW17)</f>
        <v>7</v>
      </c>
      <c r="DD17" s="11" t="s">
        <v>42</v>
      </c>
      <c r="DE17" s="7">
        <v>4.1666666670000003</v>
      </c>
      <c r="DH17" t="str">
        <f t="shared" ca="1" si="0"/>
        <v>[BEA_NT_dt_0]</v>
      </c>
      <c r="DI17">
        <f t="shared" ca="1" si="1"/>
        <v>4.25</v>
      </c>
      <c r="DJ17">
        <f t="shared" ca="1" si="2"/>
        <v>3.8333333330000001</v>
      </c>
    </row>
    <row r="18" spans="1:114" ht="27" thickBot="1" x14ac:dyDescent="0.3">
      <c r="A18">
        <v>9.5600000000000004E-2</v>
      </c>
      <c r="B18">
        <v>0.28449999999999998</v>
      </c>
      <c r="C18">
        <v>1.3817999999999999</v>
      </c>
      <c r="D18" s="3"/>
      <c r="E18">
        <v>9.5600000000000004E-2</v>
      </c>
      <c r="F18">
        <v>0.2492</v>
      </c>
      <c r="G18" s="3"/>
      <c r="H18" s="3"/>
      <c r="I18">
        <v>1.768</v>
      </c>
      <c r="J18">
        <v>36.779800000000002</v>
      </c>
      <c r="K18" s="6"/>
      <c r="L18">
        <v>1.3419000000000001</v>
      </c>
      <c r="M18">
        <v>9.5134000000000007</v>
      </c>
      <c r="N18" s="6"/>
      <c r="O18">
        <v>1.44</v>
      </c>
      <c r="P18">
        <v>14.338200000000001</v>
      </c>
      <c r="Q18" s="6"/>
      <c r="R18">
        <v>0.59299999999999997</v>
      </c>
      <c r="S18">
        <v>0.98470000000000002</v>
      </c>
      <c r="T18" s="6"/>
      <c r="U18">
        <v>0.93389999999999995</v>
      </c>
      <c r="V18">
        <v>6.5080999999999998</v>
      </c>
      <c r="W18" s="6"/>
      <c r="X18">
        <v>1.2534000000000001</v>
      </c>
      <c r="Y18">
        <v>2.0350999999999999</v>
      </c>
      <c r="Z18" s="6"/>
      <c r="AA18">
        <v>1.4710000000000001</v>
      </c>
      <c r="AB18">
        <v>2.1371000000000002</v>
      </c>
      <c r="AC18" s="3"/>
      <c r="AD18">
        <v>13.098000000000001</v>
      </c>
      <c r="AE18">
        <v>70.935500000000005</v>
      </c>
      <c r="AF18" s="6"/>
      <c r="AG18">
        <v>9.1064000000000007</v>
      </c>
      <c r="AH18">
        <v>10.9392</v>
      </c>
      <c r="AI18" s="6"/>
      <c r="AJ18">
        <v>14.331799999999999</v>
      </c>
      <c r="AK18">
        <v>164.93940000000001</v>
      </c>
      <c r="AL18" s="6"/>
      <c r="AM18">
        <v>10.340299999999999</v>
      </c>
      <c r="AN18">
        <v>5.1894</v>
      </c>
      <c r="AO18" s="6"/>
      <c r="AP18">
        <v>3.9209999999999998</v>
      </c>
      <c r="AQ18">
        <v>14.6462</v>
      </c>
      <c r="AR18" s="6"/>
      <c r="AS18">
        <v>9.6620000000000008</v>
      </c>
      <c r="AT18">
        <v>8.9352</v>
      </c>
      <c r="AU18" s="6"/>
      <c r="AV18">
        <v>4.3914999999999997</v>
      </c>
      <c r="AW18">
        <v>8.5197000000000003</v>
      </c>
      <c r="AX18" s="3"/>
      <c r="AY18" s="3"/>
      <c r="AZ18" s="7">
        <v>2</v>
      </c>
      <c r="BA18" s="7">
        <v>6</v>
      </c>
      <c r="BB18" s="7">
        <v>8</v>
      </c>
      <c r="BD18" s="7">
        <v>2</v>
      </c>
      <c r="BE18" s="7">
        <v>1</v>
      </c>
      <c r="BF18" s="7">
        <v>2</v>
      </c>
      <c r="BG18" s="8"/>
      <c r="BH18" s="7">
        <v>2</v>
      </c>
      <c r="BI18" s="7">
        <v>3</v>
      </c>
      <c r="BJ18" s="7">
        <v>4</v>
      </c>
      <c r="BK18" s="7">
        <v>2</v>
      </c>
      <c r="BL18" s="3"/>
      <c r="BM18" s="7">
        <v>2</v>
      </c>
      <c r="BN18" s="7">
        <v>4</v>
      </c>
      <c r="BO18" s="7">
        <v>9</v>
      </c>
      <c r="BQ18" s="7">
        <v>2</v>
      </c>
      <c r="BR18" s="7">
        <v>2</v>
      </c>
      <c r="BS18" s="7">
        <v>2</v>
      </c>
      <c r="BU18" s="7">
        <v>2</v>
      </c>
      <c r="BV18" s="7">
        <v>3</v>
      </c>
      <c r="BW18" s="7">
        <v>4</v>
      </c>
      <c r="BX18" s="7">
        <v>2</v>
      </c>
      <c r="CW18" s="9">
        <v>2</v>
      </c>
      <c r="CX18">
        <f ca="1">COUNTIF(INDIRECT(CX15), CW18)</f>
        <v>38</v>
      </c>
      <c r="CY18">
        <f ca="1">COUNTIF(INDIRECT(CY15), CW18)</f>
        <v>18</v>
      </c>
      <c r="CZ18">
        <f ca="1">COUNTIF(INDIRECT(CZ15), CW18)</f>
        <v>20</v>
      </c>
      <c r="DA18">
        <f ca="1">COUNTIF(INDIRECT(DA15), CW18)</f>
        <v>15</v>
      </c>
      <c r="DD18" s="11" t="s">
        <v>43</v>
      </c>
      <c r="DE18" s="7">
        <v>4.5833333329999997</v>
      </c>
      <c r="DH18" t="str">
        <f t="shared" ca="1" si="0"/>
        <v>[BEA_NT_dt_1]</v>
      </c>
      <c r="DI18">
        <f t="shared" ca="1" si="1"/>
        <v>3.5</v>
      </c>
      <c r="DJ18">
        <f t="shared" ca="1" si="2"/>
        <v>3.75</v>
      </c>
    </row>
    <row r="19" spans="1:114" ht="15.75" thickBot="1" x14ac:dyDescent="0.3">
      <c r="A19">
        <v>6.3200000000000006E-2</v>
      </c>
      <c r="B19">
        <v>0.32719999999999999</v>
      </c>
      <c r="C19">
        <v>1.3986000000000001</v>
      </c>
      <c r="D19" s="3"/>
      <c r="E19">
        <v>6.3200000000000006E-2</v>
      </c>
      <c r="F19">
        <v>0.19020000000000001</v>
      </c>
      <c r="G19" s="3"/>
      <c r="H19" s="3"/>
      <c r="I19">
        <v>1.6615</v>
      </c>
      <c r="J19">
        <v>30.822500000000002</v>
      </c>
      <c r="K19" s="6"/>
      <c r="L19">
        <v>1.2024999999999999</v>
      </c>
      <c r="M19">
        <v>6.2530000000000001</v>
      </c>
      <c r="N19" s="6"/>
      <c r="O19">
        <v>1.6860999999999999</v>
      </c>
      <c r="P19">
        <v>13.7652</v>
      </c>
      <c r="Q19" s="6"/>
      <c r="R19">
        <v>0.70320000000000005</v>
      </c>
      <c r="S19">
        <v>1.0104</v>
      </c>
      <c r="T19" s="6"/>
      <c r="U19">
        <v>1.1147</v>
      </c>
      <c r="V19">
        <v>6.0854999999999997</v>
      </c>
      <c r="W19" s="6"/>
      <c r="X19">
        <v>0.89100000000000001</v>
      </c>
      <c r="Y19">
        <v>2.403</v>
      </c>
      <c r="Z19" s="6"/>
      <c r="AA19">
        <v>0.91839999999999999</v>
      </c>
      <c r="AB19">
        <v>2.1802000000000001</v>
      </c>
      <c r="AC19" s="3"/>
      <c r="AD19">
        <v>5.5625999999999998</v>
      </c>
      <c r="AE19">
        <v>64.953000000000003</v>
      </c>
      <c r="AF19" s="6"/>
      <c r="AG19">
        <v>5.7975000000000003</v>
      </c>
      <c r="AH19">
        <v>16.508500000000002</v>
      </c>
      <c r="AI19" s="6"/>
      <c r="AJ19">
        <v>12.5351</v>
      </c>
      <c r="AK19">
        <v>166.2809</v>
      </c>
      <c r="AL19" s="6"/>
      <c r="AM19">
        <v>2.9710999999999999</v>
      </c>
      <c r="AN19">
        <v>4.9038000000000004</v>
      </c>
      <c r="AO19" s="6"/>
      <c r="AP19">
        <v>7.7137000000000002</v>
      </c>
      <c r="AQ19">
        <v>14.057499999999999</v>
      </c>
      <c r="AR19" s="6"/>
      <c r="AS19">
        <v>3.7412999999999998</v>
      </c>
      <c r="AT19">
        <v>8.8142999999999994</v>
      </c>
      <c r="AU19" s="6"/>
      <c r="AV19">
        <v>11.5715</v>
      </c>
      <c r="AW19">
        <v>8.6579999999999995</v>
      </c>
      <c r="AX19" s="3"/>
      <c r="AY19" s="3"/>
      <c r="AZ19" s="7">
        <v>8</v>
      </c>
      <c r="BA19" s="7">
        <v>10</v>
      </c>
      <c r="BB19" s="7">
        <v>10</v>
      </c>
      <c r="BD19" s="7">
        <v>8</v>
      </c>
      <c r="BE19" s="7">
        <v>7</v>
      </c>
      <c r="BF19" s="7">
        <v>8</v>
      </c>
      <c r="BG19" s="8"/>
      <c r="BH19" s="7">
        <v>8</v>
      </c>
      <c r="BI19" s="7">
        <v>8</v>
      </c>
      <c r="BJ19" s="7">
        <v>8</v>
      </c>
      <c r="BK19" s="7">
        <v>9</v>
      </c>
      <c r="BL19" s="3"/>
      <c r="BM19" s="7">
        <v>7</v>
      </c>
      <c r="BN19" s="7">
        <v>10</v>
      </c>
      <c r="BO19" s="7">
        <v>10</v>
      </c>
      <c r="BQ19" s="7">
        <v>7</v>
      </c>
      <c r="BR19" s="7">
        <v>6</v>
      </c>
      <c r="BS19" s="7">
        <v>6</v>
      </c>
      <c r="BU19" s="7">
        <v>7</v>
      </c>
      <c r="BV19" s="7">
        <v>9</v>
      </c>
      <c r="BW19" s="7">
        <v>6</v>
      </c>
      <c r="BX19" s="7">
        <v>8</v>
      </c>
      <c r="CW19" s="9">
        <v>3</v>
      </c>
      <c r="CX19">
        <f ca="1">COUNTIF(INDIRECT(CX15), CW19)</f>
        <v>40</v>
      </c>
      <c r="CY19">
        <f ca="1">COUNTIF(INDIRECT(CY15), CW19)</f>
        <v>35</v>
      </c>
      <c r="CZ19">
        <f ca="1">COUNTIF(INDIRECT(CZ15), CW19)</f>
        <v>22</v>
      </c>
      <c r="DA19">
        <f ca="1">COUNTIF(INDIRECT(DA15), CW19)</f>
        <v>17</v>
      </c>
      <c r="DD19" s="11" t="s">
        <v>44</v>
      </c>
      <c r="DE19" s="7">
        <v>3.8333333330000001</v>
      </c>
      <c r="DH19" t="str">
        <f t="shared" ca="1" si="0"/>
        <v>[BEA_NT_dt_2]</v>
      </c>
      <c r="DI19">
        <f t="shared" ca="1" si="1"/>
        <v>4.5</v>
      </c>
      <c r="DJ19">
        <f t="shared" ca="1" si="2"/>
        <v>4.0833333329999997</v>
      </c>
    </row>
    <row r="20" spans="1:114" ht="15.75" thickBot="1" x14ac:dyDescent="0.3">
      <c r="A20">
        <v>6.6400000000000001E-2</v>
      </c>
      <c r="B20">
        <v>0.28410000000000002</v>
      </c>
      <c r="C20">
        <v>1.4131</v>
      </c>
      <c r="D20" s="3"/>
      <c r="E20">
        <v>6.6400000000000001E-2</v>
      </c>
      <c r="F20">
        <v>0.1706</v>
      </c>
      <c r="G20" s="3"/>
      <c r="H20" s="3"/>
      <c r="I20">
        <v>8.4921000000000006</v>
      </c>
      <c r="J20">
        <v>42.7331</v>
      </c>
      <c r="K20" s="6"/>
      <c r="L20">
        <v>1.1382000000000001</v>
      </c>
      <c r="M20">
        <v>3.6587999999999998</v>
      </c>
      <c r="N20" s="6"/>
      <c r="O20">
        <v>1.4144000000000001</v>
      </c>
      <c r="P20">
        <v>13.7136</v>
      </c>
      <c r="Q20" s="6"/>
      <c r="R20">
        <v>0.59370000000000001</v>
      </c>
      <c r="S20">
        <v>0.99070000000000003</v>
      </c>
      <c r="T20" s="6"/>
      <c r="U20">
        <v>0.97099999999999997</v>
      </c>
      <c r="V20">
        <v>8.0441000000000003</v>
      </c>
      <c r="W20" s="6"/>
      <c r="X20">
        <v>0.84609999999999996</v>
      </c>
      <c r="Y20">
        <v>2.0823</v>
      </c>
      <c r="Z20" s="6"/>
      <c r="AA20">
        <v>0.88690000000000002</v>
      </c>
      <c r="AB20">
        <v>2.1120000000000001</v>
      </c>
      <c r="AC20" s="3"/>
      <c r="AD20">
        <v>10.5966</v>
      </c>
      <c r="AE20">
        <v>54.741100000000003</v>
      </c>
      <c r="AF20" s="6"/>
      <c r="AG20">
        <v>9.1472999999999995</v>
      </c>
      <c r="AH20">
        <v>11.2773</v>
      </c>
      <c r="AI20" s="6"/>
      <c r="AJ20">
        <v>6.4053000000000004</v>
      </c>
      <c r="AK20">
        <v>177.2201</v>
      </c>
      <c r="AL20" s="6"/>
      <c r="AM20">
        <v>4.8658000000000001</v>
      </c>
      <c r="AN20">
        <v>5.3574999999999999</v>
      </c>
      <c r="AO20" s="6"/>
      <c r="AP20">
        <v>4.2976999999999999</v>
      </c>
      <c r="AQ20">
        <v>15.5022</v>
      </c>
      <c r="AR20" s="6"/>
      <c r="AS20">
        <v>7.4866000000000001</v>
      </c>
      <c r="AT20">
        <v>9.0357000000000003</v>
      </c>
      <c r="AU20" s="6"/>
      <c r="AV20">
        <v>4.2526999999999999</v>
      </c>
      <c r="AW20">
        <v>8.7780000000000005</v>
      </c>
      <c r="AX20" s="3"/>
      <c r="AY20" s="3"/>
      <c r="AZ20" s="7">
        <v>8</v>
      </c>
      <c r="BA20" s="7">
        <v>8</v>
      </c>
      <c r="BB20" s="7">
        <v>9</v>
      </c>
      <c r="BD20" s="7">
        <v>8</v>
      </c>
      <c r="BE20" s="7">
        <v>7</v>
      </c>
      <c r="BF20" s="7">
        <v>6</v>
      </c>
      <c r="BG20" s="8"/>
      <c r="BH20" s="7">
        <v>8</v>
      </c>
      <c r="BI20" s="7">
        <v>8</v>
      </c>
      <c r="BJ20" s="7">
        <v>7</v>
      </c>
      <c r="BK20" s="7">
        <v>8</v>
      </c>
      <c r="BL20" s="3"/>
      <c r="BM20" s="7">
        <v>8</v>
      </c>
      <c r="BN20" s="7">
        <v>8</v>
      </c>
      <c r="BO20" s="7">
        <v>9</v>
      </c>
      <c r="BQ20" s="7">
        <v>8</v>
      </c>
      <c r="BR20" s="7">
        <v>8</v>
      </c>
      <c r="BS20" s="7">
        <v>7</v>
      </c>
      <c r="BU20" s="7">
        <v>8</v>
      </c>
      <c r="BV20" s="7">
        <v>8</v>
      </c>
      <c r="BW20" s="7">
        <v>7</v>
      </c>
      <c r="BX20" s="7">
        <v>8</v>
      </c>
      <c r="CW20" s="10">
        <v>4</v>
      </c>
      <c r="CX20">
        <f ca="1">COUNTIF(INDIRECT(CX15), CW20)</f>
        <v>41</v>
      </c>
      <c r="CY20">
        <f ca="1">COUNTIF(INDIRECT(CY15), CW20)</f>
        <v>46</v>
      </c>
      <c r="CZ20">
        <f ca="1">COUNTIF(INDIRECT(CZ15), CW20)</f>
        <v>22</v>
      </c>
      <c r="DA20">
        <f ca="1">COUNTIF(INDIRECT(DA15), CW20)</f>
        <v>24</v>
      </c>
      <c r="DD20" s="11" t="s">
        <v>45</v>
      </c>
      <c r="DE20" s="7">
        <v>4.75</v>
      </c>
      <c r="DH20" t="str">
        <f t="shared" ca="1" si="0"/>
        <v>[BEA_RO_DP_0]</v>
      </c>
      <c r="DI20">
        <f t="shared" ca="1" si="1"/>
        <v>3.75</v>
      </c>
      <c r="DJ20">
        <f t="shared" ca="1" si="2"/>
        <v>3.6666666669999999</v>
      </c>
    </row>
    <row r="21" spans="1:114" ht="15.75" thickBot="1" x14ac:dyDescent="0.3">
      <c r="A21">
        <v>6.7299999999999999E-2</v>
      </c>
      <c r="B21">
        <v>0.2883</v>
      </c>
      <c r="C21">
        <v>1.3787</v>
      </c>
      <c r="D21" s="3"/>
      <c r="E21">
        <v>6.7299999999999999E-2</v>
      </c>
      <c r="F21">
        <v>0.16520000000000001</v>
      </c>
      <c r="G21" s="3"/>
      <c r="H21" s="3"/>
      <c r="I21">
        <v>1.8178000000000001</v>
      </c>
      <c r="J21">
        <v>43.541200000000003</v>
      </c>
      <c r="K21" s="6"/>
      <c r="L21">
        <v>2.2202999999999999</v>
      </c>
      <c r="M21">
        <v>26.061499999999999</v>
      </c>
      <c r="N21" s="6"/>
      <c r="O21">
        <v>1.5631999999999999</v>
      </c>
      <c r="P21">
        <v>11.868600000000001</v>
      </c>
      <c r="Q21" s="6"/>
      <c r="R21">
        <v>0.57589999999999997</v>
      </c>
      <c r="S21">
        <v>0.97430000000000005</v>
      </c>
      <c r="T21" s="6"/>
      <c r="U21">
        <v>1.0993999999999999</v>
      </c>
      <c r="V21">
        <v>4.2591000000000001</v>
      </c>
      <c r="W21" s="6"/>
      <c r="X21">
        <v>0.90329999999999999</v>
      </c>
      <c r="Y21">
        <v>2.8795999999999999</v>
      </c>
      <c r="Z21" s="6"/>
      <c r="AA21">
        <v>0.79810000000000003</v>
      </c>
      <c r="AB21">
        <v>2.0796000000000001</v>
      </c>
      <c r="AC21" s="3"/>
      <c r="AD21">
        <v>13.3065</v>
      </c>
      <c r="AE21">
        <v>52.707299999999996</v>
      </c>
      <c r="AF21" s="6"/>
      <c r="AG21">
        <v>4.7359</v>
      </c>
      <c r="AH21">
        <v>10.417899999999999</v>
      </c>
      <c r="AI21" s="6"/>
      <c r="AJ21">
        <v>6.2553000000000001</v>
      </c>
      <c r="AK21">
        <v>146.3261</v>
      </c>
      <c r="AL21" s="6"/>
      <c r="AM21">
        <v>7.6527000000000003</v>
      </c>
      <c r="AN21">
        <v>6.0590000000000002</v>
      </c>
      <c r="AO21" s="6"/>
      <c r="AP21">
        <v>7.4119999999999999</v>
      </c>
      <c r="AQ21">
        <v>11.754300000000001</v>
      </c>
      <c r="AR21" s="6"/>
      <c r="AS21">
        <v>4.4073000000000002</v>
      </c>
      <c r="AT21">
        <v>8.6659000000000006</v>
      </c>
      <c r="AU21" s="6"/>
      <c r="AV21">
        <v>13.734299999999999</v>
      </c>
      <c r="AW21">
        <v>8.4827999999999992</v>
      </c>
      <c r="AX21" s="3"/>
      <c r="AY21" s="3"/>
      <c r="AZ21" s="7">
        <v>1</v>
      </c>
      <c r="BA21" s="7">
        <v>3</v>
      </c>
      <c r="BB21" s="7">
        <v>4</v>
      </c>
      <c r="BD21" s="7">
        <v>1</v>
      </c>
      <c r="BE21" s="7">
        <v>2</v>
      </c>
      <c r="BF21" s="7">
        <v>4</v>
      </c>
      <c r="BG21" s="8"/>
      <c r="BH21" s="7">
        <v>1</v>
      </c>
      <c r="BI21" s="7">
        <v>1</v>
      </c>
      <c r="BJ21" s="7">
        <v>1</v>
      </c>
      <c r="BK21" s="7">
        <v>3</v>
      </c>
      <c r="BL21" s="3"/>
      <c r="BM21" s="7">
        <v>2</v>
      </c>
      <c r="BN21" s="7">
        <v>4</v>
      </c>
      <c r="BO21" s="7">
        <v>3</v>
      </c>
      <c r="BQ21" s="7">
        <v>2</v>
      </c>
      <c r="BR21" s="7">
        <v>2</v>
      </c>
      <c r="BS21" s="7">
        <v>4</v>
      </c>
      <c r="BU21" s="7">
        <v>2</v>
      </c>
      <c r="BV21" s="7">
        <v>1</v>
      </c>
      <c r="BW21" s="7">
        <v>1</v>
      </c>
      <c r="BX21" s="7">
        <v>2</v>
      </c>
      <c r="CW21" s="10">
        <v>5</v>
      </c>
      <c r="CX21">
        <f ca="1">COUNTIF(INDIRECT(CX15), CW21)</f>
        <v>34</v>
      </c>
      <c r="CY21">
        <f ca="1">COUNTIF(INDIRECT(CY15), CW21)</f>
        <v>34</v>
      </c>
      <c r="CZ21">
        <f ca="1">COUNTIF(INDIRECT(CZ15), CW21)</f>
        <v>20</v>
      </c>
      <c r="DA21">
        <f ca="1">COUNTIF(INDIRECT(DA15), CW21)</f>
        <v>10</v>
      </c>
      <c r="DD21" s="11" t="s">
        <v>46</v>
      </c>
      <c r="DE21" s="7">
        <v>3.75</v>
      </c>
      <c r="DH21" t="str">
        <f t="shared" ca="1" si="0"/>
        <v>[BEA_RO_DP_1]</v>
      </c>
      <c r="DI21">
        <f t="shared" ca="1" si="1"/>
        <v>4.0833333329999997</v>
      </c>
      <c r="DJ21">
        <f t="shared" ca="1" si="2"/>
        <v>4.6666666670000003</v>
      </c>
    </row>
    <row r="22" spans="1:114" ht="15.75" thickBot="1" x14ac:dyDescent="0.3">
      <c r="A22">
        <v>0.10440000000000001</v>
      </c>
      <c r="B22">
        <v>0.29310000000000003</v>
      </c>
      <c r="C22">
        <v>1.335</v>
      </c>
      <c r="D22" s="3"/>
      <c r="E22">
        <v>0.10440000000000001</v>
      </c>
      <c r="F22">
        <v>0.16289999999999999</v>
      </c>
      <c r="G22" s="3"/>
      <c r="H22" s="3"/>
      <c r="I22">
        <v>1.7685999999999999</v>
      </c>
      <c r="J22">
        <v>28.118200000000002</v>
      </c>
      <c r="K22" s="6"/>
      <c r="L22">
        <v>1.1355999999999999</v>
      </c>
      <c r="M22">
        <v>4.8948</v>
      </c>
      <c r="N22" s="6"/>
      <c r="O22">
        <v>4.8959999999999999</v>
      </c>
      <c r="P22">
        <v>13.7562</v>
      </c>
      <c r="Q22" s="6"/>
      <c r="R22">
        <v>0.62680000000000002</v>
      </c>
      <c r="S22">
        <v>1.0238</v>
      </c>
      <c r="T22" s="6"/>
      <c r="U22">
        <v>1.2622</v>
      </c>
      <c r="V22">
        <v>7.5297999999999998</v>
      </c>
      <c r="W22" s="6"/>
      <c r="X22">
        <v>0.87480000000000002</v>
      </c>
      <c r="Y22">
        <v>2.4962</v>
      </c>
      <c r="Z22" s="6"/>
      <c r="AA22">
        <v>0.81799999999999995</v>
      </c>
      <c r="AB22">
        <v>2.0586000000000002</v>
      </c>
      <c r="AC22" s="3"/>
      <c r="AD22">
        <v>5.4710000000000001</v>
      </c>
      <c r="AE22">
        <v>49.613300000000002</v>
      </c>
      <c r="AF22" s="6"/>
      <c r="AG22">
        <v>8.2538999999999998</v>
      </c>
      <c r="AH22">
        <v>12.8759</v>
      </c>
      <c r="AI22" s="6"/>
      <c r="AJ22">
        <v>12.458399999999999</v>
      </c>
      <c r="AK22">
        <v>164.57149999999999</v>
      </c>
      <c r="AL22" s="6"/>
      <c r="AM22">
        <v>2.7778</v>
      </c>
      <c r="AN22">
        <v>4.8606999999999996</v>
      </c>
      <c r="AO22" s="6"/>
      <c r="AP22">
        <v>4.0163000000000002</v>
      </c>
      <c r="AQ22">
        <v>15.551299999999999</v>
      </c>
      <c r="AR22" s="6"/>
      <c r="AS22">
        <v>5.5532000000000004</v>
      </c>
      <c r="AT22">
        <v>8.8501999999999992</v>
      </c>
      <c r="AU22" s="6"/>
      <c r="AV22">
        <v>4.2732999999999999</v>
      </c>
      <c r="AW22">
        <v>9.2277000000000005</v>
      </c>
      <c r="AX22" s="3"/>
      <c r="AY22" s="3"/>
      <c r="AZ22" s="7">
        <v>3</v>
      </c>
      <c r="BA22" s="7">
        <v>3</v>
      </c>
      <c r="BB22" s="7">
        <v>5</v>
      </c>
      <c r="BD22" s="7">
        <v>3</v>
      </c>
      <c r="BE22" s="7">
        <v>4</v>
      </c>
      <c r="BF22" s="7">
        <v>3</v>
      </c>
      <c r="BG22" s="8"/>
      <c r="BH22" s="7">
        <v>3</v>
      </c>
      <c r="BI22" s="7">
        <v>5</v>
      </c>
      <c r="BJ22" s="7">
        <v>3</v>
      </c>
      <c r="BK22" s="7">
        <v>4</v>
      </c>
      <c r="BL22" s="3"/>
      <c r="BM22" s="7">
        <v>3</v>
      </c>
      <c r="BN22" s="7">
        <v>3</v>
      </c>
      <c r="BO22" s="7">
        <v>5</v>
      </c>
      <c r="BQ22" s="7">
        <v>3</v>
      </c>
      <c r="BR22" s="7">
        <v>4</v>
      </c>
      <c r="BS22" s="7">
        <v>3</v>
      </c>
      <c r="BU22" s="7">
        <v>3</v>
      </c>
      <c r="BV22" s="7">
        <v>5</v>
      </c>
      <c r="BW22" s="7">
        <v>3</v>
      </c>
      <c r="BX22" s="7">
        <v>4</v>
      </c>
      <c r="CW22" s="10">
        <v>6</v>
      </c>
      <c r="CX22">
        <f ca="1">COUNTIF(INDIRECT(CX15), CW22)</f>
        <v>31</v>
      </c>
      <c r="CY22">
        <f ca="1">COUNTIF(INDIRECT(CY15), CW22)</f>
        <v>33</v>
      </c>
      <c r="CZ22">
        <f ca="1">COUNTIF(INDIRECT(CZ15), CW22)</f>
        <v>25</v>
      </c>
      <c r="DA22">
        <f ca="1">COUNTIF(INDIRECT(DA15), CW22)</f>
        <v>30</v>
      </c>
      <c r="DD22" s="11" t="s">
        <v>47</v>
      </c>
      <c r="DE22" s="7">
        <v>3.5</v>
      </c>
      <c r="DH22" t="str">
        <f t="shared" ca="1" si="0"/>
        <v>[BEA_RO_DP_2]</v>
      </c>
      <c r="DI22">
        <f t="shared" ca="1" si="1"/>
        <v>3.25</v>
      </c>
      <c r="DJ22">
        <f t="shared" ca="1" si="2"/>
        <v>3.25</v>
      </c>
    </row>
    <row r="23" spans="1:114" ht="15.75" thickBot="1" x14ac:dyDescent="0.3">
      <c r="A23">
        <v>7.2400000000000006E-2</v>
      </c>
      <c r="B23">
        <v>0.2888</v>
      </c>
      <c r="C23">
        <v>2.4491000000000001</v>
      </c>
      <c r="D23" s="3"/>
      <c r="E23">
        <v>7.2400000000000006E-2</v>
      </c>
      <c r="F23">
        <v>0.16239999999999999</v>
      </c>
      <c r="G23" s="3"/>
      <c r="H23" s="3"/>
      <c r="I23">
        <v>1.6944999999999999</v>
      </c>
      <c r="J23">
        <v>35.144799999999996</v>
      </c>
      <c r="K23" s="6"/>
      <c r="L23">
        <v>1.389</v>
      </c>
      <c r="M23">
        <v>5.2259000000000002</v>
      </c>
      <c r="N23" s="6"/>
      <c r="O23">
        <v>1.4945999999999999</v>
      </c>
      <c r="P23">
        <v>16.046500000000002</v>
      </c>
      <c r="Q23" s="6"/>
      <c r="R23">
        <v>0.56859999999999999</v>
      </c>
      <c r="S23">
        <v>0.99790000000000001</v>
      </c>
      <c r="T23" s="6"/>
      <c r="U23">
        <v>1.0064</v>
      </c>
      <c r="V23">
        <v>7.3235000000000001</v>
      </c>
      <c r="W23" s="6"/>
      <c r="X23">
        <v>0.86319999999999997</v>
      </c>
      <c r="Y23">
        <v>2.1575000000000002</v>
      </c>
      <c r="Z23" s="6"/>
      <c r="AA23">
        <v>8.7445000000000004</v>
      </c>
      <c r="AB23">
        <v>2.0430000000000001</v>
      </c>
      <c r="AC23" s="3"/>
      <c r="AD23">
        <v>11.180899999999999</v>
      </c>
      <c r="AE23">
        <v>62.5824</v>
      </c>
      <c r="AF23" s="6"/>
      <c r="AG23">
        <v>8.7547999999999995</v>
      </c>
      <c r="AH23">
        <v>17.298300000000001</v>
      </c>
      <c r="AI23" s="6"/>
      <c r="AJ23">
        <v>7.1464999999999996</v>
      </c>
      <c r="AK23">
        <v>158.65520000000001</v>
      </c>
      <c r="AL23" s="6"/>
      <c r="AM23">
        <v>2.8140999999999998</v>
      </c>
      <c r="AN23">
        <v>5.3423999999999996</v>
      </c>
      <c r="AO23" s="6"/>
      <c r="AP23">
        <v>7.8593999999999999</v>
      </c>
      <c r="AQ23">
        <v>13.9421</v>
      </c>
      <c r="AR23" s="6"/>
      <c r="AS23">
        <v>4.1470000000000002</v>
      </c>
      <c r="AT23">
        <v>8.6288999999999998</v>
      </c>
      <c r="AU23" s="6"/>
      <c r="AV23">
        <v>7.5839999999999996</v>
      </c>
      <c r="AW23">
        <v>8.8687000000000005</v>
      </c>
      <c r="AX23" s="3"/>
      <c r="AY23" s="3"/>
      <c r="AZ23" s="7">
        <v>2</v>
      </c>
      <c r="BA23" s="7">
        <v>6</v>
      </c>
      <c r="BB23" s="7">
        <v>5</v>
      </c>
      <c r="BD23" s="7">
        <v>2</v>
      </c>
      <c r="BE23" s="7">
        <v>2</v>
      </c>
      <c r="BF23" s="7">
        <v>2</v>
      </c>
      <c r="BG23" s="8"/>
      <c r="BH23" s="7">
        <v>2</v>
      </c>
      <c r="BI23" s="7">
        <v>3</v>
      </c>
      <c r="BJ23" s="7">
        <v>1</v>
      </c>
      <c r="BK23" s="7">
        <v>1</v>
      </c>
      <c r="BL23" s="3"/>
      <c r="BM23" s="7">
        <v>2</v>
      </c>
      <c r="BN23" s="7">
        <v>8</v>
      </c>
      <c r="BO23" s="7">
        <v>6</v>
      </c>
      <c r="BQ23" s="7">
        <v>2</v>
      </c>
      <c r="BR23" s="7">
        <v>2</v>
      </c>
      <c r="BS23" s="7">
        <v>2</v>
      </c>
      <c r="BU23" s="7">
        <v>2</v>
      </c>
      <c r="BV23" s="7">
        <v>5</v>
      </c>
      <c r="BW23" s="7">
        <v>1</v>
      </c>
      <c r="BX23" s="7">
        <v>4</v>
      </c>
      <c r="CW23" s="10">
        <v>7</v>
      </c>
      <c r="CX23">
        <f ca="1">COUNTIF(INDIRECT(CX15), CW23)</f>
        <v>29</v>
      </c>
      <c r="CY23">
        <f ca="1">COUNTIF(INDIRECT(CY15), CW23)</f>
        <v>26</v>
      </c>
      <c r="CZ23">
        <f ca="1">COUNTIF(INDIRECT(CZ15), CW23)</f>
        <v>28</v>
      </c>
      <c r="DA23">
        <f ca="1">COUNTIF(INDIRECT(DA15), CW23)</f>
        <v>31</v>
      </c>
      <c r="DD23" s="11" t="s">
        <v>48</v>
      </c>
      <c r="DE23" s="7">
        <v>4.75</v>
      </c>
      <c r="DH23" t="str">
        <f t="shared" ca="1" si="0"/>
        <v>[BEA_RO_dt_0]</v>
      </c>
      <c r="DI23">
        <f t="shared" ca="1" si="1"/>
        <v>5.1666666670000003</v>
      </c>
      <c r="DJ23">
        <f t="shared" ca="1" si="2"/>
        <v>5.9166666670000003</v>
      </c>
    </row>
    <row r="24" spans="1:114" ht="15.75" thickBot="1" x14ac:dyDescent="0.3">
      <c r="A24">
        <v>7.3700000000000002E-2</v>
      </c>
      <c r="B24">
        <v>0.31309999999999999</v>
      </c>
      <c r="C24">
        <v>1.337</v>
      </c>
      <c r="D24" s="3"/>
      <c r="E24">
        <v>7.3700000000000002E-2</v>
      </c>
      <c r="F24">
        <v>0.15920000000000001</v>
      </c>
      <c r="G24" s="3"/>
      <c r="H24" s="3"/>
      <c r="I24">
        <v>3.2877000000000001</v>
      </c>
      <c r="J24">
        <v>47.374400000000001</v>
      </c>
      <c r="K24" s="6"/>
      <c r="L24">
        <v>1.27</v>
      </c>
      <c r="M24">
        <v>9.3417999999999992</v>
      </c>
      <c r="N24" s="6"/>
      <c r="O24">
        <v>1.5146999999999999</v>
      </c>
      <c r="P24">
        <v>15.9635</v>
      </c>
      <c r="Q24" s="6"/>
      <c r="R24">
        <v>0.59460000000000002</v>
      </c>
      <c r="S24">
        <v>1.0277000000000001</v>
      </c>
      <c r="T24" s="6"/>
      <c r="U24">
        <v>0.93759999999999999</v>
      </c>
      <c r="V24">
        <v>5.8869999999999996</v>
      </c>
      <c r="W24" s="6"/>
      <c r="X24">
        <v>0.87180000000000002</v>
      </c>
      <c r="Y24">
        <v>2.3332999999999999</v>
      </c>
      <c r="Z24" s="6"/>
      <c r="AA24">
        <v>0.82220000000000004</v>
      </c>
      <c r="AB24">
        <v>2.2139000000000002</v>
      </c>
      <c r="AC24" s="3"/>
      <c r="AD24">
        <v>5.5907</v>
      </c>
      <c r="AE24">
        <v>48.193399999999997</v>
      </c>
      <c r="AF24" s="6"/>
      <c r="AG24">
        <v>5.4743000000000004</v>
      </c>
      <c r="AH24">
        <v>13.9239</v>
      </c>
      <c r="AI24" s="6"/>
      <c r="AJ24">
        <v>7.0788000000000002</v>
      </c>
      <c r="AK24">
        <v>151.3159</v>
      </c>
      <c r="AL24" s="6"/>
      <c r="AM24">
        <v>3.5886999999999998</v>
      </c>
      <c r="AN24">
        <v>5.0655999999999999</v>
      </c>
      <c r="AO24" s="6"/>
      <c r="AP24">
        <v>4.7958999999999996</v>
      </c>
      <c r="AQ24">
        <v>15.899699999999999</v>
      </c>
      <c r="AR24" s="6"/>
      <c r="AS24">
        <v>4.3971</v>
      </c>
      <c r="AT24">
        <v>9.3833000000000002</v>
      </c>
      <c r="AU24" s="6"/>
      <c r="AV24">
        <v>3.5375000000000001</v>
      </c>
      <c r="AW24">
        <v>8.8254999999999999</v>
      </c>
      <c r="AX24" s="3"/>
      <c r="AY24" s="3"/>
      <c r="AZ24" s="7">
        <v>5</v>
      </c>
      <c r="BA24" s="7">
        <v>10</v>
      </c>
      <c r="BB24" s="7">
        <v>10</v>
      </c>
      <c r="BD24" s="7">
        <v>5</v>
      </c>
      <c r="BE24" s="7">
        <v>5</v>
      </c>
      <c r="BF24" s="7">
        <v>6</v>
      </c>
      <c r="BG24" s="8"/>
      <c r="BH24" s="7">
        <v>5</v>
      </c>
      <c r="BI24" s="7">
        <v>4</v>
      </c>
      <c r="BJ24" s="7">
        <v>3</v>
      </c>
      <c r="BK24" s="7">
        <v>4</v>
      </c>
      <c r="BL24" s="3"/>
      <c r="BM24" s="7">
        <v>4</v>
      </c>
      <c r="BN24" s="7">
        <v>9</v>
      </c>
      <c r="BO24" s="7">
        <v>9</v>
      </c>
      <c r="BQ24" s="7">
        <v>4</v>
      </c>
      <c r="BR24" s="7">
        <v>4</v>
      </c>
      <c r="BS24" s="7">
        <v>5</v>
      </c>
      <c r="BU24" s="7">
        <v>4</v>
      </c>
      <c r="BV24" s="7">
        <v>4</v>
      </c>
      <c r="BW24" s="7">
        <v>3</v>
      </c>
      <c r="BX24" s="7">
        <v>4</v>
      </c>
      <c r="CW24" s="10">
        <v>8</v>
      </c>
      <c r="CX24">
        <f ca="1">COUNTIF(INDIRECT(CX15), CW24)</f>
        <v>35</v>
      </c>
      <c r="CY24">
        <f ca="1">COUNTIF(INDIRECT(CY15), CW24)</f>
        <v>32</v>
      </c>
      <c r="CZ24">
        <f ca="1">COUNTIF(INDIRECT(CZ15), CW24)</f>
        <v>28</v>
      </c>
      <c r="DA24">
        <f ca="1">COUNTIF(INDIRECT(DA15), CW24)</f>
        <v>24</v>
      </c>
      <c r="DD24" s="11" t="s">
        <v>49</v>
      </c>
      <c r="DE24" s="7">
        <v>4.75</v>
      </c>
      <c r="DH24" t="str">
        <f t="shared" ca="1" si="0"/>
        <v>[BEA_RO_dt_1]</v>
      </c>
      <c r="DI24">
        <f t="shared" ca="1" si="1"/>
        <v>6.5833333329999997</v>
      </c>
      <c r="DJ24">
        <f t="shared" ca="1" si="2"/>
        <v>6.5833333329999997</v>
      </c>
    </row>
    <row r="25" spans="1:114" ht="15.75" thickBot="1" x14ac:dyDescent="0.3">
      <c r="A25">
        <v>0.1111</v>
      </c>
      <c r="B25">
        <v>0.2838</v>
      </c>
      <c r="C25">
        <v>1.8069</v>
      </c>
      <c r="D25" s="3"/>
      <c r="E25">
        <v>0.1111</v>
      </c>
      <c r="F25">
        <v>0.23669999999999999</v>
      </c>
      <c r="G25" s="3"/>
      <c r="H25" s="3"/>
      <c r="I25">
        <v>4.9775999999999998</v>
      </c>
      <c r="J25">
        <v>45.193199999999997</v>
      </c>
      <c r="K25" s="6"/>
      <c r="L25">
        <v>1.1374</v>
      </c>
      <c r="M25">
        <v>3.9557000000000002</v>
      </c>
      <c r="N25" s="6"/>
      <c r="O25">
        <v>1.4507000000000001</v>
      </c>
      <c r="P25">
        <v>14.778600000000001</v>
      </c>
      <c r="Q25" s="6"/>
      <c r="R25">
        <v>0.5897</v>
      </c>
      <c r="S25">
        <v>1.0288999999999999</v>
      </c>
      <c r="T25" s="6"/>
      <c r="U25">
        <v>1.3338000000000001</v>
      </c>
      <c r="V25">
        <v>8.2512000000000008</v>
      </c>
      <c r="W25" s="6"/>
      <c r="X25">
        <v>4.4981999999999998</v>
      </c>
      <c r="Y25">
        <v>2.4925999999999999</v>
      </c>
      <c r="Z25" s="6"/>
      <c r="AA25">
        <v>0.82450000000000001</v>
      </c>
      <c r="AB25">
        <v>2.1204999999999998</v>
      </c>
      <c r="AC25" s="3"/>
      <c r="AD25">
        <v>27.7378</v>
      </c>
      <c r="AE25">
        <v>62.945999999999998</v>
      </c>
      <c r="AF25" s="6"/>
      <c r="AG25">
        <v>11.809100000000001</v>
      </c>
      <c r="AH25">
        <v>11.4415</v>
      </c>
      <c r="AI25" s="6"/>
      <c r="AJ25">
        <v>10.577500000000001</v>
      </c>
      <c r="AK25">
        <v>175.4162</v>
      </c>
      <c r="AL25" s="6"/>
      <c r="AM25">
        <v>6.7682000000000002</v>
      </c>
      <c r="AN25">
        <v>4.8178000000000001</v>
      </c>
      <c r="AO25" s="6"/>
      <c r="AP25">
        <v>8.6219000000000001</v>
      </c>
      <c r="AQ25">
        <v>13.2333</v>
      </c>
      <c r="AR25" s="6"/>
      <c r="AS25">
        <v>7.5103</v>
      </c>
      <c r="AT25">
        <v>10.618600000000001</v>
      </c>
      <c r="AU25" s="6"/>
      <c r="AV25">
        <v>4.6509999999999998</v>
      </c>
      <c r="AW25">
        <v>8.8876000000000008</v>
      </c>
      <c r="AX25" s="3"/>
      <c r="AY25" s="3"/>
      <c r="AZ25" s="7">
        <v>2</v>
      </c>
      <c r="BA25" s="7">
        <v>7</v>
      </c>
      <c r="BB25" s="7">
        <v>6</v>
      </c>
      <c r="BD25" s="7">
        <v>2</v>
      </c>
      <c r="BE25" s="7">
        <v>2</v>
      </c>
      <c r="BF25" s="7">
        <v>1</v>
      </c>
      <c r="BG25" s="8"/>
      <c r="BH25" s="7">
        <v>2</v>
      </c>
      <c r="BI25" s="7">
        <v>5</v>
      </c>
      <c r="BJ25" s="7">
        <v>2</v>
      </c>
      <c r="BK25" s="7">
        <v>1</v>
      </c>
      <c r="BL25" s="3"/>
      <c r="BM25" s="7">
        <v>2</v>
      </c>
      <c r="BN25" s="7">
        <v>5</v>
      </c>
      <c r="BO25" s="7">
        <v>5</v>
      </c>
      <c r="BQ25" s="7">
        <v>2</v>
      </c>
      <c r="BR25" s="7">
        <v>8</v>
      </c>
      <c r="BS25" s="7">
        <v>1</v>
      </c>
      <c r="BU25" s="7">
        <v>2</v>
      </c>
      <c r="BV25" s="7">
        <v>2</v>
      </c>
      <c r="BW25" s="7">
        <v>2</v>
      </c>
      <c r="BX25" s="7">
        <v>1</v>
      </c>
      <c r="CW25" s="10">
        <v>9</v>
      </c>
      <c r="CX25">
        <f ca="1">COUNTIF(INDIRECT(CX15), CW25)</f>
        <v>39</v>
      </c>
      <c r="CY25">
        <f ca="1">COUNTIF(INDIRECT(CY15), CW25)</f>
        <v>35</v>
      </c>
      <c r="CZ25">
        <f ca="1">COUNTIF(INDIRECT(CZ15), CW25)</f>
        <v>25</v>
      </c>
      <c r="DA25">
        <f ca="1">COUNTIF(INDIRECT(DA15), CW25)</f>
        <v>29</v>
      </c>
      <c r="DD25" s="11" t="s">
        <v>50</v>
      </c>
      <c r="DE25" s="7">
        <v>3.1666666669999999</v>
      </c>
      <c r="DH25" t="str">
        <f t="shared" ca="1" si="0"/>
        <v>[BEA_RO_dt_2]</v>
      </c>
      <c r="DI25">
        <f t="shared" ca="1" si="1"/>
        <v>5.5833333329999997</v>
      </c>
      <c r="DJ25">
        <f t="shared" ca="1" si="2"/>
        <v>5.5</v>
      </c>
    </row>
    <row r="26" spans="1:114" ht="27" thickBot="1" x14ac:dyDescent="0.3">
      <c r="A26">
        <v>8.4400000000000003E-2</v>
      </c>
      <c r="B26">
        <v>0.33040000000000003</v>
      </c>
      <c r="C26">
        <v>1.3657999999999999</v>
      </c>
      <c r="D26" s="3"/>
      <c r="E26">
        <v>8.4400000000000003E-2</v>
      </c>
      <c r="F26">
        <v>0.1588</v>
      </c>
      <c r="G26" s="3"/>
      <c r="H26" s="3"/>
      <c r="I26">
        <v>3.5998999999999999</v>
      </c>
      <c r="J26">
        <v>61.987200000000001</v>
      </c>
      <c r="K26" s="6"/>
      <c r="L26">
        <v>1.19</v>
      </c>
      <c r="M26">
        <v>4.4863999999999997</v>
      </c>
      <c r="N26" s="6"/>
      <c r="O26">
        <v>1.6173</v>
      </c>
      <c r="P26">
        <v>22.747599999999998</v>
      </c>
      <c r="Q26" s="6"/>
      <c r="R26">
        <v>0.56100000000000005</v>
      </c>
      <c r="S26">
        <v>0.97970000000000002</v>
      </c>
      <c r="T26" s="6"/>
      <c r="U26">
        <v>4.1917999999999997</v>
      </c>
      <c r="V26">
        <v>4.0422000000000002</v>
      </c>
      <c r="W26" s="6"/>
      <c r="X26">
        <v>0.87770000000000004</v>
      </c>
      <c r="Y26">
        <v>2.0365000000000002</v>
      </c>
      <c r="Z26" s="6"/>
      <c r="AA26">
        <v>0.90900000000000003</v>
      </c>
      <c r="AB26">
        <v>1.9275</v>
      </c>
      <c r="AC26" s="3"/>
      <c r="AD26">
        <v>5.3327999999999998</v>
      </c>
      <c r="AE26">
        <v>44.283000000000001</v>
      </c>
      <c r="AF26" s="6"/>
      <c r="AG26">
        <v>4.9960000000000004</v>
      </c>
      <c r="AH26">
        <v>11.6</v>
      </c>
      <c r="AI26" s="6"/>
      <c r="AJ26">
        <v>14.751200000000001</v>
      </c>
      <c r="AK26">
        <v>186.44739999999999</v>
      </c>
      <c r="AL26" s="6"/>
      <c r="AM26">
        <v>3.4314</v>
      </c>
      <c r="AN26">
        <v>5.7035999999999998</v>
      </c>
      <c r="AO26" s="6"/>
      <c r="AP26">
        <v>5.2835000000000001</v>
      </c>
      <c r="AQ26">
        <v>27.9375</v>
      </c>
      <c r="AR26" s="6"/>
      <c r="AS26">
        <v>5.7150999999999996</v>
      </c>
      <c r="AT26">
        <v>10.821</v>
      </c>
      <c r="AU26" s="6"/>
      <c r="AV26">
        <v>4.9394</v>
      </c>
      <c r="AW26">
        <v>10.1287</v>
      </c>
      <c r="AX26" s="3"/>
      <c r="AY26" s="3"/>
      <c r="AZ26" s="7">
        <v>2</v>
      </c>
      <c r="BA26" s="7">
        <v>3</v>
      </c>
      <c r="BB26" s="7">
        <v>10</v>
      </c>
      <c r="BD26" s="7">
        <v>2</v>
      </c>
      <c r="BE26" s="7">
        <v>1</v>
      </c>
      <c r="BF26" s="7">
        <v>1</v>
      </c>
      <c r="BG26" s="8"/>
      <c r="BH26" s="7">
        <v>2</v>
      </c>
      <c r="BI26" s="7">
        <v>2</v>
      </c>
      <c r="BJ26" s="7">
        <v>1</v>
      </c>
      <c r="BK26" s="7">
        <v>1</v>
      </c>
      <c r="BL26" s="3"/>
      <c r="BM26" s="7">
        <v>3</v>
      </c>
      <c r="BN26" s="7">
        <v>6</v>
      </c>
      <c r="BO26" s="7">
        <v>9</v>
      </c>
      <c r="BQ26" s="7">
        <v>3</v>
      </c>
      <c r="BR26" s="7">
        <v>2</v>
      </c>
      <c r="BS26" s="7">
        <v>2</v>
      </c>
      <c r="BU26" s="7">
        <v>3</v>
      </c>
      <c r="BV26" s="7">
        <v>7</v>
      </c>
      <c r="BW26" s="7">
        <v>1</v>
      </c>
      <c r="BX26" s="7">
        <v>3</v>
      </c>
      <c r="CW26" s="10">
        <v>10</v>
      </c>
      <c r="CX26">
        <f ca="1">COUNTIF(INDIRECT(CX15), CW26)</f>
        <v>20</v>
      </c>
      <c r="CY26">
        <f ca="1">COUNTIF(INDIRECT(CY15), CW26)</f>
        <v>52</v>
      </c>
      <c r="CZ26">
        <f ca="1">COUNTIF(INDIRECT(CZ15), CW26)</f>
        <v>12</v>
      </c>
      <c r="DA26">
        <f ca="1">COUNTIF(INDIRECT(DA15), CW26)</f>
        <v>29</v>
      </c>
      <c r="DD26" s="11" t="s">
        <v>51</v>
      </c>
      <c r="DE26" s="7">
        <v>3.3333333330000001</v>
      </c>
      <c r="DH26" t="str">
        <f t="shared" ca="1" si="0"/>
        <v>[BEA_RO_dt+jt_0]</v>
      </c>
      <c r="DI26">
        <f t="shared" ca="1" si="1"/>
        <v>3.6666666669999999</v>
      </c>
      <c r="DJ26">
        <f t="shared" ca="1" si="2"/>
        <v>4.3333333329999997</v>
      </c>
    </row>
    <row r="27" spans="1:114" ht="15.75" thickBot="1" x14ac:dyDescent="0.3">
      <c r="A27">
        <v>6.4100000000000004E-2</v>
      </c>
      <c r="B27">
        <v>0.29330000000000001</v>
      </c>
      <c r="C27">
        <v>1.4713000000000001</v>
      </c>
      <c r="D27" s="3"/>
      <c r="E27">
        <v>6.4100000000000004E-2</v>
      </c>
      <c r="F27">
        <v>0.16089999999999999</v>
      </c>
      <c r="G27" s="3"/>
      <c r="H27" s="3"/>
      <c r="I27">
        <v>2.5013000000000001</v>
      </c>
      <c r="J27">
        <v>47.557600000000001</v>
      </c>
      <c r="K27" s="6"/>
      <c r="L27">
        <v>1.141</v>
      </c>
      <c r="M27">
        <v>4.0060000000000002</v>
      </c>
      <c r="N27" s="6"/>
      <c r="O27">
        <v>1.4876</v>
      </c>
      <c r="P27">
        <v>13.4742</v>
      </c>
      <c r="Q27" s="6"/>
      <c r="R27">
        <v>0.56759999999999999</v>
      </c>
      <c r="S27">
        <v>0.98009999999999997</v>
      </c>
      <c r="T27" s="6"/>
      <c r="U27">
        <v>1.0276000000000001</v>
      </c>
      <c r="V27">
        <v>6.2565999999999997</v>
      </c>
      <c r="W27" s="6"/>
      <c r="X27">
        <v>0.91810000000000003</v>
      </c>
      <c r="Y27">
        <v>2.1461000000000001</v>
      </c>
      <c r="Z27" s="6"/>
      <c r="AA27">
        <v>0.79020000000000001</v>
      </c>
      <c r="AB27">
        <v>2.0123000000000002</v>
      </c>
      <c r="AC27" s="3"/>
      <c r="AD27">
        <v>6.2489999999999997</v>
      </c>
      <c r="AE27">
        <v>73.329400000000007</v>
      </c>
      <c r="AF27" s="6"/>
      <c r="AG27">
        <v>11.4717</v>
      </c>
      <c r="AH27">
        <v>10.627000000000001</v>
      </c>
      <c r="AI27" s="6"/>
      <c r="AJ27">
        <v>6.3452000000000002</v>
      </c>
      <c r="AK27">
        <v>154.5882</v>
      </c>
      <c r="AL27" s="6"/>
      <c r="AM27">
        <v>2.8506</v>
      </c>
      <c r="AN27">
        <v>4.7770999999999999</v>
      </c>
      <c r="AO27" s="6"/>
      <c r="AP27">
        <v>3.8851</v>
      </c>
      <c r="AQ27">
        <v>13.368</v>
      </c>
      <c r="AR27" s="6"/>
      <c r="AS27">
        <v>8.6232000000000006</v>
      </c>
      <c r="AT27">
        <v>10.1128</v>
      </c>
      <c r="AU27" s="6"/>
      <c r="AV27">
        <v>4.5515999999999996</v>
      </c>
      <c r="AW27">
        <v>12.2309</v>
      </c>
      <c r="AX27" s="3"/>
      <c r="AY27" s="3"/>
      <c r="AZ27" s="7">
        <v>2</v>
      </c>
      <c r="BA27" s="7">
        <v>7</v>
      </c>
      <c r="BB27" s="7">
        <v>6</v>
      </c>
      <c r="BD27" s="7">
        <v>2</v>
      </c>
      <c r="BE27" s="7">
        <v>4</v>
      </c>
      <c r="BF27" s="7">
        <v>3</v>
      </c>
      <c r="BG27" s="8"/>
      <c r="BH27" s="7">
        <v>2</v>
      </c>
      <c r="BI27" s="7">
        <v>7</v>
      </c>
      <c r="BJ27" s="7">
        <v>8</v>
      </c>
      <c r="BK27" s="7">
        <v>3</v>
      </c>
      <c r="BL27" s="3"/>
      <c r="BM27" s="7">
        <v>1</v>
      </c>
      <c r="BN27" s="7">
        <v>8</v>
      </c>
      <c r="BO27" s="7">
        <v>7</v>
      </c>
      <c r="BQ27" s="7">
        <v>1</v>
      </c>
      <c r="BR27" s="7">
        <v>3</v>
      </c>
      <c r="BS27" s="7">
        <v>2</v>
      </c>
      <c r="BU27" s="7">
        <v>1</v>
      </c>
      <c r="BV27" s="7">
        <v>4</v>
      </c>
      <c r="BW27" s="7">
        <v>7</v>
      </c>
      <c r="BX27" s="7">
        <v>2</v>
      </c>
      <c r="DD27" s="11" t="s">
        <v>52</v>
      </c>
      <c r="DE27" s="7">
        <v>3.5</v>
      </c>
      <c r="DH27" t="str">
        <f t="shared" ca="1" si="0"/>
        <v>[BEA_RO_dt+jt_1]</v>
      </c>
      <c r="DI27">
        <f t="shared" ca="1" si="1"/>
        <v>4.5833333329999997</v>
      </c>
      <c r="DJ27">
        <f t="shared" ca="1" si="2"/>
        <v>4.5</v>
      </c>
    </row>
    <row r="28" spans="1:114" ht="27" thickBot="1" x14ac:dyDescent="0.3">
      <c r="A28">
        <v>6.9400000000000003E-2</v>
      </c>
      <c r="B28">
        <v>0.28860000000000002</v>
      </c>
      <c r="C28">
        <v>1.3614999999999999</v>
      </c>
      <c r="D28" s="3"/>
      <c r="E28">
        <v>6.9400000000000003E-2</v>
      </c>
      <c r="F28">
        <v>0.1613</v>
      </c>
      <c r="G28" s="3"/>
      <c r="H28" s="3"/>
      <c r="I28">
        <v>1.9736</v>
      </c>
      <c r="J28">
        <v>53.220399999999998</v>
      </c>
      <c r="K28" s="6"/>
      <c r="L28">
        <v>1.1204000000000001</v>
      </c>
      <c r="M28">
        <v>4.1757999999999997</v>
      </c>
      <c r="N28" s="6"/>
      <c r="O28">
        <v>5.3655999999999997</v>
      </c>
      <c r="P28">
        <v>14.0753</v>
      </c>
      <c r="Q28" s="6"/>
      <c r="R28">
        <v>0.59519999999999995</v>
      </c>
      <c r="S28">
        <v>1.0136000000000001</v>
      </c>
      <c r="T28" s="6"/>
      <c r="U28">
        <v>0.96740000000000004</v>
      </c>
      <c r="V28">
        <v>5.0027999999999997</v>
      </c>
      <c r="W28" s="6"/>
      <c r="X28">
        <v>0.85650000000000004</v>
      </c>
      <c r="Y28">
        <v>2.0405000000000002</v>
      </c>
      <c r="Z28" s="6"/>
      <c r="AA28">
        <v>0.83640000000000003</v>
      </c>
      <c r="AB28">
        <v>2.3565</v>
      </c>
      <c r="AC28" s="3"/>
      <c r="AD28">
        <v>10.0886</v>
      </c>
      <c r="AE28">
        <v>30.025300000000001</v>
      </c>
      <c r="AF28" s="6"/>
      <c r="AG28">
        <v>4.9340000000000002</v>
      </c>
      <c r="AH28">
        <v>12.447100000000001</v>
      </c>
      <c r="AI28" s="6"/>
      <c r="AJ28">
        <v>13.881399999999999</v>
      </c>
      <c r="AK28">
        <v>163.73750000000001</v>
      </c>
      <c r="AL28" s="6"/>
      <c r="AM28">
        <v>9.4175000000000004</v>
      </c>
      <c r="AN28">
        <v>4.8148</v>
      </c>
      <c r="AO28" s="6"/>
      <c r="AP28">
        <v>3.9615999999999998</v>
      </c>
      <c r="AQ28">
        <v>12.254099999999999</v>
      </c>
      <c r="AR28" s="6"/>
      <c r="AS28">
        <v>3.6362999999999999</v>
      </c>
      <c r="AT28">
        <v>9.6836000000000002</v>
      </c>
      <c r="AU28" s="6"/>
      <c r="AV28">
        <v>3.8235000000000001</v>
      </c>
      <c r="AW28">
        <v>9.2286999999999999</v>
      </c>
      <c r="AX28" s="3"/>
      <c r="AY28" s="3"/>
      <c r="AZ28" s="7">
        <v>2</v>
      </c>
      <c r="BA28" s="7">
        <v>7</v>
      </c>
      <c r="BB28" s="7">
        <v>5</v>
      </c>
      <c r="BD28" s="7">
        <v>2</v>
      </c>
      <c r="BE28" s="7">
        <v>3</v>
      </c>
      <c r="BF28" s="7">
        <v>4</v>
      </c>
      <c r="BG28" s="8"/>
      <c r="BH28" s="7">
        <v>2</v>
      </c>
      <c r="BI28" s="7">
        <v>10</v>
      </c>
      <c r="BJ28" s="7">
        <v>4</v>
      </c>
      <c r="BK28" s="7">
        <v>3</v>
      </c>
      <c r="BL28" s="3"/>
      <c r="BM28" s="7">
        <v>4</v>
      </c>
      <c r="BN28" s="7">
        <v>7</v>
      </c>
      <c r="BO28" s="7">
        <v>7</v>
      </c>
      <c r="BQ28" s="7">
        <v>4</v>
      </c>
      <c r="BR28" s="7">
        <v>3</v>
      </c>
      <c r="BS28" s="7">
        <v>5</v>
      </c>
      <c r="BU28" s="7">
        <v>4</v>
      </c>
      <c r="BV28" s="7">
        <v>10</v>
      </c>
      <c r="BW28" s="7">
        <v>7</v>
      </c>
      <c r="BX28" s="7">
        <v>5</v>
      </c>
      <c r="DD28" s="11" t="s">
        <v>53</v>
      </c>
      <c r="DE28" s="7">
        <v>3.5833333330000001</v>
      </c>
      <c r="DH28" t="str">
        <f t="shared" ca="1" si="0"/>
        <v>[BEA_RO_dt+jt_2]</v>
      </c>
      <c r="DI28">
        <f t="shared" ca="1" si="1"/>
        <v>5</v>
      </c>
      <c r="DJ28">
        <f t="shared" ca="1" si="2"/>
        <v>5.1666666670000003</v>
      </c>
    </row>
    <row r="29" spans="1:114" ht="15.75" thickBot="1" x14ac:dyDescent="0.3">
      <c r="A29">
        <v>0.13669999999999999</v>
      </c>
      <c r="B29">
        <v>0.29060000000000002</v>
      </c>
      <c r="C29">
        <v>1.6214999999999999</v>
      </c>
      <c r="D29" s="3"/>
      <c r="E29">
        <v>0.13669999999999999</v>
      </c>
      <c r="F29">
        <v>0.22239999999999999</v>
      </c>
      <c r="G29" s="3"/>
      <c r="H29" s="3"/>
      <c r="I29">
        <v>7.3673000000000002</v>
      </c>
      <c r="J29">
        <v>64.955200000000005</v>
      </c>
      <c r="K29" s="6"/>
      <c r="L29">
        <v>1.2565</v>
      </c>
      <c r="M29">
        <v>5.2717000000000001</v>
      </c>
      <c r="N29" s="6"/>
      <c r="O29">
        <v>1.853</v>
      </c>
      <c r="P29">
        <v>16.187000000000001</v>
      </c>
      <c r="Q29" s="6"/>
      <c r="R29">
        <v>0.66190000000000004</v>
      </c>
      <c r="S29">
        <v>1.1069</v>
      </c>
      <c r="T29" s="6"/>
      <c r="U29">
        <v>1.5969</v>
      </c>
      <c r="V29">
        <v>7.8951000000000002</v>
      </c>
      <c r="W29" s="6"/>
      <c r="X29">
        <v>1.0956999999999999</v>
      </c>
      <c r="Y29">
        <v>2.0131999999999999</v>
      </c>
      <c r="Z29" s="6"/>
      <c r="AA29">
        <v>1.0875999999999999</v>
      </c>
      <c r="AB29">
        <v>2.3845999999999998</v>
      </c>
      <c r="AC29" s="3"/>
      <c r="AD29">
        <v>6.1976000000000004</v>
      </c>
      <c r="AE29">
        <v>54.237900000000003</v>
      </c>
      <c r="AF29" s="6"/>
      <c r="AG29">
        <v>20.243400000000001</v>
      </c>
      <c r="AH29">
        <v>12.764200000000001</v>
      </c>
      <c r="AI29" s="6"/>
      <c r="AJ29">
        <v>14.061</v>
      </c>
      <c r="AK29">
        <v>164.768</v>
      </c>
      <c r="AL29" s="6"/>
      <c r="AM29">
        <v>2.8654999999999999</v>
      </c>
      <c r="AN29">
        <v>5.4724000000000004</v>
      </c>
      <c r="AO29" s="6"/>
      <c r="AP29">
        <v>4.3301999999999996</v>
      </c>
      <c r="AQ29">
        <v>15.0017</v>
      </c>
      <c r="AR29" s="6"/>
      <c r="AS29">
        <v>8.1770999999999994</v>
      </c>
      <c r="AT29">
        <v>9.0315999999999992</v>
      </c>
      <c r="AU29" s="6"/>
      <c r="AV29">
        <v>4.4672999999999998</v>
      </c>
      <c r="AW29">
        <v>9.0160999999999998</v>
      </c>
      <c r="AX29" s="3"/>
      <c r="AY29" s="3"/>
      <c r="AZ29" s="7">
        <v>6</v>
      </c>
      <c r="BA29" s="7">
        <v>7</v>
      </c>
      <c r="BB29" s="7">
        <v>4</v>
      </c>
      <c r="BD29" s="7">
        <v>6</v>
      </c>
      <c r="BE29" s="7">
        <v>4</v>
      </c>
      <c r="BF29" s="7">
        <v>5</v>
      </c>
      <c r="BG29" s="8"/>
      <c r="BH29" s="7">
        <v>6</v>
      </c>
      <c r="BI29" s="7">
        <v>3</v>
      </c>
      <c r="BJ29" s="7">
        <v>6</v>
      </c>
      <c r="BK29" s="7">
        <v>7</v>
      </c>
      <c r="BL29" s="3"/>
      <c r="BM29" s="7">
        <v>7</v>
      </c>
      <c r="BN29" s="7">
        <v>7</v>
      </c>
      <c r="BO29" s="7">
        <v>5</v>
      </c>
      <c r="BQ29" s="7">
        <v>7</v>
      </c>
      <c r="BR29" s="7">
        <v>4</v>
      </c>
      <c r="BS29" s="7">
        <v>5</v>
      </c>
      <c r="BU29" s="7">
        <v>7</v>
      </c>
      <c r="BV29" s="7">
        <v>4</v>
      </c>
      <c r="BW29" s="7">
        <v>7</v>
      </c>
      <c r="BX29" s="7">
        <v>7</v>
      </c>
      <c r="DD29" s="11" t="s">
        <v>54</v>
      </c>
      <c r="DE29" s="7">
        <v>3.5</v>
      </c>
      <c r="DH29" t="str">
        <f t="shared" ca="1" si="0"/>
        <v>[BEA_RO_jt_0]</v>
      </c>
      <c r="DI29">
        <f t="shared" ca="1" si="1"/>
        <v>4.6666666670000003</v>
      </c>
      <c r="DJ29">
        <f t="shared" ca="1" si="2"/>
        <v>4.5833333329999997</v>
      </c>
    </row>
    <row r="30" spans="1:114" ht="27" thickBot="1" x14ac:dyDescent="0.3">
      <c r="A30">
        <v>6.8000000000000005E-2</v>
      </c>
      <c r="B30">
        <v>0.3493</v>
      </c>
      <c r="C30">
        <v>2.2654999999999998</v>
      </c>
      <c r="D30" s="3"/>
      <c r="E30">
        <v>6.8000000000000005E-2</v>
      </c>
      <c r="F30">
        <v>0.15890000000000001</v>
      </c>
      <c r="G30" s="3"/>
      <c r="H30" s="3"/>
      <c r="I30">
        <v>1.7605999999999999</v>
      </c>
      <c r="J30">
        <v>34.066499999999998</v>
      </c>
      <c r="K30" s="6"/>
      <c r="L30">
        <v>1.2513000000000001</v>
      </c>
      <c r="M30">
        <v>4.5541</v>
      </c>
      <c r="N30" s="6"/>
      <c r="O30">
        <v>2.4214000000000002</v>
      </c>
      <c r="P30">
        <v>13.5685</v>
      </c>
      <c r="Q30" s="6"/>
      <c r="R30">
        <v>0.56830000000000003</v>
      </c>
      <c r="S30">
        <v>1.4809000000000001</v>
      </c>
      <c r="T30" s="6"/>
      <c r="U30">
        <v>0.9788</v>
      </c>
      <c r="V30">
        <v>9.7512000000000008</v>
      </c>
      <c r="W30" s="6"/>
      <c r="X30">
        <v>0.78920000000000001</v>
      </c>
      <c r="Y30">
        <v>2.5493999999999999</v>
      </c>
      <c r="Z30" s="6"/>
      <c r="AA30">
        <v>0.82389999999999997</v>
      </c>
      <c r="AB30">
        <v>2.6461999999999999</v>
      </c>
      <c r="AC30" s="3"/>
      <c r="AD30">
        <v>11.0677</v>
      </c>
      <c r="AE30">
        <v>74.708500000000001</v>
      </c>
      <c r="AF30" s="6"/>
      <c r="AG30">
        <v>4.9065000000000003</v>
      </c>
      <c r="AH30">
        <v>13.253500000000001</v>
      </c>
      <c r="AI30" s="6"/>
      <c r="AJ30">
        <v>7.2862999999999998</v>
      </c>
      <c r="AK30">
        <v>162.16919999999999</v>
      </c>
      <c r="AL30" s="6"/>
      <c r="AM30">
        <v>2.7726999999999999</v>
      </c>
      <c r="AN30">
        <v>5.7050000000000001</v>
      </c>
      <c r="AO30" s="6"/>
      <c r="AP30">
        <v>4.8765000000000001</v>
      </c>
      <c r="AQ30">
        <v>13.156499999999999</v>
      </c>
      <c r="AR30" s="6"/>
      <c r="AS30">
        <v>6.1153000000000004</v>
      </c>
      <c r="AT30">
        <v>8.9135000000000009</v>
      </c>
      <c r="AU30" s="6"/>
      <c r="AV30">
        <v>3.6463000000000001</v>
      </c>
      <c r="AW30">
        <v>8.4719999999999995</v>
      </c>
      <c r="AX30" s="3"/>
      <c r="AY30" s="3"/>
      <c r="AZ30" s="7">
        <v>3</v>
      </c>
      <c r="BA30" s="7">
        <v>4</v>
      </c>
      <c r="BB30" s="7">
        <v>6</v>
      </c>
      <c r="BD30" s="7">
        <v>3</v>
      </c>
      <c r="BE30" s="7">
        <v>1</v>
      </c>
      <c r="BF30" s="7">
        <v>2</v>
      </c>
      <c r="BG30" s="8"/>
      <c r="BH30" s="7">
        <v>3</v>
      </c>
      <c r="BI30" s="7">
        <v>3</v>
      </c>
      <c r="BJ30" s="7">
        <v>3</v>
      </c>
      <c r="BK30" s="7">
        <v>2</v>
      </c>
      <c r="BL30" s="3"/>
      <c r="BM30" s="7">
        <v>2</v>
      </c>
      <c r="BN30" s="7">
        <v>3</v>
      </c>
      <c r="BO30" s="7">
        <v>5</v>
      </c>
      <c r="BQ30" s="7">
        <v>2</v>
      </c>
      <c r="BR30" s="7">
        <v>1</v>
      </c>
      <c r="BS30" s="7">
        <v>2</v>
      </c>
      <c r="BU30" s="7">
        <v>2</v>
      </c>
      <c r="BV30" s="7">
        <v>2</v>
      </c>
      <c r="BW30" s="7">
        <v>2</v>
      </c>
      <c r="BX30" s="7">
        <v>3</v>
      </c>
      <c r="DD30" s="11" t="s">
        <v>55</v>
      </c>
      <c r="DE30" s="7">
        <v>3.9166666669999999</v>
      </c>
      <c r="DH30" t="str">
        <f t="shared" ca="1" si="0"/>
        <v>[BEA_RO_jt_1]</v>
      </c>
      <c r="DI30">
        <f t="shared" ca="1" si="1"/>
        <v>3.4166666669999999</v>
      </c>
      <c r="DJ30">
        <f t="shared" ca="1" si="2"/>
        <v>3.3333333330000001</v>
      </c>
    </row>
    <row r="31" spans="1:114" ht="15.75" thickBot="1" x14ac:dyDescent="0.3">
      <c r="A31">
        <v>6.54E-2</v>
      </c>
      <c r="B31">
        <v>0.28770000000000001</v>
      </c>
      <c r="C31">
        <v>1.3721000000000001</v>
      </c>
      <c r="D31" s="3"/>
      <c r="E31">
        <v>6.54E-2</v>
      </c>
      <c r="F31">
        <v>0.1704</v>
      </c>
      <c r="G31" s="3"/>
      <c r="H31" s="3"/>
      <c r="I31">
        <v>1.954</v>
      </c>
      <c r="J31">
        <v>57.392400000000002</v>
      </c>
      <c r="K31" s="6"/>
      <c r="L31">
        <v>5.3407</v>
      </c>
      <c r="M31">
        <v>4.5465</v>
      </c>
      <c r="N31" s="6"/>
      <c r="O31">
        <v>1.3935999999999999</v>
      </c>
      <c r="P31">
        <v>13.8026</v>
      </c>
      <c r="Q31" s="6"/>
      <c r="R31">
        <v>0.59</v>
      </c>
      <c r="S31">
        <v>1.0116000000000001</v>
      </c>
      <c r="T31" s="6"/>
      <c r="U31">
        <v>1.0648</v>
      </c>
      <c r="V31">
        <v>6.8452999999999999</v>
      </c>
      <c r="W31" s="6"/>
      <c r="X31">
        <v>0.81740000000000002</v>
      </c>
      <c r="Y31">
        <v>2.1297999999999999</v>
      </c>
      <c r="Z31" s="6"/>
      <c r="AA31">
        <v>0.8528</v>
      </c>
      <c r="AB31">
        <v>2.0548999999999999</v>
      </c>
      <c r="AC31" s="3"/>
      <c r="AD31">
        <v>14.193899999999999</v>
      </c>
      <c r="AE31">
        <v>45.378900000000002</v>
      </c>
      <c r="AF31" s="6"/>
      <c r="AG31">
        <v>8.8381000000000007</v>
      </c>
      <c r="AH31">
        <v>16.256399999999999</v>
      </c>
      <c r="AI31" s="6"/>
      <c r="AJ31">
        <v>11.541600000000001</v>
      </c>
      <c r="AK31">
        <v>168.50380000000001</v>
      </c>
      <c r="AL31" s="6"/>
      <c r="AM31">
        <v>2.8157999999999999</v>
      </c>
      <c r="AN31">
        <v>5.0727000000000002</v>
      </c>
      <c r="AO31" s="6"/>
      <c r="AP31">
        <v>4.5781999999999998</v>
      </c>
      <c r="AQ31">
        <v>11.383900000000001</v>
      </c>
      <c r="AR31" s="6"/>
      <c r="AS31">
        <v>4.0853999999999999</v>
      </c>
      <c r="AT31">
        <v>9.1231000000000009</v>
      </c>
      <c r="AU31" s="6"/>
      <c r="AV31">
        <v>4.0319000000000003</v>
      </c>
      <c r="AW31">
        <v>8.8443000000000005</v>
      </c>
      <c r="AX31" s="3"/>
      <c r="AY31" s="3"/>
      <c r="AZ31" s="7">
        <v>7</v>
      </c>
      <c r="BA31" s="7">
        <v>10</v>
      </c>
      <c r="BB31" s="7">
        <v>8</v>
      </c>
      <c r="BD31" s="7">
        <v>7</v>
      </c>
      <c r="BE31" s="7">
        <v>6</v>
      </c>
      <c r="BF31" s="7">
        <v>8</v>
      </c>
      <c r="BG31" s="8"/>
      <c r="BH31" s="7">
        <v>7</v>
      </c>
      <c r="BI31" s="7">
        <v>9</v>
      </c>
      <c r="BJ31" s="7">
        <v>9</v>
      </c>
      <c r="BK31" s="7">
        <v>9</v>
      </c>
      <c r="BL31" s="3"/>
      <c r="BM31" s="7">
        <v>6</v>
      </c>
      <c r="BN31" s="7">
        <v>10</v>
      </c>
      <c r="BO31" s="7">
        <v>7</v>
      </c>
      <c r="BQ31" s="7">
        <v>6</v>
      </c>
      <c r="BR31" s="7">
        <v>6</v>
      </c>
      <c r="BS31" s="7">
        <v>6</v>
      </c>
      <c r="BU31" s="7">
        <v>6</v>
      </c>
      <c r="BV31" s="7">
        <v>8</v>
      </c>
      <c r="BW31" s="7">
        <v>8</v>
      </c>
      <c r="BX31" s="7">
        <v>8</v>
      </c>
      <c r="DD31" s="11" t="s">
        <v>56</v>
      </c>
      <c r="DE31" s="7">
        <v>4.25</v>
      </c>
      <c r="DH31" t="str">
        <f t="shared" ca="1" si="0"/>
        <v>[BEA_RO_jt_2]</v>
      </c>
      <c r="DI31">
        <f t="shared" ca="1" si="1"/>
        <v>3.9166666669999999</v>
      </c>
      <c r="DJ31">
        <f t="shared" ca="1" si="2"/>
        <v>4.6666666670000003</v>
      </c>
    </row>
    <row r="32" spans="1:114" ht="27" thickBot="1" x14ac:dyDescent="0.3">
      <c r="A32">
        <v>6.9599999999999995E-2</v>
      </c>
      <c r="B32">
        <v>0.2949</v>
      </c>
      <c r="C32">
        <v>1.3839999999999999</v>
      </c>
      <c r="D32" s="3"/>
      <c r="E32">
        <v>6.9599999999999995E-2</v>
      </c>
      <c r="F32">
        <v>0.20380000000000001</v>
      </c>
      <c r="G32" s="3"/>
      <c r="H32" s="3"/>
      <c r="I32">
        <v>1.8165</v>
      </c>
      <c r="J32">
        <v>41.000999999999998</v>
      </c>
      <c r="K32" s="6"/>
      <c r="L32">
        <v>1.1709000000000001</v>
      </c>
      <c r="M32">
        <v>4.1715999999999998</v>
      </c>
      <c r="N32" s="6"/>
      <c r="O32">
        <v>1.4213</v>
      </c>
      <c r="P32">
        <v>13.6065</v>
      </c>
      <c r="Q32" s="6"/>
      <c r="R32">
        <v>0.62780000000000002</v>
      </c>
      <c r="S32">
        <v>1.518</v>
      </c>
      <c r="T32" s="6"/>
      <c r="U32">
        <v>1.0308999999999999</v>
      </c>
      <c r="V32">
        <v>5.07</v>
      </c>
      <c r="W32" s="6"/>
      <c r="X32">
        <v>0.80489999999999995</v>
      </c>
      <c r="Y32">
        <v>2.2210000000000001</v>
      </c>
      <c r="Z32" s="6"/>
      <c r="AA32">
        <v>0.81569999999999998</v>
      </c>
      <c r="AB32">
        <v>1.9493</v>
      </c>
      <c r="AC32" s="3"/>
      <c r="AD32">
        <v>5.4210000000000003</v>
      </c>
      <c r="AE32">
        <v>51.327599999999997</v>
      </c>
      <c r="AF32" s="6"/>
      <c r="AG32">
        <v>5.6012000000000004</v>
      </c>
      <c r="AH32">
        <v>11.333500000000001</v>
      </c>
      <c r="AI32" s="6"/>
      <c r="AJ32">
        <v>12.899699999999999</v>
      </c>
      <c r="AK32">
        <v>181.00389999999999</v>
      </c>
      <c r="AL32" s="6"/>
      <c r="AM32">
        <v>6.4640000000000004</v>
      </c>
      <c r="AN32">
        <v>4.7339000000000002</v>
      </c>
      <c r="AO32" s="6"/>
      <c r="AP32">
        <v>5.5960000000000001</v>
      </c>
      <c r="AQ32">
        <v>16.889299999999999</v>
      </c>
      <c r="AR32" s="6"/>
      <c r="AS32">
        <v>3.6450999999999998</v>
      </c>
      <c r="AT32">
        <v>10.5151</v>
      </c>
      <c r="AU32" s="6"/>
      <c r="AV32">
        <v>7.6497999999999999</v>
      </c>
      <c r="AW32">
        <v>9.5967000000000002</v>
      </c>
      <c r="AX32" s="3"/>
      <c r="AY32" s="3"/>
      <c r="AZ32" s="7">
        <v>7</v>
      </c>
      <c r="BA32" s="7">
        <v>7</v>
      </c>
      <c r="BB32" s="7">
        <v>8</v>
      </c>
      <c r="BD32" s="7">
        <v>7</v>
      </c>
      <c r="BE32" s="7">
        <v>8</v>
      </c>
      <c r="BF32" s="7">
        <v>7</v>
      </c>
      <c r="BG32" s="8"/>
      <c r="BH32" s="7">
        <v>7</v>
      </c>
      <c r="BI32" s="7">
        <v>8</v>
      </c>
      <c r="BJ32" s="7">
        <v>7</v>
      </c>
      <c r="BK32" s="7">
        <v>8</v>
      </c>
      <c r="BL32" s="3"/>
      <c r="BM32" s="7">
        <v>8</v>
      </c>
      <c r="BN32" s="7">
        <v>8</v>
      </c>
      <c r="BO32" s="7">
        <v>8</v>
      </c>
      <c r="BQ32" s="7">
        <v>8</v>
      </c>
      <c r="BR32" s="7">
        <v>8</v>
      </c>
      <c r="BS32" s="7">
        <v>8</v>
      </c>
      <c r="BU32" s="7">
        <v>8</v>
      </c>
      <c r="BV32" s="7">
        <v>8</v>
      </c>
      <c r="BW32" s="7">
        <v>8</v>
      </c>
      <c r="BX32" s="7">
        <v>9</v>
      </c>
      <c r="DD32" s="11" t="s">
        <v>57</v>
      </c>
      <c r="DE32" s="7">
        <v>3.8333333330000001</v>
      </c>
      <c r="DH32" t="str">
        <f t="shared" ca="1" si="0"/>
        <v>[JF_3_J_DP_0]</v>
      </c>
      <c r="DI32">
        <f t="shared" ca="1" si="1"/>
        <v>6.9166666670000003</v>
      </c>
      <c r="DJ32">
        <f t="shared" ca="1" si="2"/>
        <v>6.8333333329999997</v>
      </c>
    </row>
    <row r="33" spans="1:120" ht="15.75" thickBot="1" x14ac:dyDescent="0.3">
      <c r="A33">
        <v>6.3700000000000007E-2</v>
      </c>
      <c r="B33">
        <v>0.29870000000000002</v>
      </c>
      <c r="C33">
        <v>1.3646</v>
      </c>
      <c r="D33" s="3"/>
      <c r="E33">
        <v>6.3700000000000007E-2</v>
      </c>
      <c r="F33">
        <v>0.1578</v>
      </c>
      <c r="G33" s="3"/>
      <c r="H33" s="3"/>
      <c r="I33">
        <v>1.9950000000000001</v>
      </c>
      <c r="J33">
        <v>58.461199999999998</v>
      </c>
      <c r="K33" s="6"/>
      <c r="L33">
        <v>1.1485000000000001</v>
      </c>
      <c r="M33">
        <v>4.3410000000000002</v>
      </c>
      <c r="N33" s="6"/>
      <c r="O33">
        <v>1.7103999999999999</v>
      </c>
      <c r="P33">
        <v>13.8369</v>
      </c>
      <c r="Q33" s="6"/>
      <c r="R33">
        <v>0.5665</v>
      </c>
      <c r="S33">
        <v>0.9879</v>
      </c>
      <c r="T33" s="6"/>
      <c r="U33">
        <v>4.5244999999999997</v>
      </c>
      <c r="V33">
        <v>4.9550999999999998</v>
      </c>
      <c r="W33" s="6"/>
      <c r="X33">
        <v>0.83299999999999996</v>
      </c>
      <c r="Y33">
        <v>1.9544999999999999</v>
      </c>
      <c r="Z33" s="6"/>
      <c r="AA33">
        <v>0.83760000000000001</v>
      </c>
      <c r="AB33">
        <v>2.4196</v>
      </c>
      <c r="AC33" s="3"/>
      <c r="AD33">
        <v>12.494899999999999</v>
      </c>
      <c r="AE33">
        <v>51.830399999999997</v>
      </c>
      <c r="AF33" s="6"/>
      <c r="AG33">
        <v>12.026400000000001</v>
      </c>
      <c r="AH33">
        <v>13.1569</v>
      </c>
      <c r="AI33" s="6"/>
      <c r="AJ33">
        <v>7.0277000000000003</v>
      </c>
      <c r="AK33">
        <v>174.8459</v>
      </c>
      <c r="AL33" s="6"/>
      <c r="AM33">
        <v>2.7801999999999998</v>
      </c>
      <c r="AN33">
        <v>5.2813999999999997</v>
      </c>
      <c r="AO33" s="6"/>
      <c r="AP33">
        <v>3.9201000000000001</v>
      </c>
      <c r="AQ33">
        <v>11.7149</v>
      </c>
      <c r="AR33" s="6"/>
      <c r="AS33">
        <v>4.0822000000000003</v>
      </c>
      <c r="AT33">
        <v>8.4758999999999993</v>
      </c>
      <c r="AU33" s="6"/>
      <c r="AV33">
        <v>4.5008999999999997</v>
      </c>
      <c r="AW33">
        <v>9.0009999999999994</v>
      </c>
      <c r="AX33" s="3"/>
      <c r="AY33" s="3"/>
      <c r="AZ33" s="7">
        <v>2</v>
      </c>
      <c r="BA33" s="7">
        <v>3</v>
      </c>
      <c r="BB33" s="7">
        <v>4</v>
      </c>
      <c r="BD33" s="7">
        <v>2</v>
      </c>
      <c r="BE33" s="7">
        <v>1</v>
      </c>
      <c r="BF33" s="7">
        <v>1</v>
      </c>
      <c r="BG33" s="8"/>
      <c r="BH33" s="7">
        <v>2</v>
      </c>
      <c r="BI33" s="7">
        <v>3</v>
      </c>
      <c r="BJ33" s="7">
        <v>1</v>
      </c>
      <c r="BK33" s="7">
        <v>4</v>
      </c>
      <c r="BL33" s="3"/>
      <c r="BM33" s="7">
        <v>1</v>
      </c>
      <c r="BN33" s="7">
        <v>4</v>
      </c>
      <c r="BO33" s="7">
        <v>4</v>
      </c>
      <c r="BQ33" s="7">
        <v>1</v>
      </c>
      <c r="BR33" s="7">
        <v>1</v>
      </c>
      <c r="BS33" s="7">
        <v>2</v>
      </c>
      <c r="BU33" s="7">
        <v>1</v>
      </c>
      <c r="BV33" s="7">
        <v>3</v>
      </c>
      <c r="BW33" s="7">
        <v>1</v>
      </c>
      <c r="BX33" s="7">
        <v>4</v>
      </c>
      <c r="DD33" s="11" t="s">
        <v>58</v>
      </c>
      <c r="DE33" s="7">
        <v>3.5</v>
      </c>
      <c r="DH33" t="str">
        <f t="shared" ca="1" si="0"/>
        <v>[JF_3_J_DP_1]</v>
      </c>
      <c r="DI33">
        <f t="shared" ca="1" si="1"/>
        <v>6.6666666670000003</v>
      </c>
      <c r="DJ33">
        <f t="shared" ca="1" si="2"/>
        <v>7</v>
      </c>
    </row>
    <row r="34" spans="1:120" ht="27" thickBot="1" x14ac:dyDescent="0.3">
      <c r="A34">
        <v>7.46E-2</v>
      </c>
      <c r="B34">
        <v>0.46079999999999999</v>
      </c>
      <c r="C34">
        <v>1.4258</v>
      </c>
      <c r="D34" s="3"/>
      <c r="E34">
        <v>7.46E-2</v>
      </c>
      <c r="F34">
        <v>0.1608</v>
      </c>
      <c r="G34" s="3"/>
      <c r="H34" s="3"/>
      <c r="I34">
        <v>1.7757000000000001</v>
      </c>
      <c r="J34">
        <v>35.602600000000002</v>
      </c>
      <c r="K34" s="6"/>
      <c r="L34">
        <v>1.2025999999999999</v>
      </c>
      <c r="M34">
        <v>6.8973000000000004</v>
      </c>
      <c r="N34" s="6"/>
      <c r="O34">
        <v>8.6586999999999996</v>
      </c>
      <c r="P34">
        <v>11.519299999999999</v>
      </c>
      <c r="Q34" s="6"/>
      <c r="R34">
        <v>0.56630000000000003</v>
      </c>
      <c r="S34">
        <v>0.99590000000000001</v>
      </c>
      <c r="T34" s="6"/>
      <c r="U34">
        <v>0.99350000000000005</v>
      </c>
      <c r="V34">
        <v>5.6498999999999997</v>
      </c>
      <c r="W34" s="6"/>
      <c r="X34">
        <v>0.8256</v>
      </c>
      <c r="Y34">
        <v>2.0911</v>
      </c>
      <c r="Z34" s="6"/>
      <c r="AA34">
        <v>0.80089999999999995</v>
      </c>
      <c r="AB34">
        <v>2.7019000000000002</v>
      </c>
      <c r="AC34" s="3"/>
      <c r="AD34">
        <v>6.4497</v>
      </c>
      <c r="AE34">
        <v>88.825999999999993</v>
      </c>
      <c r="AF34" s="6"/>
      <c r="AG34">
        <v>4.9682000000000004</v>
      </c>
      <c r="AH34">
        <v>15.375299999999999</v>
      </c>
      <c r="AI34" s="6"/>
      <c r="AJ34">
        <v>6.476</v>
      </c>
      <c r="AK34">
        <v>177.84729999999999</v>
      </c>
      <c r="AL34" s="6"/>
      <c r="AM34">
        <v>2.7366999999999999</v>
      </c>
      <c r="AN34">
        <v>5.6007999999999996</v>
      </c>
      <c r="AO34" s="6"/>
      <c r="AP34">
        <v>7.4684999999999997</v>
      </c>
      <c r="AQ34">
        <v>15.652200000000001</v>
      </c>
      <c r="AR34" s="6"/>
      <c r="AS34">
        <v>8.2822999999999993</v>
      </c>
      <c r="AT34">
        <v>10.228400000000001</v>
      </c>
      <c r="AU34" s="6"/>
      <c r="AV34">
        <v>11.398199999999999</v>
      </c>
      <c r="AW34">
        <v>8.7894000000000005</v>
      </c>
      <c r="AX34" s="3"/>
      <c r="AY34" s="3"/>
      <c r="AZ34" s="7">
        <v>3</v>
      </c>
      <c r="BA34" s="7">
        <v>3</v>
      </c>
      <c r="BB34" s="7">
        <v>6</v>
      </c>
      <c r="BD34" s="7">
        <v>3</v>
      </c>
      <c r="BE34" s="7">
        <v>3</v>
      </c>
      <c r="BF34" s="7">
        <v>4</v>
      </c>
      <c r="BG34" s="8"/>
      <c r="BH34" s="7">
        <v>3</v>
      </c>
      <c r="BI34" s="7">
        <v>4</v>
      </c>
      <c r="BJ34" s="7">
        <v>5</v>
      </c>
      <c r="BK34" s="7">
        <v>3</v>
      </c>
      <c r="BL34" s="3"/>
      <c r="BM34" s="7">
        <v>3</v>
      </c>
      <c r="BN34" s="7">
        <v>4</v>
      </c>
      <c r="BO34" s="7">
        <v>6</v>
      </c>
      <c r="BQ34" s="7">
        <v>3</v>
      </c>
      <c r="BR34" s="7">
        <v>3</v>
      </c>
      <c r="BS34" s="7">
        <v>3</v>
      </c>
      <c r="BU34" s="7">
        <v>3</v>
      </c>
      <c r="BV34" s="7">
        <v>4</v>
      </c>
      <c r="BW34" s="7">
        <v>5</v>
      </c>
      <c r="BX34" s="7">
        <v>3</v>
      </c>
      <c r="DD34" s="11" t="s">
        <v>59</v>
      </c>
      <c r="DE34" s="7">
        <v>3.75</v>
      </c>
      <c r="DH34" t="str">
        <f t="shared" ref="DH34:DH65" ca="1" si="3">LEFT(OFFSET($DD$1,ROW(DG33)*2-1,0),FIND("]",OFFSET($DD$1,ROW(DG33)*2-1,0)))</f>
        <v>[JF_3_J_DP_2]</v>
      </c>
      <c r="DI34">
        <f t="shared" ref="DI34:DI65" ca="1" si="4">OFFSET($DE$1,ROW(DG33)*2-2,0)</f>
        <v>5.75</v>
      </c>
      <c r="DJ34">
        <f t="shared" ref="DJ34:DJ65" ca="1" si="5">OFFSET($DE$1,ROW(DG33)*2-1,0)</f>
        <v>6.25</v>
      </c>
    </row>
    <row r="35" spans="1:120" ht="15.75" thickBot="1" x14ac:dyDescent="0.3">
      <c r="A35">
        <v>6.3399999999999998E-2</v>
      </c>
      <c r="B35">
        <v>0.29330000000000001</v>
      </c>
      <c r="C35">
        <v>1.4798</v>
      </c>
      <c r="D35" s="3"/>
      <c r="E35">
        <v>6.3399999999999998E-2</v>
      </c>
      <c r="F35">
        <v>0.1802</v>
      </c>
      <c r="G35" s="3"/>
      <c r="H35" s="3"/>
      <c r="I35">
        <v>3.2105999999999999</v>
      </c>
      <c r="J35">
        <v>93.039100000000005</v>
      </c>
      <c r="K35" s="6"/>
      <c r="L35">
        <v>2.1991000000000001</v>
      </c>
      <c r="M35">
        <v>6.8417000000000003</v>
      </c>
      <c r="N35" s="6"/>
      <c r="O35">
        <v>1.46</v>
      </c>
      <c r="P35">
        <v>16.740200000000002</v>
      </c>
      <c r="Q35" s="6"/>
      <c r="R35">
        <v>0.60299999999999998</v>
      </c>
      <c r="S35">
        <v>0.98680000000000001</v>
      </c>
      <c r="T35" s="6"/>
      <c r="U35">
        <v>0.96630000000000005</v>
      </c>
      <c r="V35">
        <v>4.7041000000000004</v>
      </c>
      <c r="W35" s="6"/>
      <c r="X35">
        <v>0.79459999999999997</v>
      </c>
      <c r="Y35">
        <v>2.069</v>
      </c>
      <c r="Z35" s="6"/>
      <c r="AA35">
        <v>0.82679999999999998</v>
      </c>
      <c r="AB35">
        <v>2.1629999999999998</v>
      </c>
      <c r="AC35" s="3"/>
      <c r="AD35">
        <v>23.1082</v>
      </c>
      <c r="AE35">
        <v>56.900300000000001</v>
      </c>
      <c r="AF35" s="6"/>
      <c r="AG35">
        <v>5.1534000000000004</v>
      </c>
      <c r="AH35">
        <v>13.4625</v>
      </c>
      <c r="AI35" s="6"/>
      <c r="AJ35">
        <v>17.007999999999999</v>
      </c>
      <c r="AK35">
        <v>171.46029999999999</v>
      </c>
      <c r="AL35" s="6"/>
      <c r="AM35">
        <v>10.6502</v>
      </c>
      <c r="AN35">
        <v>5.8342999999999998</v>
      </c>
      <c r="AO35" s="6"/>
      <c r="AP35">
        <v>4.6675000000000004</v>
      </c>
      <c r="AQ35">
        <v>13.837199999999999</v>
      </c>
      <c r="AR35" s="6"/>
      <c r="AS35">
        <v>3.5661999999999998</v>
      </c>
      <c r="AT35">
        <v>9.6194000000000006</v>
      </c>
      <c r="AU35" s="6"/>
      <c r="AV35">
        <v>3.5318999999999998</v>
      </c>
      <c r="AW35">
        <v>8.7963000000000005</v>
      </c>
      <c r="AX35" s="3"/>
      <c r="AY35" s="3"/>
      <c r="AZ35" s="7">
        <v>1</v>
      </c>
      <c r="BA35" s="7">
        <v>8</v>
      </c>
      <c r="BB35" s="7">
        <v>5</v>
      </c>
      <c r="BD35" s="7">
        <v>1</v>
      </c>
      <c r="BE35" s="7">
        <v>2</v>
      </c>
      <c r="BF35" s="7">
        <v>1</v>
      </c>
      <c r="BG35" s="8"/>
      <c r="BH35" s="7">
        <v>1</v>
      </c>
      <c r="BI35" s="7">
        <v>1</v>
      </c>
      <c r="BJ35" s="7">
        <v>4</v>
      </c>
      <c r="BK35" s="7">
        <v>2</v>
      </c>
      <c r="BL35" s="3"/>
      <c r="BM35" s="7">
        <v>1</v>
      </c>
      <c r="BN35" s="7">
        <v>8</v>
      </c>
      <c r="BO35" s="7">
        <v>5</v>
      </c>
      <c r="BQ35" s="7">
        <v>1</v>
      </c>
      <c r="BR35" s="7">
        <v>3</v>
      </c>
      <c r="BS35" s="7">
        <v>1</v>
      </c>
      <c r="BU35" s="7">
        <v>1</v>
      </c>
      <c r="BV35" s="7">
        <v>1</v>
      </c>
      <c r="BW35" s="7">
        <v>4</v>
      </c>
      <c r="BX35" s="7">
        <v>4</v>
      </c>
      <c r="DD35" s="11" t="s">
        <v>60</v>
      </c>
      <c r="DE35" s="7">
        <v>4.5</v>
      </c>
      <c r="DH35" t="str">
        <f t="shared" ca="1" si="3"/>
        <v>[JF_3_J_dt_0]</v>
      </c>
      <c r="DI35">
        <f t="shared" ca="1" si="4"/>
        <v>7.5833333329999997</v>
      </c>
      <c r="DJ35">
        <f t="shared" ca="1" si="5"/>
        <v>7.5833333329999997</v>
      </c>
    </row>
    <row r="36" spans="1:120" ht="27" thickBot="1" x14ac:dyDescent="0.3">
      <c r="A36">
        <v>6.2899999999999998E-2</v>
      </c>
      <c r="B36">
        <v>0.30020000000000002</v>
      </c>
      <c r="C36">
        <v>1.3802000000000001</v>
      </c>
      <c r="D36" s="3"/>
      <c r="E36">
        <v>6.2899999999999998E-2</v>
      </c>
      <c r="F36">
        <v>0.1653</v>
      </c>
      <c r="G36" s="3"/>
      <c r="H36" s="3"/>
      <c r="I36">
        <v>1.5421</v>
      </c>
      <c r="J36">
        <v>21.277799999999999</v>
      </c>
      <c r="K36" s="6"/>
      <c r="L36">
        <v>1.1584000000000001</v>
      </c>
      <c r="M36">
        <v>5.2019000000000002</v>
      </c>
      <c r="N36" s="6"/>
      <c r="O36">
        <v>1.3868</v>
      </c>
      <c r="P36">
        <v>13.3286</v>
      </c>
      <c r="Q36" s="6"/>
      <c r="R36">
        <v>0.56999999999999995</v>
      </c>
      <c r="S36">
        <v>1.0634999999999999</v>
      </c>
      <c r="T36" s="6"/>
      <c r="U36">
        <v>0.9194</v>
      </c>
      <c r="V36">
        <v>6.1355000000000004</v>
      </c>
      <c r="W36" s="6"/>
      <c r="X36">
        <v>0.79749999999999999</v>
      </c>
      <c r="Y36">
        <v>1.8818999999999999</v>
      </c>
      <c r="Z36" s="6"/>
      <c r="AA36">
        <v>0.79149999999999998</v>
      </c>
      <c r="AB36">
        <v>1.9944</v>
      </c>
      <c r="AC36" s="3"/>
      <c r="AD36">
        <v>5.63</v>
      </c>
      <c r="AE36">
        <v>73.554299999999998</v>
      </c>
      <c r="AF36" s="6"/>
      <c r="AG36">
        <v>11.234</v>
      </c>
      <c r="AH36">
        <v>13.097300000000001</v>
      </c>
      <c r="AI36" s="6"/>
      <c r="AJ36">
        <v>6.4862000000000002</v>
      </c>
      <c r="AK36">
        <v>163.51410000000001</v>
      </c>
      <c r="AL36" s="6"/>
      <c r="AM36">
        <v>2.8382999999999998</v>
      </c>
      <c r="AN36">
        <v>5.6993999999999998</v>
      </c>
      <c r="AO36" s="6"/>
      <c r="AP36">
        <v>7.5838999999999999</v>
      </c>
      <c r="AQ36">
        <v>10.869199999999999</v>
      </c>
      <c r="AR36" s="6"/>
      <c r="AS36">
        <v>10.094200000000001</v>
      </c>
      <c r="AT36">
        <v>8.7053999999999991</v>
      </c>
      <c r="AU36" s="6"/>
      <c r="AV36">
        <v>10.227399999999999</v>
      </c>
      <c r="AW36">
        <v>8.7387999999999995</v>
      </c>
      <c r="AX36" s="3"/>
      <c r="AY36" s="3"/>
      <c r="AZ36" s="7">
        <v>4</v>
      </c>
      <c r="BA36" s="7">
        <v>8</v>
      </c>
      <c r="BB36" s="7">
        <v>9</v>
      </c>
      <c r="BD36" s="7">
        <v>4</v>
      </c>
      <c r="BE36" s="7">
        <v>5</v>
      </c>
      <c r="BF36" s="7">
        <v>4</v>
      </c>
      <c r="BG36" s="8"/>
      <c r="BH36" s="7">
        <v>4</v>
      </c>
      <c r="BI36" s="7">
        <v>4</v>
      </c>
      <c r="BJ36" s="7">
        <v>6</v>
      </c>
      <c r="BK36" s="7">
        <v>5</v>
      </c>
      <c r="BL36" s="3"/>
      <c r="BM36" s="7">
        <v>4</v>
      </c>
      <c r="BN36" s="7">
        <v>7</v>
      </c>
      <c r="BO36" s="7">
        <v>9</v>
      </c>
      <c r="BQ36" s="7">
        <v>4</v>
      </c>
      <c r="BR36" s="7">
        <v>4</v>
      </c>
      <c r="BS36" s="7">
        <v>4</v>
      </c>
      <c r="BU36" s="7">
        <v>4</v>
      </c>
      <c r="BV36" s="7">
        <v>4</v>
      </c>
      <c r="BW36" s="7">
        <v>6</v>
      </c>
      <c r="BX36" s="7">
        <v>6</v>
      </c>
      <c r="DD36" s="11" t="s">
        <v>61</v>
      </c>
      <c r="DE36" s="7">
        <v>4.0833333329999997</v>
      </c>
      <c r="DH36" t="str">
        <f t="shared" ca="1" si="3"/>
        <v>[JF_3_J_dt_1]</v>
      </c>
      <c r="DI36">
        <f t="shared" ca="1" si="4"/>
        <v>6.8333333329999997</v>
      </c>
      <c r="DJ36">
        <f t="shared" ca="1" si="5"/>
        <v>6.4166666670000003</v>
      </c>
    </row>
    <row r="37" spans="1:120" ht="15.75" thickBot="1" x14ac:dyDescent="0.3">
      <c r="A37">
        <v>6.8000000000000005E-2</v>
      </c>
      <c r="B37">
        <v>0.37490000000000001</v>
      </c>
      <c r="C37">
        <v>1.3764000000000001</v>
      </c>
      <c r="D37" s="3"/>
      <c r="E37">
        <v>6.8000000000000005E-2</v>
      </c>
      <c r="F37">
        <v>0.1575</v>
      </c>
      <c r="G37" s="3"/>
      <c r="H37" s="3"/>
      <c r="I37">
        <v>2.2387000000000001</v>
      </c>
      <c r="J37">
        <v>100.5128</v>
      </c>
      <c r="K37" s="6"/>
      <c r="L37">
        <v>5.9759000000000002</v>
      </c>
      <c r="M37">
        <v>4.8735999999999997</v>
      </c>
      <c r="N37" s="6"/>
      <c r="O37">
        <v>1.647</v>
      </c>
      <c r="P37">
        <v>12.297499999999999</v>
      </c>
      <c r="Q37" s="6"/>
      <c r="R37">
        <v>0.60629999999999995</v>
      </c>
      <c r="S37">
        <v>1.5973999999999999</v>
      </c>
      <c r="T37" s="6"/>
      <c r="U37">
        <v>1.0581</v>
      </c>
      <c r="V37">
        <v>6.8992000000000004</v>
      </c>
      <c r="W37" s="6"/>
      <c r="X37">
        <v>0.88739999999999997</v>
      </c>
      <c r="Y37">
        <v>1.9785999999999999</v>
      </c>
      <c r="Z37" s="6"/>
      <c r="AA37">
        <v>0.83430000000000004</v>
      </c>
      <c r="AB37">
        <v>2.0135999999999998</v>
      </c>
      <c r="AC37" s="3"/>
      <c r="AD37">
        <v>5.4996</v>
      </c>
      <c r="AE37">
        <v>57.012500000000003</v>
      </c>
      <c r="AF37" s="6"/>
      <c r="AG37">
        <v>5.0576999999999996</v>
      </c>
      <c r="AH37">
        <v>15.2364</v>
      </c>
      <c r="AI37" s="6"/>
      <c r="AJ37">
        <v>11.1988</v>
      </c>
      <c r="AK37">
        <v>156.86949999999999</v>
      </c>
      <c r="AL37" s="6"/>
      <c r="AM37">
        <v>3.6863000000000001</v>
      </c>
      <c r="AN37">
        <v>4.7897999999999996</v>
      </c>
      <c r="AO37" s="6"/>
      <c r="AP37">
        <v>3.9958999999999998</v>
      </c>
      <c r="AQ37">
        <v>12.188499999999999</v>
      </c>
      <c r="AR37" s="6"/>
      <c r="AS37">
        <v>3.5379999999999998</v>
      </c>
      <c r="AT37">
        <v>8.9065999999999992</v>
      </c>
      <c r="AU37" s="6"/>
      <c r="AV37">
        <v>3.6413000000000002</v>
      </c>
      <c r="AW37">
        <v>9.9594000000000005</v>
      </c>
      <c r="AX37" s="3"/>
      <c r="AY37" s="3"/>
      <c r="AZ37" s="7">
        <v>1</v>
      </c>
      <c r="BA37" s="7">
        <v>3</v>
      </c>
      <c r="BB37" s="7">
        <v>1</v>
      </c>
      <c r="BD37" s="7">
        <v>1</v>
      </c>
      <c r="BE37" s="7">
        <v>1</v>
      </c>
      <c r="BF37" s="7">
        <v>2</v>
      </c>
      <c r="BG37" s="8"/>
      <c r="BH37" s="7">
        <v>1</v>
      </c>
      <c r="BI37" s="7">
        <v>3</v>
      </c>
      <c r="BJ37" s="7">
        <v>1</v>
      </c>
      <c r="BK37" s="7">
        <v>3</v>
      </c>
      <c r="BL37" s="3"/>
      <c r="BM37" s="7">
        <v>1</v>
      </c>
      <c r="BN37" s="7">
        <v>2</v>
      </c>
      <c r="BO37" s="7">
        <v>4</v>
      </c>
      <c r="BQ37" s="7">
        <v>1</v>
      </c>
      <c r="BR37" s="7">
        <v>1</v>
      </c>
      <c r="BS37" s="7">
        <v>7</v>
      </c>
      <c r="BU37" s="7">
        <v>1</v>
      </c>
      <c r="BV37" s="7">
        <v>6</v>
      </c>
      <c r="BW37" s="7">
        <v>1</v>
      </c>
      <c r="BX37" s="7">
        <v>1</v>
      </c>
      <c r="DD37" s="11" t="s">
        <v>62</v>
      </c>
      <c r="DE37" s="7">
        <v>3.75</v>
      </c>
      <c r="DH37" t="str">
        <f t="shared" ca="1" si="3"/>
        <v>[JF_3_J_dt_2]</v>
      </c>
      <c r="DI37">
        <f t="shared" ca="1" si="4"/>
        <v>7.5833333329999997</v>
      </c>
      <c r="DJ37">
        <f t="shared" ca="1" si="5"/>
        <v>7.1666666670000003</v>
      </c>
    </row>
    <row r="38" spans="1:120" ht="27" thickBot="1" x14ac:dyDescent="0.3">
      <c r="A38">
        <v>9.3600000000000003E-2</v>
      </c>
      <c r="B38">
        <v>0.31390000000000001</v>
      </c>
      <c r="C38">
        <v>1.4100999999999999</v>
      </c>
      <c r="D38" s="3"/>
      <c r="E38">
        <v>9.3600000000000003E-2</v>
      </c>
      <c r="F38">
        <v>0.16450000000000001</v>
      </c>
      <c r="G38" s="3"/>
      <c r="H38" s="3"/>
      <c r="I38">
        <v>3.2519999999999998</v>
      </c>
      <c r="J38">
        <v>67.434799999999996</v>
      </c>
      <c r="K38" s="6"/>
      <c r="L38">
        <v>1.1694</v>
      </c>
      <c r="M38">
        <v>5.0884999999999998</v>
      </c>
      <c r="N38" s="6"/>
      <c r="O38">
        <v>1.4722</v>
      </c>
      <c r="P38">
        <v>19.840800000000002</v>
      </c>
      <c r="Q38" s="6"/>
      <c r="R38">
        <v>0.57630000000000003</v>
      </c>
      <c r="S38">
        <v>0.998</v>
      </c>
      <c r="T38" s="6"/>
      <c r="U38">
        <v>0.98570000000000002</v>
      </c>
      <c r="V38">
        <v>5.4701000000000004</v>
      </c>
      <c r="W38" s="6"/>
      <c r="X38">
        <v>0.82699999999999996</v>
      </c>
      <c r="Y38">
        <v>2.0022000000000002</v>
      </c>
      <c r="Z38" s="6"/>
      <c r="AA38">
        <v>0.80279999999999996</v>
      </c>
      <c r="AB38">
        <v>1.9938</v>
      </c>
      <c r="AC38" s="3"/>
      <c r="AD38">
        <v>9.1104000000000003</v>
      </c>
      <c r="AE38">
        <v>77.995900000000006</v>
      </c>
      <c r="AF38" s="6"/>
      <c r="AG38">
        <v>10.870200000000001</v>
      </c>
      <c r="AH38">
        <v>14.0002</v>
      </c>
      <c r="AI38" s="6"/>
      <c r="AJ38">
        <v>14.0937</v>
      </c>
      <c r="AK38">
        <v>155.6602</v>
      </c>
      <c r="AL38" s="6"/>
      <c r="AM38">
        <v>2.9218999999999999</v>
      </c>
      <c r="AN38">
        <v>5.3997000000000002</v>
      </c>
      <c r="AO38" s="6"/>
      <c r="AP38">
        <v>10.2294</v>
      </c>
      <c r="AQ38">
        <v>11.947100000000001</v>
      </c>
      <c r="AR38" s="6"/>
      <c r="AS38">
        <v>11.558299999999999</v>
      </c>
      <c r="AT38">
        <v>9.0050000000000008</v>
      </c>
      <c r="AU38" s="6"/>
      <c r="AV38">
        <v>7.2708000000000004</v>
      </c>
      <c r="AW38">
        <v>9.0187000000000008</v>
      </c>
      <c r="AX38" s="3"/>
      <c r="AY38" s="3"/>
      <c r="AZ38" s="7">
        <v>2</v>
      </c>
      <c r="BA38" s="7">
        <v>2</v>
      </c>
      <c r="BB38" s="7">
        <v>6</v>
      </c>
      <c r="BD38" s="7">
        <v>2</v>
      </c>
      <c r="BE38" s="7">
        <v>1</v>
      </c>
      <c r="BF38" s="7">
        <v>1</v>
      </c>
      <c r="BG38" s="8"/>
      <c r="BH38" s="7">
        <v>2</v>
      </c>
      <c r="BI38" s="7">
        <v>1</v>
      </c>
      <c r="BJ38" s="7">
        <v>3</v>
      </c>
      <c r="BK38" s="7">
        <v>1</v>
      </c>
      <c r="BL38" s="3"/>
      <c r="BM38" s="7">
        <v>3</v>
      </c>
      <c r="BN38" s="7">
        <v>7</v>
      </c>
      <c r="BO38" s="7">
        <v>2</v>
      </c>
      <c r="BQ38" s="7">
        <v>3</v>
      </c>
      <c r="BR38" s="7">
        <v>2</v>
      </c>
      <c r="BS38" s="7">
        <v>2</v>
      </c>
      <c r="BU38" s="7">
        <v>3</v>
      </c>
      <c r="BV38" s="7">
        <v>2</v>
      </c>
      <c r="BW38" s="7">
        <v>1</v>
      </c>
      <c r="BX38" s="7">
        <v>3</v>
      </c>
      <c r="DD38" s="11" t="s">
        <v>63</v>
      </c>
      <c r="DE38" s="7">
        <v>3.6666666669999999</v>
      </c>
      <c r="DH38" t="str">
        <f t="shared" ca="1" si="3"/>
        <v>[JF_3_J_dt+jt_0]</v>
      </c>
      <c r="DI38">
        <f t="shared" ca="1" si="4"/>
        <v>6.9166666670000003</v>
      </c>
      <c r="DJ38">
        <f t="shared" ca="1" si="5"/>
        <v>6.5</v>
      </c>
      <c r="DL38" t="s">
        <v>216</v>
      </c>
      <c r="DM38">
        <v>8.0833300000000001</v>
      </c>
      <c r="DO38" t="s">
        <v>226</v>
      </c>
      <c r="DP38">
        <v>8.1666699999999999</v>
      </c>
    </row>
    <row r="39" spans="1:120" ht="15.75" thickBot="1" x14ac:dyDescent="0.3">
      <c r="A39">
        <v>6.6100000000000006E-2</v>
      </c>
      <c r="B39">
        <v>0.3049</v>
      </c>
      <c r="C39">
        <v>1.3443000000000001</v>
      </c>
      <c r="D39" s="3"/>
      <c r="E39">
        <v>6.6100000000000006E-2</v>
      </c>
      <c r="F39">
        <v>0.1673</v>
      </c>
      <c r="G39" s="3"/>
      <c r="H39" s="3"/>
      <c r="I39">
        <v>2.2168999999999999</v>
      </c>
      <c r="J39">
        <v>84.623000000000005</v>
      </c>
      <c r="K39" s="6"/>
      <c r="L39">
        <v>1.2703</v>
      </c>
      <c r="M39">
        <v>7.5381</v>
      </c>
      <c r="N39" s="6"/>
      <c r="O39">
        <v>1.4366000000000001</v>
      </c>
      <c r="P39">
        <v>17.389500000000002</v>
      </c>
      <c r="Q39" s="6"/>
      <c r="R39">
        <v>0.62129999999999996</v>
      </c>
      <c r="S39">
        <v>1.0378000000000001</v>
      </c>
      <c r="T39" s="6"/>
      <c r="U39">
        <v>0.99450000000000005</v>
      </c>
      <c r="V39">
        <v>3.4799000000000002</v>
      </c>
      <c r="W39" s="6"/>
      <c r="X39">
        <v>0.85209999999999997</v>
      </c>
      <c r="Y39">
        <v>2.0125999999999999</v>
      </c>
      <c r="Z39" s="6"/>
      <c r="AA39">
        <v>0.88349999999999995</v>
      </c>
      <c r="AB39">
        <v>2.2094</v>
      </c>
      <c r="AC39" s="3"/>
      <c r="AD39">
        <v>6.1172000000000004</v>
      </c>
      <c r="AE39">
        <v>122.1164</v>
      </c>
      <c r="AF39" s="6"/>
      <c r="AG39">
        <v>5.2477999999999998</v>
      </c>
      <c r="AH39">
        <v>12.6401</v>
      </c>
      <c r="AI39" s="6"/>
      <c r="AJ39">
        <v>7.0457999999999998</v>
      </c>
      <c r="AK39">
        <v>154.8545</v>
      </c>
      <c r="AL39" s="6"/>
      <c r="AM39">
        <v>6.3917999999999999</v>
      </c>
      <c r="AN39">
        <v>5.9955999999999996</v>
      </c>
      <c r="AO39" s="6"/>
      <c r="AP39">
        <v>4.0255999999999998</v>
      </c>
      <c r="AQ39">
        <v>17.596299999999999</v>
      </c>
      <c r="AR39" s="6"/>
      <c r="AS39">
        <v>3.5301</v>
      </c>
      <c r="AT39">
        <v>9.5704999999999991</v>
      </c>
      <c r="AU39" s="6"/>
      <c r="AV39">
        <v>4.4718</v>
      </c>
      <c r="AW39">
        <v>8.9494000000000007</v>
      </c>
      <c r="AX39" s="3"/>
      <c r="AY39" s="3"/>
      <c r="AZ39" s="7">
        <v>9</v>
      </c>
      <c r="BA39" s="7">
        <v>7</v>
      </c>
      <c r="BB39" s="7">
        <v>10</v>
      </c>
      <c r="BD39" s="7">
        <v>9</v>
      </c>
      <c r="BE39" s="7">
        <v>7</v>
      </c>
      <c r="BF39" s="7">
        <v>7</v>
      </c>
      <c r="BG39" s="8"/>
      <c r="BH39" s="7">
        <v>5</v>
      </c>
      <c r="BI39" s="7">
        <v>7</v>
      </c>
      <c r="BJ39" s="7">
        <v>2</v>
      </c>
      <c r="BK39" s="7">
        <v>3</v>
      </c>
      <c r="BL39" s="3"/>
      <c r="BM39" s="7">
        <v>6</v>
      </c>
      <c r="BN39" s="7">
        <v>10</v>
      </c>
      <c r="BO39" s="7">
        <v>10</v>
      </c>
      <c r="BQ39" s="7">
        <v>6</v>
      </c>
      <c r="BR39" s="7">
        <v>8</v>
      </c>
      <c r="BS39" s="7">
        <v>4</v>
      </c>
      <c r="BU39" s="7">
        <v>4</v>
      </c>
      <c r="BV39" s="7">
        <v>4</v>
      </c>
      <c r="BW39" s="7">
        <v>1</v>
      </c>
      <c r="BX39" s="7">
        <v>2</v>
      </c>
      <c r="DD39" s="11" t="s">
        <v>64</v>
      </c>
      <c r="DE39" s="7">
        <v>4.0833333329999997</v>
      </c>
      <c r="DH39" t="str">
        <f t="shared" ca="1" si="3"/>
        <v>[JF_3_J_dt+jt_1]</v>
      </c>
      <c r="DI39">
        <f t="shared" ca="1" si="4"/>
        <v>7.1666666670000003</v>
      </c>
      <c r="DJ39">
        <f t="shared" ca="1" si="5"/>
        <v>7.5</v>
      </c>
      <c r="DL39" t="s">
        <v>217</v>
      </c>
      <c r="DM39">
        <v>7.5833300000000001</v>
      </c>
      <c r="DO39" t="s">
        <v>227</v>
      </c>
      <c r="DP39">
        <v>7.75</v>
      </c>
    </row>
    <row r="40" spans="1:120" ht="27" thickBot="1" x14ac:dyDescent="0.3">
      <c r="A40">
        <v>6.6900000000000001E-2</v>
      </c>
      <c r="B40">
        <v>0.28539999999999999</v>
      </c>
      <c r="C40">
        <v>1.3996999999999999</v>
      </c>
      <c r="D40" s="3"/>
      <c r="E40">
        <v>6.6900000000000001E-2</v>
      </c>
      <c r="F40">
        <v>0.1605</v>
      </c>
      <c r="G40" s="3"/>
      <c r="H40" s="3"/>
      <c r="I40">
        <v>1.9303999999999999</v>
      </c>
      <c r="J40">
        <v>55.961599999999997</v>
      </c>
      <c r="K40" s="6"/>
      <c r="L40">
        <v>1.2774000000000001</v>
      </c>
      <c r="M40">
        <v>6.6931000000000003</v>
      </c>
      <c r="N40" s="6"/>
      <c r="O40">
        <v>1.4511000000000001</v>
      </c>
      <c r="P40">
        <v>16.340499999999999</v>
      </c>
      <c r="Q40" s="6"/>
      <c r="R40">
        <v>0.59019999999999995</v>
      </c>
      <c r="S40">
        <v>1.0031000000000001</v>
      </c>
      <c r="T40" s="6"/>
      <c r="U40">
        <v>5.5629999999999997</v>
      </c>
      <c r="V40">
        <v>5.1338999999999997</v>
      </c>
      <c r="W40" s="6"/>
      <c r="X40">
        <v>0.93799999999999994</v>
      </c>
      <c r="Y40">
        <v>2.2637999999999998</v>
      </c>
      <c r="Z40" s="6"/>
      <c r="AA40">
        <v>4.6942000000000004</v>
      </c>
      <c r="AB40">
        <v>2.1667000000000001</v>
      </c>
      <c r="AC40" s="3"/>
      <c r="AD40">
        <v>9.4475999999999996</v>
      </c>
      <c r="AE40">
        <v>63.368099999999998</v>
      </c>
      <c r="AF40" s="6"/>
      <c r="AG40">
        <v>11.3209</v>
      </c>
      <c r="AH40">
        <v>10.890499999999999</v>
      </c>
      <c r="AI40" s="6"/>
      <c r="AJ40">
        <v>13.4613</v>
      </c>
      <c r="AK40">
        <v>149.00729999999999</v>
      </c>
      <c r="AL40" s="6"/>
      <c r="AM40">
        <v>3.2261000000000002</v>
      </c>
      <c r="AN40">
        <v>6.2454999999999998</v>
      </c>
      <c r="AO40" s="6"/>
      <c r="AP40">
        <v>9.1461000000000006</v>
      </c>
      <c r="AQ40">
        <v>12.5076</v>
      </c>
      <c r="AR40" s="6"/>
      <c r="AS40">
        <v>8.1076999999999995</v>
      </c>
      <c r="AT40">
        <v>9.9762000000000004</v>
      </c>
      <c r="AU40" s="6"/>
      <c r="AV40">
        <v>11.5585</v>
      </c>
      <c r="AW40">
        <v>9.4481999999999999</v>
      </c>
      <c r="AX40" s="3"/>
      <c r="AY40" s="3"/>
      <c r="AZ40" s="7">
        <v>4</v>
      </c>
      <c r="BA40" s="7">
        <v>9</v>
      </c>
      <c r="BB40" s="7">
        <v>9</v>
      </c>
      <c r="BD40" s="7">
        <v>4</v>
      </c>
      <c r="BE40" s="7">
        <v>7</v>
      </c>
      <c r="BF40" s="7">
        <v>3</v>
      </c>
      <c r="BG40" s="8"/>
      <c r="BH40" s="7">
        <v>3</v>
      </c>
      <c r="BI40" s="7">
        <v>3</v>
      </c>
      <c r="BJ40" s="7">
        <v>5</v>
      </c>
      <c r="BK40" s="7">
        <v>4</v>
      </c>
      <c r="BL40" s="3"/>
      <c r="BM40" s="7">
        <v>4</v>
      </c>
      <c r="BN40" s="7">
        <v>9</v>
      </c>
      <c r="BO40" s="7">
        <v>9</v>
      </c>
      <c r="BQ40" s="7">
        <v>4</v>
      </c>
      <c r="BR40" s="7">
        <v>7</v>
      </c>
      <c r="BS40" s="7">
        <v>2</v>
      </c>
      <c r="BU40" s="7">
        <v>3</v>
      </c>
      <c r="BV40" s="7">
        <v>2</v>
      </c>
      <c r="BW40" s="7">
        <v>5</v>
      </c>
      <c r="BX40" s="7">
        <v>4</v>
      </c>
      <c r="DD40" s="11" t="s">
        <v>65</v>
      </c>
      <c r="DE40" s="7">
        <v>4.6666666670000003</v>
      </c>
      <c r="DH40" t="str">
        <f t="shared" ca="1" si="3"/>
        <v>[JF_3_J_dt+jt_2]</v>
      </c>
      <c r="DI40">
        <f t="shared" ca="1" si="4"/>
        <v>7.25</v>
      </c>
      <c r="DJ40">
        <f t="shared" ca="1" si="5"/>
        <v>7.25</v>
      </c>
      <c r="DL40" t="s">
        <v>218</v>
      </c>
      <c r="DM40">
        <v>7.5833300000000001</v>
      </c>
      <c r="DO40" t="s">
        <v>216</v>
      </c>
      <c r="DP40">
        <v>7.75</v>
      </c>
    </row>
    <row r="41" spans="1:120" ht="15.75" thickBot="1" x14ac:dyDescent="0.3">
      <c r="A41">
        <v>6.7100000000000007E-2</v>
      </c>
      <c r="B41">
        <v>0.28899999999999998</v>
      </c>
      <c r="C41">
        <v>1.3953</v>
      </c>
      <c r="D41" s="3"/>
      <c r="E41">
        <v>6.7100000000000007E-2</v>
      </c>
      <c r="F41">
        <v>0.1762</v>
      </c>
      <c r="G41" s="3"/>
      <c r="H41" s="3"/>
      <c r="I41">
        <v>9.3536999999999999</v>
      </c>
      <c r="J41">
        <v>64.497399999999999</v>
      </c>
      <c r="K41" s="6"/>
      <c r="L41">
        <v>1.5772999999999999</v>
      </c>
      <c r="M41">
        <v>6.8876999999999997</v>
      </c>
      <c r="N41" s="6"/>
      <c r="O41">
        <v>1.3814</v>
      </c>
      <c r="P41">
        <v>13.264699999999999</v>
      </c>
      <c r="Q41" s="6"/>
      <c r="R41">
        <v>0.56240000000000001</v>
      </c>
      <c r="S41">
        <v>0.9788</v>
      </c>
      <c r="T41" s="6"/>
      <c r="U41">
        <v>1.0648</v>
      </c>
      <c r="V41">
        <v>7.0960999999999999</v>
      </c>
      <c r="W41" s="6"/>
      <c r="X41">
        <v>0.80640000000000001</v>
      </c>
      <c r="Y41">
        <v>2.4491999999999998</v>
      </c>
      <c r="Z41" s="6"/>
      <c r="AA41">
        <v>0.7984</v>
      </c>
      <c r="AB41">
        <v>2.5468999999999999</v>
      </c>
      <c r="AC41" s="3"/>
      <c r="AD41">
        <v>11.506399999999999</v>
      </c>
      <c r="AE41">
        <v>78.073999999999998</v>
      </c>
      <c r="AF41" s="6"/>
      <c r="AG41">
        <v>4.7634999999999996</v>
      </c>
      <c r="AH41">
        <v>10.399800000000001</v>
      </c>
      <c r="AI41" s="6"/>
      <c r="AJ41">
        <v>14.155099999999999</v>
      </c>
      <c r="AK41">
        <v>171.67869999999999</v>
      </c>
      <c r="AL41" s="6"/>
      <c r="AM41">
        <v>2.7519999999999998</v>
      </c>
      <c r="AN41">
        <v>5.1470000000000002</v>
      </c>
      <c r="AO41" s="6"/>
      <c r="AP41">
        <v>4.8746999999999998</v>
      </c>
      <c r="AQ41">
        <v>14.7536</v>
      </c>
      <c r="AR41" s="6"/>
      <c r="AS41">
        <v>3.9550999999999998</v>
      </c>
      <c r="AT41">
        <v>8.9747000000000003</v>
      </c>
      <c r="AU41" s="6"/>
      <c r="AV41">
        <v>3.9563999999999999</v>
      </c>
      <c r="AW41">
        <v>9.6873000000000005</v>
      </c>
      <c r="AX41" s="3"/>
      <c r="AY41" s="3"/>
      <c r="AZ41" s="7">
        <v>5</v>
      </c>
      <c r="BA41" s="7">
        <v>5</v>
      </c>
      <c r="BB41" s="7">
        <v>4</v>
      </c>
      <c r="BD41" s="7">
        <v>5</v>
      </c>
      <c r="BE41" s="7">
        <v>4</v>
      </c>
      <c r="BF41" s="7">
        <v>5</v>
      </c>
      <c r="BG41" s="8"/>
      <c r="BH41" s="7">
        <v>5</v>
      </c>
      <c r="BI41" s="7">
        <v>5</v>
      </c>
      <c r="BJ41" s="7">
        <v>5</v>
      </c>
      <c r="BK41" s="7">
        <v>5</v>
      </c>
      <c r="BL41" s="3"/>
      <c r="BM41" s="7">
        <v>5</v>
      </c>
      <c r="BN41" s="7">
        <v>6</v>
      </c>
      <c r="BO41" s="7">
        <v>4</v>
      </c>
      <c r="BQ41" s="7">
        <v>5</v>
      </c>
      <c r="BR41" s="7">
        <v>4</v>
      </c>
      <c r="BS41" s="7">
        <v>4</v>
      </c>
      <c r="BU41" s="7">
        <v>6</v>
      </c>
      <c r="BV41" s="7">
        <v>4</v>
      </c>
      <c r="BW41" s="7">
        <v>7</v>
      </c>
      <c r="BX41" s="7">
        <v>6</v>
      </c>
      <c r="DD41" s="11" t="s">
        <v>66</v>
      </c>
      <c r="DE41" s="7">
        <v>3.25</v>
      </c>
      <c r="DH41" t="str">
        <f t="shared" ca="1" si="3"/>
        <v>[JF_3_J_jt_0]</v>
      </c>
      <c r="DI41">
        <f t="shared" ca="1" si="4"/>
        <v>7</v>
      </c>
      <c r="DJ41">
        <f t="shared" ca="1" si="5"/>
        <v>6.5833333329999997</v>
      </c>
      <c r="DL41" t="s">
        <v>219</v>
      </c>
      <c r="DM41">
        <v>7.4166699999999999</v>
      </c>
      <c r="DO41" t="s">
        <v>225</v>
      </c>
      <c r="DP41">
        <v>7.6666699999999999</v>
      </c>
    </row>
    <row r="42" spans="1:120" ht="27" thickBot="1" x14ac:dyDescent="0.3">
      <c r="A42">
        <v>0.1036</v>
      </c>
      <c r="B42">
        <v>0.2873</v>
      </c>
      <c r="C42">
        <v>1.3416999999999999</v>
      </c>
      <c r="D42" s="3"/>
      <c r="E42">
        <v>0.1036</v>
      </c>
      <c r="F42">
        <v>0.16</v>
      </c>
      <c r="G42" s="3"/>
      <c r="H42" s="3"/>
      <c r="I42">
        <v>2.323</v>
      </c>
      <c r="J42">
        <v>88.916499999999999</v>
      </c>
      <c r="K42" s="6"/>
      <c r="L42">
        <v>1.8508</v>
      </c>
      <c r="M42">
        <v>5.6333000000000002</v>
      </c>
      <c r="N42" s="6"/>
      <c r="O42">
        <v>1.4981</v>
      </c>
      <c r="P42">
        <v>20.183499999999999</v>
      </c>
      <c r="Q42" s="6"/>
      <c r="R42">
        <v>4.0492999999999997</v>
      </c>
      <c r="S42">
        <v>0.98729999999999996</v>
      </c>
      <c r="T42" s="6"/>
      <c r="U42">
        <v>0.91679999999999995</v>
      </c>
      <c r="V42">
        <v>4.9996</v>
      </c>
      <c r="W42" s="6"/>
      <c r="X42">
        <v>0.83489999999999998</v>
      </c>
      <c r="Y42">
        <v>1.913</v>
      </c>
      <c r="Z42" s="6"/>
      <c r="AA42">
        <v>0.85070000000000001</v>
      </c>
      <c r="AB42">
        <v>2.0407000000000002</v>
      </c>
      <c r="AC42" s="3"/>
      <c r="AD42">
        <v>6.2698999999999998</v>
      </c>
      <c r="AE42">
        <v>36.632399999999997</v>
      </c>
      <c r="AF42" s="6"/>
      <c r="AG42">
        <v>24.058800000000002</v>
      </c>
      <c r="AH42">
        <v>12.101000000000001</v>
      </c>
      <c r="AI42" s="6"/>
      <c r="AJ42">
        <v>6.2497999999999996</v>
      </c>
      <c r="AK42">
        <v>173.81540000000001</v>
      </c>
      <c r="AL42" s="6"/>
      <c r="AM42">
        <v>6.8912000000000004</v>
      </c>
      <c r="AN42">
        <v>8.8482000000000003</v>
      </c>
      <c r="AO42" s="6"/>
      <c r="AP42">
        <v>9.3964999999999996</v>
      </c>
      <c r="AQ42">
        <v>14.4773</v>
      </c>
      <c r="AR42" s="6"/>
      <c r="AS42">
        <v>8.1778999999999993</v>
      </c>
      <c r="AT42">
        <v>9.3539999999999992</v>
      </c>
      <c r="AU42" s="6"/>
      <c r="AV42">
        <v>9.1353000000000009</v>
      </c>
      <c r="AW42">
        <v>9.1341000000000001</v>
      </c>
      <c r="AX42" s="3"/>
      <c r="AY42" s="3"/>
      <c r="AZ42" s="7">
        <v>3</v>
      </c>
      <c r="BA42" s="7">
        <v>5</v>
      </c>
      <c r="BB42" s="7">
        <v>7</v>
      </c>
      <c r="BD42" s="7">
        <v>3</v>
      </c>
      <c r="BE42" s="7">
        <v>4</v>
      </c>
      <c r="BF42" s="7">
        <v>3</v>
      </c>
      <c r="BG42" s="8"/>
      <c r="BH42" s="7">
        <v>1</v>
      </c>
      <c r="BI42" s="7">
        <v>3</v>
      </c>
      <c r="BJ42" s="7">
        <v>2</v>
      </c>
      <c r="BK42" s="7">
        <v>3</v>
      </c>
      <c r="BL42" s="3"/>
      <c r="BM42" s="7">
        <v>4</v>
      </c>
      <c r="BN42" s="7">
        <v>5</v>
      </c>
      <c r="BO42" s="7">
        <v>9</v>
      </c>
      <c r="BQ42" s="7">
        <v>4</v>
      </c>
      <c r="BR42" s="7">
        <v>4</v>
      </c>
      <c r="BS42" s="7">
        <v>3</v>
      </c>
      <c r="BU42" s="7">
        <v>1</v>
      </c>
      <c r="BV42" s="7">
        <v>3</v>
      </c>
      <c r="BW42" s="7">
        <v>3</v>
      </c>
      <c r="BX42" s="7">
        <v>2</v>
      </c>
      <c r="DD42" s="11" t="s">
        <v>67</v>
      </c>
      <c r="DE42" s="7">
        <v>3.25</v>
      </c>
      <c r="DH42" t="str">
        <f t="shared" ca="1" si="3"/>
        <v>[JF_3_J_jt_1]</v>
      </c>
      <c r="DI42">
        <f t="shared" ca="1" si="4"/>
        <v>7.0833333329999997</v>
      </c>
      <c r="DJ42">
        <f t="shared" ca="1" si="5"/>
        <v>6.3333333329999997</v>
      </c>
      <c r="DL42" t="s">
        <v>220</v>
      </c>
      <c r="DM42">
        <v>7.4166699999999999</v>
      </c>
      <c r="DO42" t="s">
        <v>217</v>
      </c>
      <c r="DP42">
        <v>7.5833300000000001</v>
      </c>
    </row>
    <row r="43" spans="1:120" ht="15.75" thickBot="1" x14ac:dyDescent="0.3">
      <c r="A43">
        <v>7.6999999999999999E-2</v>
      </c>
      <c r="B43">
        <v>0.2888</v>
      </c>
      <c r="C43">
        <v>1.3722000000000001</v>
      </c>
      <c r="D43" s="3"/>
      <c r="E43">
        <v>7.6999999999999999E-2</v>
      </c>
      <c r="F43">
        <v>0.1678</v>
      </c>
      <c r="G43" s="3"/>
      <c r="H43" s="3"/>
      <c r="I43">
        <v>1.5778000000000001</v>
      </c>
      <c r="J43">
        <v>17.152000000000001</v>
      </c>
      <c r="K43" s="6"/>
      <c r="L43">
        <v>5.5744999999999996</v>
      </c>
      <c r="M43">
        <v>5.8348000000000004</v>
      </c>
      <c r="N43" s="6"/>
      <c r="O43">
        <v>1.4115</v>
      </c>
      <c r="P43">
        <v>11.3675</v>
      </c>
      <c r="Q43" s="6"/>
      <c r="R43">
        <v>0.57210000000000005</v>
      </c>
      <c r="S43">
        <v>0.98219999999999996</v>
      </c>
      <c r="T43" s="6"/>
      <c r="U43">
        <v>0.93440000000000001</v>
      </c>
      <c r="V43">
        <v>5.3487</v>
      </c>
      <c r="W43" s="6"/>
      <c r="X43">
        <v>0.82169999999999999</v>
      </c>
      <c r="Y43">
        <v>2.1286</v>
      </c>
      <c r="Z43" s="6"/>
      <c r="AA43">
        <v>0.89239999999999997</v>
      </c>
      <c r="AB43">
        <v>2.1913999999999998</v>
      </c>
      <c r="AC43" s="3"/>
      <c r="AD43">
        <v>14.724299999999999</v>
      </c>
      <c r="AE43">
        <v>122.5335</v>
      </c>
      <c r="AF43" s="6"/>
      <c r="AG43">
        <v>4.9474</v>
      </c>
      <c r="AH43">
        <v>14.4664</v>
      </c>
      <c r="AI43" s="6"/>
      <c r="AJ43">
        <v>11.0428</v>
      </c>
      <c r="AK43">
        <v>158.3657</v>
      </c>
      <c r="AL43" s="6"/>
      <c r="AM43">
        <v>2.8068</v>
      </c>
      <c r="AN43">
        <v>4.7523999999999997</v>
      </c>
      <c r="AO43" s="6"/>
      <c r="AP43">
        <v>4.0296000000000003</v>
      </c>
      <c r="AQ43">
        <v>17.195799999999998</v>
      </c>
      <c r="AR43" s="6"/>
      <c r="AS43">
        <v>3.5554999999999999</v>
      </c>
      <c r="AT43">
        <v>9.9148999999999994</v>
      </c>
      <c r="AU43" s="6"/>
      <c r="AV43">
        <v>5.5586000000000002</v>
      </c>
      <c r="AW43">
        <v>9.9297000000000004</v>
      </c>
      <c r="AX43" s="3"/>
      <c r="AY43" s="3"/>
      <c r="AZ43" s="7">
        <v>10</v>
      </c>
      <c r="BA43" s="7">
        <v>10</v>
      </c>
      <c r="BB43" s="7">
        <v>8</v>
      </c>
      <c r="BD43" s="7">
        <v>10</v>
      </c>
      <c r="BE43" s="7">
        <v>8</v>
      </c>
      <c r="BF43" s="7">
        <v>7</v>
      </c>
      <c r="BG43" s="8"/>
      <c r="BH43" s="7">
        <v>7</v>
      </c>
      <c r="BI43" s="7">
        <v>7</v>
      </c>
      <c r="BJ43" s="7">
        <v>9</v>
      </c>
      <c r="BK43" s="7">
        <v>7</v>
      </c>
      <c r="BL43" s="3"/>
      <c r="BM43" s="7">
        <v>9</v>
      </c>
      <c r="BN43" s="7">
        <v>10</v>
      </c>
      <c r="BO43" s="7">
        <v>8</v>
      </c>
      <c r="BQ43" s="7">
        <v>9</v>
      </c>
      <c r="BR43" s="7">
        <v>9</v>
      </c>
      <c r="BS43" s="7">
        <v>6</v>
      </c>
      <c r="BU43" s="7">
        <v>6</v>
      </c>
      <c r="BV43" s="7">
        <v>6</v>
      </c>
      <c r="BW43" s="7">
        <v>8</v>
      </c>
      <c r="BX43" s="7">
        <v>6</v>
      </c>
      <c r="DD43" s="11" t="s">
        <v>68</v>
      </c>
      <c r="DE43" s="7">
        <v>5.1666666670000003</v>
      </c>
      <c r="DH43" t="str">
        <f t="shared" ca="1" si="3"/>
        <v>[JF_3_J_jt_2]</v>
      </c>
      <c r="DI43">
        <f t="shared" ca="1" si="4"/>
        <v>6</v>
      </c>
      <c r="DJ43">
        <f t="shared" ca="1" si="5"/>
        <v>6</v>
      </c>
      <c r="DL43" t="s">
        <v>221</v>
      </c>
      <c r="DM43">
        <v>7.4166699999999999</v>
      </c>
      <c r="DO43" t="s">
        <v>228</v>
      </c>
      <c r="DP43">
        <v>7.5</v>
      </c>
    </row>
    <row r="44" spans="1:120" ht="27" thickBot="1" x14ac:dyDescent="0.3">
      <c r="A44">
        <v>7.0800000000000002E-2</v>
      </c>
      <c r="B44">
        <v>0.28949999999999998</v>
      </c>
      <c r="C44">
        <v>1.3718999999999999</v>
      </c>
      <c r="D44" s="3"/>
      <c r="E44">
        <v>7.0800000000000002E-2</v>
      </c>
      <c r="F44">
        <v>0.17150000000000001</v>
      </c>
      <c r="G44" s="3"/>
      <c r="H44" s="3"/>
      <c r="I44">
        <v>1.6216999999999999</v>
      </c>
      <c r="J44">
        <v>30.1069</v>
      </c>
      <c r="K44" s="6"/>
      <c r="L44">
        <v>1.5264</v>
      </c>
      <c r="M44">
        <v>3.952</v>
      </c>
      <c r="N44" s="6"/>
      <c r="O44">
        <v>1.4380999999999999</v>
      </c>
      <c r="P44">
        <v>11.4739</v>
      </c>
      <c r="Q44" s="6"/>
      <c r="R44">
        <v>0.71630000000000005</v>
      </c>
      <c r="S44">
        <v>1.0318000000000001</v>
      </c>
      <c r="T44" s="6"/>
      <c r="U44">
        <v>1.1404000000000001</v>
      </c>
      <c r="V44">
        <v>4.9806999999999997</v>
      </c>
      <c r="W44" s="6"/>
      <c r="X44">
        <v>0.78659999999999997</v>
      </c>
      <c r="Y44">
        <v>1.946</v>
      </c>
      <c r="Z44" s="6"/>
      <c r="AA44">
        <v>0.83809999999999996</v>
      </c>
      <c r="AB44">
        <v>3.3506999999999998</v>
      </c>
      <c r="AC44" s="3"/>
      <c r="AD44">
        <v>5.4550000000000001</v>
      </c>
      <c r="AE44">
        <v>57.755899999999997</v>
      </c>
      <c r="AF44" s="6"/>
      <c r="AG44">
        <v>13.9506</v>
      </c>
      <c r="AH44">
        <v>10.434699999999999</v>
      </c>
      <c r="AI44" s="6"/>
      <c r="AJ44">
        <v>10.1874</v>
      </c>
      <c r="AK44">
        <v>156.94980000000001</v>
      </c>
      <c r="AL44" s="6"/>
      <c r="AM44">
        <v>2.7528000000000001</v>
      </c>
      <c r="AN44">
        <v>5.5476000000000001</v>
      </c>
      <c r="AO44" s="6"/>
      <c r="AP44">
        <v>7.9730999999999996</v>
      </c>
      <c r="AQ44">
        <v>11.8424</v>
      </c>
      <c r="AR44" s="6"/>
      <c r="AS44">
        <v>7.5589000000000004</v>
      </c>
      <c r="AT44">
        <v>8.5251000000000001</v>
      </c>
      <c r="AU44" s="6"/>
      <c r="AV44">
        <v>10.1341</v>
      </c>
      <c r="AW44">
        <v>9.8485999999999994</v>
      </c>
      <c r="AX44" s="3"/>
      <c r="AY44" s="3"/>
      <c r="AZ44" s="7">
        <v>8</v>
      </c>
      <c r="BA44" s="7">
        <v>10</v>
      </c>
      <c r="BB44" s="7">
        <v>9</v>
      </c>
      <c r="BD44" s="7">
        <v>8</v>
      </c>
      <c r="BE44" s="7">
        <v>8</v>
      </c>
      <c r="BF44" s="7">
        <v>8</v>
      </c>
      <c r="BG44" s="8"/>
      <c r="BH44" s="7">
        <v>8</v>
      </c>
      <c r="BI44" s="7">
        <v>8</v>
      </c>
      <c r="BJ44" s="7">
        <v>7</v>
      </c>
      <c r="BK44" s="7">
        <v>7</v>
      </c>
      <c r="BL44" s="3"/>
      <c r="BM44" s="7">
        <v>9</v>
      </c>
      <c r="BN44" s="7">
        <v>10</v>
      </c>
      <c r="BO44" s="7">
        <v>9</v>
      </c>
      <c r="BQ44" s="7">
        <v>9</v>
      </c>
      <c r="BR44" s="7">
        <v>10</v>
      </c>
      <c r="BS44" s="7">
        <v>8</v>
      </c>
      <c r="BU44" s="7">
        <v>9</v>
      </c>
      <c r="BV44" s="7">
        <v>8</v>
      </c>
      <c r="BW44" s="7">
        <v>8</v>
      </c>
      <c r="BX44" s="7">
        <v>7</v>
      </c>
      <c r="DD44" s="11" t="s">
        <v>69</v>
      </c>
      <c r="DE44" s="7">
        <v>5.9166666670000003</v>
      </c>
      <c r="DH44" t="str">
        <f t="shared" ca="1" si="3"/>
        <v>[JF_3_NT_DP_0]</v>
      </c>
      <c r="DI44">
        <f t="shared" ca="1" si="4"/>
        <v>5.25</v>
      </c>
      <c r="DJ44">
        <f t="shared" ca="1" si="5"/>
        <v>4.8333333329999997</v>
      </c>
      <c r="DL44" t="s">
        <v>222</v>
      </c>
      <c r="DM44">
        <v>7.4166699999999999</v>
      </c>
      <c r="DO44" t="s">
        <v>229</v>
      </c>
      <c r="DP44">
        <v>7.5</v>
      </c>
    </row>
    <row r="45" spans="1:120" ht="15.75" thickBot="1" x14ac:dyDescent="0.3">
      <c r="A45">
        <v>8.8300000000000003E-2</v>
      </c>
      <c r="B45">
        <v>0.48899999999999999</v>
      </c>
      <c r="C45">
        <v>1.3587</v>
      </c>
      <c r="D45" s="3"/>
      <c r="E45">
        <v>8.8300000000000003E-2</v>
      </c>
      <c r="F45">
        <v>0.1618</v>
      </c>
      <c r="G45" s="3"/>
      <c r="H45" s="3"/>
      <c r="I45">
        <v>6.0766999999999998</v>
      </c>
      <c r="J45">
        <v>54.012300000000003</v>
      </c>
      <c r="K45" s="6"/>
      <c r="L45">
        <v>1.1765000000000001</v>
      </c>
      <c r="M45">
        <v>5.5236999999999998</v>
      </c>
      <c r="N45" s="6"/>
      <c r="O45">
        <v>5.6505000000000001</v>
      </c>
      <c r="P45">
        <v>13.913</v>
      </c>
      <c r="Q45" s="6"/>
      <c r="R45">
        <v>1.5669999999999999</v>
      </c>
      <c r="S45">
        <v>1.115</v>
      </c>
      <c r="T45" s="6"/>
      <c r="U45">
        <v>1.4691000000000001</v>
      </c>
      <c r="V45">
        <v>4.2606999999999999</v>
      </c>
      <c r="W45" s="6"/>
      <c r="X45">
        <v>0.80720000000000003</v>
      </c>
      <c r="Y45">
        <v>2.5030999999999999</v>
      </c>
      <c r="Z45" s="6"/>
      <c r="AA45">
        <v>0.8427</v>
      </c>
      <c r="AB45">
        <v>2.0285000000000002</v>
      </c>
      <c r="AC45" s="3"/>
      <c r="AD45">
        <v>6.3265000000000002</v>
      </c>
      <c r="AE45">
        <v>51.040700000000001</v>
      </c>
      <c r="AF45" s="6"/>
      <c r="AG45">
        <v>5.3288000000000002</v>
      </c>
      <c r="AH45">
        <v>13.2386</v>
      </c>
      <c r="AI45" s="6"/>
      <c r="AJ45">
        <v>6.4669999999999996</v>
      </c>
      <c r="AK45">
        <v>164.59540000000001</v>
      </c>
      <c r="AL45" s="6"/>
      <c r="AM45">
        <v>2.7456</v>
      </c>
      <c r="AN45">
        <v>5.6074000000000002</v>
      </c>
      <c r="AO45" s="6"/>
      <c r="AP45">
        <v>4.1520000000000001</v>
      </c>
      <c r="AQ45">
        <v>12.694800000000001</v>
      </c>
      <c r="AR45" s="6"/>
      <c r="AS45">
        <v>3.6202000000000001</v>
      </c>
      <c r="AT45">
        <v>8.9880999999999993</v>
      </c>
      <c r="AU45" s="6"/>
      <c r="AV45">
        <v>3.7793999999999999</v>
      </c>
      <c r="AW45">
        <v>9.3082999999999991</v>
      </c>
      <c r="AX45" s="3"/>
      <c r="AY45" s="3"/>
      <c r="AZ45" s="7">
        <v>1</v>
      </c>
      <c r="BA45" s="7">
        <v>3</v>
      </c>
      <c r="BB45" s="7">
        <v>3</v>
      </c>
      <c r="BD45" s="7">
        <v>1</v>
      </c>
      <c r="BE45" s="7">
        <v>2</v>
      </c>
      <c r="BF45" s="7">
        <v>2</v>
      </c>
      <c r="BG45" s="8"/>
      <c r="BH45" s="7">
        <v>1</v>
      </c>
      <c r="BI45" s="7">
        <v>2</v>
      </c>
      <c r="BJ45" s="7">
        <v>3</v>
      </c>
      <c r="BK45" s="7">
        <v>2</v>
      </c>
      <c r="BL45" s="3"/>
      <c r="BM45" s="7">
        <v>1</v>
      </c>
      <c r="BN45" s="7">
        <v>3</v>
      </c>
      <c r="BO45" s="7">
        <v>4</v>
      </c>
      <c r="BQ45" s="7">
        <v>1</v>
      </c>
      <c r="BR45" s="7">
        <v>2</v>
      </c>
      <c r="BS45" s="7">
        <v>2</v>
      </c>
      <c r="BU45" s="7">
        <v>2</v>
      </c>
      <c r="BV45" s="7">
        <v>2</v>
      </c>
      <c r="BW45" s="7">
        <v>2</v>
      </c>
      <c r="BX45" s="7">
        <v>2</v>
      </c>
      <c r="DD45" s="11" t="s">
        <v>70</v>
      </c>
      <c r="DE45" s="7">
        <v>6.5833333329999997</v>
      </c>
      <c r="DH45" t="str">
        <f t="shared" ca="1" si="3"/>
        <v>[JF_3_NT_DP_1]</v>
      </c>
      <c r="DI45">
        <f t="shared" ca="1" si="4"/>
        <v>5.1666666670000003</v>
      </c>
      <c r="DJ45">
        <f t="shared" ca="1" si="5"/>
        <v>6.1666666670000003</v>
      </c>
      <c r="DL45" t="s">
        <v>223</v>
      </c>
      <c r="DM45">
        <v>7.25</v>
      </c>
      <c r="DO45" t="s">
        <v>230</v>
      </c>
      <c r="DP45">
        <v>7.5</v>
      </c>
    </row>
    <row r="46" spans="1:120" ht="27" thickBot="1" x14ac:dyDescent="0.3">
      <c r="A46">
        <v>7.0699999999999999E-2</v>
      </c>
      <c r="B46">
        <v>0.43740000000000001</v>
      </c>
      <c r="C46">
        <v>1.4128000000000001</v>
      </c>
      <c r="D46" s="3"/>
      <c r="E46">
        <v>7.0699999999999999E-2</v>
      </c>
      <c r="F46">
        <v>0.15859999999999999</v>
      </c>
      <c r="G46" s="3"/>
      <c r="H46" s="3"/>
      <c r="I46">
        <v>1.7287999999999999</v>
      </c>
      <c r="J46">
        <v>27.135300000000001</v>
      </c>
      <c r="K46" s="6"/>
      <c r="L46">
        <v>1.2270000000000001</v>
      </c>
      <c r="M46">
        <v>5.6003999999999996</v>
      </c>
      <c r="N46" s="6"/>
      <c r="O46">
        <v>1.5864</v>
      </c>
      <c r="P46">
        <v>12.8043</v>
      </c>
      <c r="Q46" s="6"/>
      <c r="R46">
        <v>0.57030000000000003</v>
      </c>
      <c r="S46">
        <v>0.99709999999999999</v>
      </c>
      <c r="T46" s="6"/>
      <c r="U46">
        <v>1.0103</v>
      </c>
      <c r="V46">
        <v>6.8567999999999998</v>
      </c>
      <c r="W46" s="6"/>
      <c r="X46">
        <v>0.85509999999999997</v>
      </c>
      <c r="Y46">
        <v>1.9479</v>
      </c>
      <c r="Z46" s="6"/>
      <c r="AA46">
        <v>0.80400000000000005</v>
      </c>
      <c r="AB46">
        <v>1.9934000000000001</v>
      </c>
      <c r="AC46" s="3"/>
      <c r="AD46">
        <v>11.9762</v>
      </c>
      <c r="AE46">
        <v>73.655299999999997</v>
      </c>
      <c r="AF46" s="6"/>
      <c r="AG46">
        <v>4.9480000000000004</v>
      </c>
      <c r="AH46">
        <v>19.130099999999999</v>
      </c>
      <c r="AI46" s="6"/>
      <c r="AJ46">
        <v>21.356999999999999</v>
      </c>
      <c r="AK46">
        <v>146.36060000000001</v>
      </c>
      <c r="AL46" s="6"/>
      <c r="AM46">
        <v>2.7784</v>
      </c>
      <c r="AN46">
        <v>5.1077000000000004</v>
      </c>
      <c r="AO46" s="6"/>
      <c r="AP46">
        <v>9.6713000000000005</v>
      </c>
      <c r="AQ46">
        <v>20.942299999999999</v>
      </c>
      <c r="AR46" s="6"/>
      <c r="AS46">
        <v>3.8874</v>
      </c>
      <c r="AT46">
        <v>8.7667000000000002</v>
      </c>
      <c r="AU46" s="6"/>
      <c r="AV46">
        <v>4.3672000000000004</v>
      </c>
      <c r="AW46">
        <v>13.593</v>
      </c>
      <c r="AX46" s="3"/>
      <c r="AY46" s="3"/>
      <c r="AZ46" s="7">
        <v>3</v>
      </c>
      <c r="BA46" s="7">
        <v>5</v>
      </c>
      <c r="BB46" s="7">
        <v>7</v>
      </c>
      <c r="BD46" s="7">
        <v>3</v>
      </c>
      <c r="BE46" s="7">
        <v>5</v>
      </c>
      <c r="BF46" s="7">
        <v>5</v>
      </c>
      <c r="BG46" s="8"/>
      <c r="BH46" s="7">
        <v>2</v>
      </c>
      <c r="BI46" s="7">
        <v>5</v>
      </c>
      <c r="BJ46" s="7">
        <v>4</v>
      </c>
      <c r="BK46" s="7">
        <v>5</v>
      </c>
      <c r="BL46" s="3"/>
      <c r="BM46" s="7">
        <v>3</v>
      </c>
      <c r="BN46" s="7">
        <v>6</v>
      </c>
      <c r="BO46" s="7">
        <v>8</v>
      </c>
      <c r="BQ46" s="7">
        <v>3</v>
      </c>
      <c r="BR46" s="7">
        <v>5</v>
      </c>
      <c r="BS46" s="7">
        <v>5</v>
      </c>
      <c r="BU46" s="7">
        <v>2</v>
      </c>
      <c r="BV46" s="7">
        <v>5</v>
      </c>
      <c r="BW46" s="7">
        <v>4</v>
      </c>
      <c r="BX46" s="7">
        <v>5</v>
      </c>
      <c r="DD46" s="11" t="s">
        <v>71</v>
      </c>
      <c r="DE46" s="7">
        <v>6.5833333329999997</v>
      </c>
      <c r="DH46" t="str">
        <f t="shared" ca="1" si="3"/>
        <v>[JF_3_NT_DP_2]</v>
      </c>
      <c r="DI46">
        <f t="shared" ca="1" si="4"/>
        <v>6.0833333329999997</v>
      </c>
      <c r="DJ46">
        <f t="shared" ca="1" si="5"/>
        <v>5.9166666670000003</v>
      </c>
      <c r="DL46" t="s">
        <v>224</v>
      </c>
      <c r="DM46">
        <v>7.25</v>
      </c>
      <c r="DO46" t="s">
        <v>231</v>
      </c>
      <c r="DP46">
        <v>7.4166699999999999</v>
      </c>
    </row>
    <row r="47" spans="1:120" ht="15.75" thickBot="1" x14ac:dyDescent="0.3">
      <c r="A47">
        <v>8.7499999999999994E-2</v>
      </c>
      <c r="B47">
        <v>0.2898</v>
      </c>
      <c r="C47">
        <v>1.3493999999999999</v>
      </c>
      <c r="D47" s="3"/>
      <c r="E47">
        <v>8.7499999999999994E-2</v>
      </c>
      <c r="F47">
        <v>0.17219999999999999</v>
      </c>
      <c r="G47" s="3"/>
      <c r="H47" s="3"/>
      <c r="I47">
        <v>1.6048</v>
      </c>
      <c r="J47">
        <v>27.572600000000001</v>
      </c>
      <c r="K47" s="6"/>
      <c r="L47">
        <v>1.2819</v>
      </c>
      <c r="M47">
        <v>5.9950000000000001</v>
      </c>
      <c r="N47" s="6"/>
      <c r="O47">
        <v>2.3311000000000002</v>
      </c>
      <c r="P47">
        <v>14.9331</v>
      </c>
      <c r="Q47" s="6"/>
      <c r="R47">
        <v>0.60060000000000002</v>
      </c>
      <c r="S47">
        <v>1.0081</v>
      </c>
      <c r="T47" s="6"/>
      <c r="U47">
        <v>5.1540999999999997</v>
      </c>
      <c r="V47">
        <v>5.8483000000000001</v>
      </c>
      <c r="W47" s="6"/>
      <c r="X47">
        <v>0.83440000000000003</v>
      </c>
      <c r="Y47">
        <v>2.2679</v>
      </c>
      <c r="Z47" s="6"/>
      <c r="AA47">
        <v>0.83550000000000002</v>
      </c>
      <c r="AB47">
        <v>2.0270000000000001</v>
      </c>
      <c r="AC47" s="3"/>
      <c r="AD47">
        <v>6.9884000000000004</v>
      </c>
      <c r="AE47">
        <v>38.298900000000003</v>
      </c>
      <c r="AF47" s="6"/>
      <c r="AG47">
        <v>8.9489000000000001</v>
      </c>
      <c r="AH47">
        <v>10.809699999999999</v>
      </c>
      <c r="AI47" s="6"/>
      <c r="AJ47">
        <v>10.118399999999999</v>
      </c>
      <c r="AK47">
        <v>161.91470000000001</v>
      </c>
      <c r="AL47" s="6"/>
      <c r="AM47">
        <v>2.8201000000000001</v>
      </c>
      <c r="AN47">
        <v>4.9109999999999996</v>
      </c>
      <c r="AO47" s="6"/>
      <c r="AP47">
        <v>4.3247999999999998</v>
      </c>
      <c r="AQ47">
        <v>16.788900000000002</v>
      </c>
      <c r="AR47" s="6"/>
      <c r="AS47">
        <v>3.544</v>
      </c>
      <c r="AT47">
        <v>8.3695000000000004</v>
      </c>
      <c r="AU47" s="6"/>
      <c r="AV47">
        <v>4.3128000000000002</v>
      </c>
      <c r="AW47">
        <v>8.6567000000000007</v>
      </c>
      <c r="AX47" s="3"/>
      <c r="AY47" s="3"/>
      <c r="AZ47" s="7">
        <v>3</v>
      </c>
      <c r="BA47" s="7">
        <v>9</v>
      </c>
      <c r="BB47" s="7">
        <v>6</v>
      </c>
      <c r="BD47" s="7">
        <v>3</v>
      </c>
      <c r="BE47" s="7">
        <v>1</v>
      </c>
      <c r="BF47" s="7">
        <v>3</v>
      </c>
      <c r="BG47" s="8"/>
      <c r="BH47" s="7">
        <v>1</v>
      </c>
      <c r="BI47" s="7">
        <v>3</v>
      </c>
      <c r="BJ47" s="7">
        <v>1</v>
      </c>
      <c r="BK47" s="7">
        <v>2</v>
      </c>
      <c r="BL47" s="3"/>
      <c r="BM47" s="7">
        <v>5</v>
      </c>
      <c r="BN47" s="7">
        <v>9</v>
      </c>
      <c r="BO47" s="7">
        <v>7</v>
      </c>
      <c r="BQ47" s="7">
        <v>5</v>
      </c>
      <c r="BR47" s="7">
        <v>3</v>
      </c>
      <c r="BS47" s="7">
        <v>3</v>
      </c>
      <c r="BU47" s="7">
        <v>1</v>
      </c>
      <c r="BV47" s="7">
        <v>3</v>
      </c>
      <c r="BW47" s="7">
        <v>1</v>
      </c>
      <c r="BX47" s="7">
        <v>4</v>
      </c>
      <c r="DD47" s="11" t="s">
        <v>72</v>
      </c>
      <c r="DE47" s="7">
        <v>5.5833333329999997</v>
      </c>
      <c r="DH47" t="str">
        <f t="shared" ca="1" si="3"/>
        <v>[JF_3_NT_dt_0]</v>
      </c>
      <c r="DI47">
        <f t="shared" ca="1" si="4"/>
        <v>6.5833333329999997</v>
      </c>
      <c r="DJ47">
        <f t="shared" ca="1" si="5"/>
        <v>6.5833333329999997</v>
      </c>
      <c r="DL47" t="s">
        <v>225</v>
      </c>
      <c r="DM47">
        <v>7.25</v>
      </c>
      <c r="DO47" t="s">
        <v>219</v>
      </c>
      <c r="DP47">
        <v>7.3333300000000001</v>
      </c>
    </row>
    <row r="48" spans="1:120" ht="27" thickBot="1" x14ac:dyDescent="0.3">
      <c r="A48">
        <v>6.3899999999999998E-2</v>
      </c>
      <c r="B48">
        <v>0.38669999999999999</v>
      </c>
      <c r="C48">
        <v>1.4346000000000001</v>
      </c>
      <c r="D48" s="3"/>
      <c r="E48">
        <v>6.3899999999999998E-2</v>
      </c>
      <c r="F48">
        <v>0.16270000000000001</v>
      </c>
      <c r="G48" s="3"/>
      <c r="H48" s="3"/>
      <c r="I48">
        <v>2.2593000000000001</v>
      </c>
      <c r="J48">
        <v>89.7239</v>
      </c>
      <c r="K48" s="6"/>
      <c r="L48">
        <v>1.2801</v>
      </c>
      <c r="M48">
        <v>5.0605000000000002</v>
      </c>
      <c r="N48" s="6"/>
      <c r="O48">
        <v>1.4407000000000001</v>
      </c>
      <c r="P48">
        <v>16.347799999999999</v>
      </c>
      <c r="Q48" s="6"/>
      <c r="R48">
        <v>1.2115</v>
      </c>
      <c r="S48">
        <v>1.2914000000000001</v>
      </c>
      <c r="T48" s="6"/>
      <c r="U48">
        <v>1.0350999999999999</v>
      </c>
      <c r="V48">
        <v>5.4523999999999999</v>
      </c>
      <c r="W48" s="6"/>
      <c r="X48">
        <v>0.80869999999999997</v>
      </c>
      <c r="Y48">
        <v>2.4169</v>
      </c>
      <c r="Z48" s="6"/>
      <c r="AA48">
        <v>0.92259999999999998</v>
      </c>
      <c r="AB48">
        <v>2.4527999999999999</v>
      </c>
      <c r="AC48" s="3"/>
      <c r="AD48">
        <v>22.129799999999999</v>
      </c>
      <c r="AE48">
        <v>66.903599999999997</v>
      </c>
      <c r="AF48" s="6"/>
      <c r="AG48">
        <v>4.7504</v>
      </c>
      <c r="AH48">
        <v>10.6455</v>
      </c>
      <c r="AI48" s="6"/>
      <c r="AJ48">
        <v>7.3452000000000002</v>
      </c>
      <c r="AK48">
        <v>149.57329999999999</v>
      </c>
      <c r="AL48" s="6"/>
      <c r="AM48">
        <v>2.7492000000000001</v>
      </c>
      <c r="AN48">
        <v>4.7488999999999999</v>
      </c>
      <c r="AO48" s="6"/>
      <c r="AP48">
        <v>10.3987</v>
      </c>
      <c r="AQ48">
        <v>15.6777</v>
      </c>
      <c r="AR48" s="6"/>
      <c r="AS48">
        <v>4.0403000000000002</v>
      </c>
      <c r="AT48">
        <v>9.0427999999999997</v>
      </c>
      <c r="AU48" s="6"/>
      <c r="AV48">
        <v>7.1406000000000001</v>
      </c>
      <c r="AW48">
        <v>10.521699999999999</v>
      </c>
      <c r="AX48" s="3"/>
      <c r="AY48" s="3"/>
      <c r="AZ48" s="7">
        <v>4</v>
      </c>
      <c r="BA48" s="7">
        <v>10</v>
      </c>
      <c r="BB48" s="7">
        <v>9</v>
      </c>
      <c r="BD48" s="7">
        <v>4</v>
      </c>
      <c r="BE48" s="7">
        <v>6</v>
      </c>
      <c r="BF48" s="7">
        <v>3</v>
      </c>
      <c r="BG48" s="8"/>
      <c r="BH48" s="7">
        <v>3</v>
      </c>
      <c r="BI48" s="7">
        <v>3</v>
      </c>
      <c r="BJ48" s="7">
        <v>5</v>
      </c>
      <c r="BK48" s="7">
        <v>4</v>
      </c>
      <c r="BL48" s="3"/>
      <c r="BM48" s="7">
        <v>3</v>
      </c>
      <c r="BN48" s="7">
        <v>10</v>
      </c>
      <c r="BO48" s="7">
        <v>8</v>
      </c>
      <c r="BQ48" s="7">
        <v>3</v>
      </c>
      <c r="BR48" s="7">
        <v>7</v>
      </c>
      <c r="BS48" s="7">
        <v>3</v>
      </c>
      <c r="BU48" s="7">
        <v>4</v>
      </c>
      <c r="BV48" s="7">
        <v>3</v>
      </c>
      <c r="BW48" s="7">
        <v>4</v>
      </c>
      <c r="BX48" s="7">
        <v>4</v>
      </c>
      <c r="DD48" s="11" t="s">
        <v>73</v>
      </c>
      <c r="DE48" s="7">
        <v>5.5</v>
      </c>
      <c r="DH48" t="str">
        <f t="shared" ca="1" si="3"/>
        <v>[JF_3_NT_dt_1]</v>
      </c>
      <c r="DI48">
        <f t="shared" ca="1" si="4"/>
        <v>4.5833333329999997</v>
      </c>
      <c r="DJ48">
        <f t="shared" ca="1" si="5"/>
        <v>4.5</v>
      </c>
    </row>
    <row r="49" spans="1:114" ht="15.75" thickBot="1" x14ac:dyDescent="0.3">
      <c r="A49">
        <v>0.1014</v>
      </c>
      <c r="B49">
        <v>0.2964</v>
      </c>
      <c r="C49">
        <v>1.3779999999999999</v>
      </c>
      <c r="D49" s="3"/>
      <c r="E49">
        <v>0.1014</v>
      </c>
      <c r="F49">
        <v>0.15379999999999999</v>
      </c>
      <c r="G49" s="3"/>
      <c r="H49" s="3"/>
      <c r="I49">
        <v>5.2337999999999996</v>
      </c>
      <c r="J49">
        <v>68.932199999999995</v>
      </c>
      <c r="K49" s="6"/>
      <c r="L49">
        <v>1.4266000000000001</v>
      </c>
      <c r="M49">
        <v>13.1221</v>
      </c>
      <c r="N49" s="6"/>
      <c r="O49">
        <v>1.389</v>
      </c>
      <c r="P49">
        <v>13.4396</v>
      </c>
      <c r="Q49" s="6"/>
      <c r="R49">
        <v>0.58240000000000003</v>
      </c>
      <c r="S49">
        <v>0.97919999999999996</v>
      </c>
      <c r="T49" s="6"/>
      <c r="U49">
        <v>1.3937999999999999</v>
      </c>
      <c r="V49">
        <v>4.9476000000000004</v>
      </c>
      <c r="W49" s="6"/>
      <c r="X49">
        <v>0.84960000000000002</v>
      </c>
      <c r="Y49">
        <v>2.1299000000000001</v>
      </c>
      <c r="Z49" s="6"/>
      <c r="AA49">
        <v>0.81869999999999998</v>
      </c>
      <c r="AB49">
        <v>1.889</v>
      </c>
      <c r="AC49" s="3"/>
      <c r="AD49">
        <v>5.484</v>
      </c>
      <c r="AE49">
        <v>45.929400000000001</v>
      </c>
      <c r="AF49" s="6"/>
      <c r="AG49">
        <v>8.5464000000000002</v>
      </c>
      <c r="AH49">
        <v>12.291399999999999</v>
      </c>
      <c r="AI49" s="6"/>
      <c r="AJ49">
        <v>15.730600000000001</v>
      </c>
      <c r="AK49">
        <v>154.73230000000001</v>
      </c>
      <c r="AL49" s="6"/>
      <c r="AM49">
        <v>6.6748000000000003</v>
      </c>
      <c r="AN49">
        <v>4.7693000000000003</v>
      </c>
      <c r="AO49" s="6"/>
      <c r="AP49">
        <v>4.0053999999999998</v>
      </c>
      <c r="AQ49">
        <v>15.2841</v>
      </c>
      <c r="AR49" s="6"/>
      <c r="AS49">
        <v>18.361699999999999</v>
      </c>
      <c r="AT49">
        <v>10.7096</v>
      </c>
      <c r="AU49" s="6"/>
      <c r="AV49">
        <v>3.9634</v>
      </c>
      <c r="AW49">
        <v>10.0031</v>
      </c>
      <c r="AX49" s="3"/>
      <c r="AY49" s="3"/>
      <c r="AZ49" s="7">
        <v>1</v>
      </c>
      <c r="BA49" s="7">
        <v>8</v>
      </c>
      <c r="BB49" s="7">
        <v>8</v>
      </c>
      <c r="BD49" s="7">
        <v>1</v>
      </c>
      <c r="BE49" s="7">
        <v>5</v>
      </c>
      <c r="BF49" s="7">
        <v>3</v>
      </c>
      <c r="BG49" s="8"/>
      <c r="BH49" s="7">
        <v>1</v>
      </c>
      <c r="BI49" s="7">
        <v>3</v>
      </c>
      <c r="BJ49" s="7">
        <v>8</v>
      </c>
      <c r="BK49" s="7">
        <v>1</v>
      </c>
      <c r="BL49" s="3"/>
      <c r="BM49" s="7">
        <v>3</v>
      </c>
      <c r="BN49" s="7">
        <v>6</v>
      </c>
      <c r="BO49" s="7">
        <v>9</v>
      </c>
      <c r="BQ49" s="7">
        <v>3</v>
      </c>
      <c r="BR49" s="7">
        <v>4</v>
      </c>
      <c r="BS49" s="7">
        <v>3</v>
      </c>
      <c r="BU49" s="7">
        <v>1</v>
      </c>
      <c r="BV49" s="7">
        <v>3</v>
      </c>
      <c r="BW49" s="7">
        <v>10</v>
      </c>
      <c r="BX49" s="7">
        <v>1</v>
      </c>
      <c r="DD49" s="11" t="s">
        <v>74</v>
      </c>
      <c r="DE49" s="7">
        <v>3.6666666669999999</v>
      </c>
      <c r="DH49" t="str">
        <f t="shared" ca="1" si="3"/>
        <v>[JF_3_NT_dt_2]</v>
      </c>
      <c r="DI49">
        <f t="shared" ca="1" si="4"/>
        <v>5.8333333329999997</v>
      </c>
      <c r="DJ49">
        <f t="shared" ca="1" si="5"/>
        <v>5.5</v>
      </c>
    </row>
    <row r="50" spans="1:114" ht="27" thickBot="1" x14ac:dyDescent="0.3">
      <c r="A50">
        <v>6.3299999999999995E-2</v>
      </c>
      <c r="B50">
        <v>0.3397</v>
      </c>
      <c r="C50">
        <v>1.3631</v>
      </c>
      <c r="D50" s="3"/>
      <c r="E50">
        <v>6.3299999999999995E-2</v>
      </c>
      <c r="F50">
        <v>0.18870000000000001</v>
      </c>
      <c r="G50" s="3"/>
      <c r="H50" s="3"/>
      <c r="I50">
        <v>2.0141</v>
      </c>
      <c r="J50">
        <v>44.586300000000001</v>
      </c>
      <c r="K50" s="6"/>
      <c r="L50">
        <v>1.3751</v>
      </c>
      <c r="M50">
        <v>4.4013999999999998</v>
      </c>
      <c r="N50" s="6"/>
      <c r="O50">
        <v>1.6097999999999999</v>
      </c>
      <c r="P50">
        <v>23.144500000000001</v>
      </c>
      <c r="Q50" s="6"/>
      <c r="R50">
        <v>0.56499999999999995</v>
      </c>
      <c r="S50">
        <v>1.0279</v>
      </c>
      <c r="T50" s="6"/>
      <c r="U50">
        <v>1.0582</v>
      </c>
      <c r="V50">
        <v>5.6013999999999999</v>
      </c>
      <c r="W50" s="6"/>
      <c r="X50">
        <v>0.81489999999999996</v>
      </c>
      <c r="Y50">
        <v>2.1795</v>
      </c>
      <c r="Z50" s="6"/>
      <c r="AA50">
        <v>0.80689999999999995</v>
      </c>
      <c r="AB50">
        <v>2.2871000000000001</v>
      </c>
      <c r="AC50" s="3"/>
      <c r="AD50">
        <v>10.368499999999999</v>
      </c>
      <c r="AE50">
        <v>78.784899999999993</v>
      </c>
      <c r="AF50" s="6"/>
      <c r="AG50">
        <v>5.5673000000000004</v>
      </c>
      <c r="AH50">
        <v>14.440799999999999</v>
      </c>
      <c r="AI50" s="6"/>
      <c r="AJ50">
        <v>12.280799999999999</v>
      </c>
      <c r="AK50">
        <v>155.88390000000001</v>
      </c>
      <c r="AL50" s="6"/>
      <c r="AM50">
        <v>2.7608999999999999</v>
      </c>
      <c r="AN50">
        <v>5.5217999999999998</v>
      </c>
      <c r="AO50" s="6"/>
      <c r="AP50">
        <v>8.1814999999999998</v>
      </c>
      <c r="AQ50">
        <v>13.902200000000001</v>
      </c>
      <c r="AR50" s="6"/>
      <c r="AS50">
        <v>3.5468000000000002</v>
      </c>
      <c r="AT50">
        <v>8.9285999999999994</v>
      </c>
      <c r="AU50" s="6"/>
      <c r="AV50">
        <v>9.0498999999999992</v>
      </c>
      <c r="AW50">
        <v>8.4291</v>
      </c>
      <c r="AX50" s="3"/>
      <c r="AY50" s="3"/>
      <c r="AZ50" s="7">
        <v>1</v>
      </c>
      <c r="BA50" s="7">
        <v>10</v>
      </c>
      <c r="BB50" s="7">
        <v>2</v>
      </c>
      <c r="BD50" s="7">
        <v>1</v>
      </c>
      <c r="BE50" s="7">
        <v>5</v>
      </c>
      <c r="BF50" s="7">
        <v>2</v>
      </c>
      <c r="BG50" s="8"/>
      <c r="BH50" s="7">
        <v>1</v>
      </c>
      <c r="BI50" s="7">
        <v>2</v>
      </c>
      <c r="BJ50" s="7">
        <v>5</v>
      </c>
      <c r="BK50" s="7">
        <v>1</v>
      </c>
      <c r="BL50" s="3"/>
      <c r="BM50" s="7">
        <v>5</v>
      </c>
      <c r="BN50" s="7">
        <v>7</v>
      </c>
      <c r="BO50" s="7">
        <v>8</v>
      </c>
      <c r="BQ50" s="7">
        <v>5</v>
      </c>
      <c r="BR50" s="7">
        <v>8</v>
      </c>
      <c r="BS50" s="7">
        <v>3</v>
      </c>
      <c r="BU50" s="7">
        <v>1</v>
      </c>
      <c r="BV50" s="7">
        <v>3</v>
      </c>
      <c r="BW50" s="7">
        <v>2</v>
      </c>
      <c r="BX50" s="7">
        <v>9</v>
      </c>
      <c r="DD50" s="11" t="s">
        <v>75</v>
      </c>
      <c r="DE50" s="7">
        <v>4.3333333329999997</v>
      </c>
      <c r="DH50" t="str">
        <f t="shared" ca="1" si="3"/>
        <v>[JF_3_RO_DP_0]</v>
      </c>
      <c r="DI50">
        <f t="shared" ca="1" si="4"/>
        <v>4.9166666670000003</v>
      </c>
      <c r="DJ50">
        <f t="shared" ca="1" si="5"/>
        <v>4.75</v>
      </c>
    </row>
    <row r="51" spans="1:114" ht="15.75" thickBot="1" x14ac:dyDescent="0.3">
      <c r="A51">
        <v>7.0499999999999993E-2</v>
      </c>
      <c r="B51">
        <v>0.30280000000000001</v>
      </c>
      <c r="C51">
        <v>2.4095</v>
      </c>
      <c r="D51" s="3"/>
      <c r="E51">
        <v>7.0499999999999993E-2</v>
      </c>
      <c r="F51">
        <v>0.15920000000000001</v>
      </c>
      <c r="G51" s="3"/>
      <c r="H51" s="3"/>
      <c r="I51">
        <v>2.4923999999999999</v>
      </c>
      <c r="J51">
        <v>65.499799999999993</v>
      </c>
      <c r="K51" s="6"/>
      <c r="L51">
        <v>1.1132</v>
      </c>
      <c r="M51">
        <v>3.2839999999999998</v>
      </c>
      <c r="N51" s="6"/>
      <c r="O51">
        <v>1.5303</v>
      </c>
      <c r="P51">
        <v>12.648</v>
      </c>
      <c r="Q51" s="6"/>
      <c r="R51">
        <v>0.56079999999999997</v>
      </c>
      <c r="S51">
        <v>0.98399999999999999</v>
      </c>
      <c r="T51" s="6"/>
      <c r="U51">
        <v>1.0398000000000001</v>
      </c>
      <c r="V51">
        <v>8.1580999999999992</v>
      </c>
      <c r="W51" s="6"/>
      <c r="X51">
        <v>0.81710000000000005</v>
      </c>
      <c r="Y51">
        <v>1.9459</v>
      </c>
      <c r="Z51" s="6"/>
      <c r="AA51">
        <v>0.83630000000000004</v>
      </c>
      <c r="AB51">
        <v>2.0022000000000002</v>
      </c>
      <c r="AC51" s="3"/>
      <c r="AD51">
        <v>5.1803999999999997</v>
      </c>
      <c r="AE51">
        <v>24.030200000000001</v>
      </c>
      <c r="AF51" s="6"/>
      <c r="AG51">
        <v>9.7834000000000003</v>
      </c>
      <c r="AH51">
        <v>10.575699999999999</v>
      </c>
      <c r="AI51" s="6"/>
      <c r="AJ51">
        <v>7.0689000000000002</v>
      </c>
      <c r="AK51">
        <v>164.3289</v>
      </c>
      <c r="AL51" s="6"/>
      <c r="AM51">
        <v>2.7816000000000001</v>
      </c>
      <c r="AN51">
        <v>4.7125000000000004</v>
      </c>
      <c r="AO51" s="6"/>
      <c r="AP51">
        <v>4.0907999999999998</v>
      </c>
      <c r="AQ51">
        <v>13.022600000000001</v>
      </c>
      <c r="AR51" s="6"/>
      <c r="AS51">
        <v>7.7786999999999997</v>
      </c>
      <c r="AT51">
        <v>9.1059999999999999</v>
      </c>
      <c r="AU51" s="6"/>
      <c r="AV51">
        <v>4.3334000000000001</v>
      </c>
      <c r="AW51">
        <v>8.6455000000000002</v>
      </c>
      <c r="AX51" s="3"/>
      <c r="AY51" s="3"/>
      <c r="AZ51" s="7">
        <v>8</v>
      </c>
      <c r="BA51" s="7">
        <v>9</v>
      </c>
      <c r="BB51" s="7">
        <v>5</v>
      </c>
      <c r="BD51" s="7">
        <v>8</v>
      </c>
      <c r="BE51" s="7">
        <v>8</v>
      </c>
      <c r="BF51" s="7">
        <v>4</v>
      </c>
      <c r="BG51" s="8"/>
      <c r="BH51" s="7">
        <v>3</v>
      </c>
      <c r="BI51" s="7">
        <v>4</v>
      </c>
      <c r="BJ51" s="7">
        <v>1</v>
      </c>
      <c r="BK51" s="7">
        <v>3</v>
      </c>
      <c r="BL51" s="3"/>
      <c r="BM51" s="7">
        <v>9</v>
      </c>
      <c r="BN51" s="7">
        <v>10</v>
      </c>
      <c r="BO51" s="7">
        <v>7</v>
      </c>
      <c r="BQ51" s="7">
        <v>9</v>
      </c>
      <c r="BR51" s="7">
        <v>9</v>
      </c>
      <c r="BS51" s="7">
        <v>3</v>
      </c>
      <c r="BU51" s="7">
        <v>4</v>
      </c>
      <c r="BV51" s="7">
        <v>3</v>
      </c>
      <c r="BW51" s="7">
        <v>1</v>
      </c>
      <c r="BX51" s="7">
        <v>4</v>
      </c>
      <c r="DD51" s="11" t="s">
        <v>76</v>
      </c>
      <c r="DE51" s="7">
        <v>4.5833333329999997</v>
      </c>
      <c r="DH51" t="str">
        <f t="shared" ca="1" si="3"/>
        <v>[JF_3_RO_DP_1]</v>
      </c>
      <c r="DI51">
        <f t="shared" ca="1" si="4"/>
        <v>6.75</v>
      </c>
      <c r="DJ51">
        <f t="shared" ca="1" si="5"/>
        <v>6.9166666670000003</v>
      </c>
    </row>
    <row r="52" spans="1:114" ht="27" thickBot="1" x14ac:dyDescent="0.3">
      <c r="A52">
        <v>6.6400000000000001E-2</v>
      </c>
      <c r="B52">
        <v>0.2858</v>
      </c>
      <c r="C52">
        <v>1.4119999999999999</v>
      </c>
      <c r="D52" s="3"/>
      <c r="E52">
        <v>6.6400000000000001E-2</v>
      </c>
      <c r="F52">
        <v>0.15310000000000001</v>
      </c>
      <c r="G52" s="3"/>
      <c r="H52" s="3"/>
      <c r="I52">
        <v>1.5875999999999999</v>
      </c>
      <c r="J52">
        <v>26.709399999999999</v>
      </c>
      <c r="K52" s="6"/>
      <c r="L52">
        <v>1.931</v>
      </c>
      <c r="M52">
        <v>5.9828999999999999</v>
      </c>
      <c r="N52" s="6"/>
      <c r="O52">
        <v>1.4352</v>
      </c>
      <c r="P52">
        <v>14.091200000000001</v>
      </c>
      <c r="Q52" s="6"/>
      <c r="R52">
        <v>0.56540000000000001</v>
      </c>
      <c r="S52">
        <v>1.0831</v>
      </c>
      <c r="T52" s="6"/>
      <c r="U52">
        <v>0.99490000000000001</v>
      </c>
      <c r="V52">
        <v>5.7401999999999997</v>
      </c>
      <c r="W52" s="6"/>
      <c r="X52">
        <v>0.78749999999999998</v>
      </c>
      <c r="Y52">
        <v>1.8997999999999999</v>
      </c>
      <c r="Z52" s="6"/>
      <c r="AA52">
        <v>0.8014</v>
      </c>
      <c r="AB52">
        <v>2.1819000000000002</v>
      </c>
      <c r="AC52" s="3"/>
      <c r="AD52">
        <v>6.0541999999999998</v>
      </c>
      <c r="AE52">
        <v>83.559600000000003</v>
      </c>
      <c r="AF52" s="6"/>
      <c r="AG52">
        <v>5.8703000000000003</v>
      </c>
      <c r="AH52">
        <v>12.8864</v>
      </c>
      <c r="AI52" s="6"/>
      <c r="AJ52">
        <v>13.6516</v>
      </c>
      <c r="AK52">
        <v>171.15020000000001</v>
      </c>
      <c r="AL52" s="6"/>
      <c r="AM52">
        <v>6.1216999999999997</v>
      </c>
      <c r="AN52">
        <v>6.0119999999999996</v>
      </c>
      <c r="AO52" s="6"/>
      <c r="AP52">
        <v>7.6214000000000004</v>
      </c>
      <c r="AQ52">
        <v>17.3262</v>
      </c>
      <c r="AR52" s="6"/>
      <c r="AS52">
        <v>3.6879</v>
      </c>
      <c r="AT52">
        <v>9.2858000000000001</v>
      </c>
      <c r="AU52" s="6"/>
      <c r="AV52">
        <v>4.4173999999999998</v>
      </c>
      <c r="AW52">
        <v>13.149900000000001</v>
      </c>
      <c r="AX52" s="3"/>
      <c r="AY52" s="3"/>
      <c r="AZ52" s="7">
        <v>5</v>
      </c>
      <c r="BA52" s="7">
        <v>9</v>
      </c>
      <c r="BB52" s="7">
        <v>10</v>
      </c>
      <c r="BD52" s="7">
        <v>5</v>
      </c>
      <c r="BE52" s="7">
        <v>10</v>
      </c>
      <c r="BF52" s="7">
        <v>4</v>
      </c>
      <c r="BG52" s="8"/>
      <c r="BH52" s="7">
        <v>3</v>
      </c>
      <c r="BI52" s="7">
        <v>4</v>
      </c>
      <c r="BJ52" s="7">
        <v>5</v>
      </c>
      <c r="BK52" s="7">
        <v>4</v>
      </c>
      <c r="BL52" s="3"/>
      <c r="BM52" s="7">
        <v>5</v>
      </c>
      <c r="BN52" s="7">
        <v>10</v>
      </c>
      <c r="BO52" s="7">
        <v>10</v>
      </c>
      <c r="BQ52" s="7">
        <v>5</v>
      </c>
      <c r="BR52" s="7">
        <v>10</v>
      </c>
      <c r="BS52" s="7">
        <v>4</v>
      </c>
      <c r="BU52" s="7">
        <v>3</v>
      </c>
      <c r="BV52" s="7">
        <v>4</v>
      </c>
      <c r="BW52" s="7">
        <v>4</v>
      </c>
      <c r="BX52" s="7">
        <v>6</v>
      </c>
      <c r="DD52" s="11" t="s">
        <v>77</v>
      </c>
      <c r="DE52" s="7">
        <v>4.5</v>
      </c>
      <c r="DH52" t="str">
        <f t="shared" ca="1" si="3"/>
        <v>[JF_3_RO_DP_2]</v>
      </c>
      <c r="DI52">
        <f t="shared" ca="1" si="4"/>
        <v>5.8333333329999997</v>
      </c>
      <c r="DJ52">
        <f t="shared" ca="1" si="5"/>
        <v>6.1666666670000003</v>
      </c>
    </row>
    <row r="53" spans="1:114" ht="15.75" thickBot="1" x14ac:dyDescent="0.3">
      <c r="A53">
        <v>9.5299999999999996E-2</v>
      </c>
      <c r="B53">
        <v>0.28449999999999998</v>
      </c>
      <c r="C53">
        <v>1.7304999999999999</v>
      </c>
      <c r="D53" s="3"/>
      <c r="E53">
        <v>9.5299999999999996E-2</v>
      </c>
      <c r="F53">
        <v>0.15659999999999999</v>
      </c>
      <c r="G53" s="3"/>
      <c r="H53" s="3"/>
      <c r="I53">
        <v>2.8106</v>
      </c>
      <c r="J53">
        <v>47.785899999999998</v>
      </c>
      <c r="K53" s="6"/>
      <c r="L53">
        <v>1.5245</v>
      </c>
      <c r="M53">
        <v>5.7541000000000002</v>
      </c>
      <c r="N53" s="6"/>
      <c r="O53">
        <v>1.4043000000000001</v>
      </c>
      <c r="P53">
        <v>12.9686</v>
      </c>
      <c r="Q53" s="6"/>
      <c r="R53">
        <v>3.8344999999999998</v>
      </c>
      <c r="S53">
        <v>1.3056000000000001</v>
      </c>
      <c r="T53" s="6"/>
      <c r="U53">
        <v>0.88019999999999998</v>
      </c>
      <c r="V53">
        <v>4.2309000000000001</v>
      </c>
      <c r="W53" s="6"/>
      <c r="X53">
        <v>0.82899999999999996</v>
      </c>
      <c r="Y53">
        <v>2.0506000000000002</v>
      </c>
      <c r="Z53" s="6"/>
      <c r="AA53">
        <v>0.89629999999999999</v>
      </c>
      <c r="AB53">
        <v>3.1015999999999999</v>
      </c>
      <c r="AC53" s="3"/>
      <c r="AD53">
        <v>14.034700000000001</v>
      </c>
      <c r="AE53">
        <v>65.583500000000001</v>
      </c>
      <c r="AF53" s="6"/>
      <c r="AG53">
        <v>8.3674999999999997</v>
      </c>
      <c r="AH53">
        <v>14.4359</v>
      </c>
      <c r="AI53" s="6"/>
      <c r="AJ53">
        <v>10.8996</v>
      </c>
      <c r="AK53">
        <v>181.7979</v>
      </c>
      <c r="AL53" s="6"/>
      <c r="AM53">
        <v>2.7294</v>
      </c>
      <c r="AN53">
        <v>4.7182000000000004</v>
      </c>
      <c r="AO53" s="6"/>
      <c r="AP53">
        <v>3.9807999999999999</v>
      </c>
      <c r="AQ53">
        <v>15.4657</v>
      </c>
      <c r="AR53" s="6"/>
      <c r="AS53">
        <v>6.6426999999999996</v>
      </c>
      <c r="AT53">
        <v>13.267200000000001</v>
      </c>
      <c r="AU53" s="6"/>
      <c r="AV53">
        <v>3.7349999999999999</v>
      </c>
      <c r="AW53">
        <v>9.7780000000000005</v>
      </c>
      <c r="AX53" s="3"/>
      <c r="AY53" s="3"/>
      <c r="AZ53" s="7">
        <v>5</v>
      </c>
      <c r="BA53" s="7">
        <v>4</v>
      </c>
      <c r="BB53" s="7">
        <v>7</v>
      </c>
      <c r="BD53" s="7">
        <v>5</v>
      </c>
      <c r="BE53" s="7">
        <v>7</v>
      </c>
      <c r="BF53" s="7">
        <v>4</v>
      </c>
      <c r="BG53" s="8"/>
      <c r="BH53" s="7">
        <v>3</v>
      </c>
      <c r="BI53" s="7">
        <v>4</v>
      </c>
      <c r="BJ53" s="7">
        <v>3</v>
      </c>
      <c r="BK53" s="7">
        <v>6</v>
      </c>
      <c r="BL53" s="3"/>
      <c r="BM53" s="7">
        <v>5</v>
      </c>
      <c r="BN53" s="7">
        <v>3</v>
      </c>
      <c r="BO53" s="7">
        <v>7</v>
      </c>
      <c r="BQ53" s="7">
        <v>5</v>
      </c>
      <c r="BR53" s="7">
        <v>7</v>
      </c>
      <c r="BS53" s="7">
        <v>4</v>
      </c>
      <c r="BU53" s="7">
        <v>4</v>
      </c>
      <c r="BV53" s="7">
        <v>4</v>
      </c>
      <c r="BW53" s="7">
        <v>3</v>
      </c>
      <c r="BX53" s="7">
        <v>6</v>
      </c>
      <c r="DD53" s="11" t="s">
        <v>78</v>
      </c>
      <c r="DE53" s="7">
        <v>5</v>
      </c>
      <c r="DH53" t="str">
        <f t="shared" ca="1" si="3"/>
        <v>[JF_3_RO_dt_0]</v>
      </c>
      <c r="DI53">
        <f t="shared" ca="1" si="4"/>
        <v>5.9166666670000003</v>
      </c>
      <c r="DJ53">
        <f t="shared" ca="1" si="5"/>
        <v>5.4166666670000003</v>
      </c>
    </row>
    <row r="54" spans="1:114" ht="27" thickBot="1" x14ac:dyDescent="0.3">
      <c r="A54">
        <v>9.1999999999999998E-2</v>
      </c>
      <c r="B54">
        <v>0.29430000000000001</v>
      </c>
      <c r="C54">
        <v>1.3480000000000001</v>
      </c>
      <c r="D54" s="3"/>
      <c r="E54">
        <v>9.1999999999999998E-2</v>
      </c>
      <c r="F54">
        <v>0.16200000000000001</v>
      </c>
      <c r="G54" s="3"/>
      <c r="H54" s="3"/>
      <c r="I54">
        <v>11.6454</v>
      </c>
      <c r="J54">
        <v>28.787199999999999</v>
      </c>
      <c r="K54" s="6"/>
      <c r="L54">
        <v>1.3236000000000001</v>
      </c>
      <c r="M54">
        <v>11.123900000000001</v>
      </c>
      <c r="N54" s="6"/>
      <c r="O54">
        <v>1.5940000000000001</v>
      </c>
      <c r="P54">
        <v>15.2354</v>
      </c>
      <c r="Q54" s="6"/>
      <c r="R54">
        <v>0.57569999999999999</v>
      </c>
      <c r="S54">
        <v>0.98009999999999997</v>
      </c>
      <c r="T54" s="6"/>
      <c r="U54">
        <v>4.4318</v>
      </c>
      <c r="V54">
        <v>4.6406000000000001</v>
      </c>
      <c r="W54" s="6"/>
      <c r="X54">
        <v>0.79459999999999997</v>
      </c>
      <c r="Y54">
        <v>1.9373</v>
      </c>
      <c r="Z54" s="6"/>
      <c r="AA54">
        <v>0.82920000000000005</v>
      </c>
      <c r="AB54">
        <v>2.4403000000000001</v>
      </c>
      <c r="AC54" s="3"/>
      <c r="AD54">
        <v>6.3468</v>
      </c>
      <c r="AE54">
        <v>37.187600000000003</v>
      </c>
      <c r="AF54" s="6"/>
      <c r="AG54">
        <v>4.7214</v>
      </c>
      <c r="AH54">
        <v>10.9815</v>
      </c>
      <c r="AI54" s="6"/>
      <c r="AJ54">
        <v>6.7820999999999998</v>
      </c>
      <c r="AK54">
        <v>160.6816</v>
      </c>
      <c r="AL54" s="6"/>
      <c r="AM54">
        <v>4.1276999999999999</v>
      </c>
      <c r="AN54">
        <v>4.8766999999999996</v>
      </c>
      <c r="AO54" s="6"/>
      <c r="AP54">
        <v>7.7340999999999998</v>
      </c>
      <c r="AQ54">
        <v>16.025200000000002</v>
      </c>
      <c r="AR54" s="6"/>
      <c r="AS54">
        <v>4.4385000000000003</v>
      </c>
      <c r="AT54">
        <v>8.7868999999999993</v>
      </c>
      <c r="AU54" s="6"/>
      <c r="AV54">
        <v>3.6758999999999999</v>
      </c>
      <c r="AW54">
        <v>9.5335999999999999</v>
      </c>
      <c r="AX54" s="3"/>
      <c r="AY54" s="3"/>
      <c r="AZ54" s="7">
        <v>3</v>
      </c>
      <c r="BA54" s="7">
        <v>3</v>
      </c>
      <c r="BB54" s="7">
        <v>5</v>
      </c>
      <c r="BD54" s="7">
        <v>3</v>
      </c>
      <c r="BE54" s="7">
        <v>4</v>
      </c>
      <c r="BF54" s="7">
        <v>1</v>
      </c>
      <c r="BG54" s="8"/>
      <c r="BH54" s="7">
        <v>2</v>
      </c>
      <c r="BI54" s="7">
        <v>1</v>
      </c>
      <c r="BJ54" s="7">
        <v>3</v>
      </c>
      <c r="BK54" s="7">
        <v>3</v>
      </c>
      <c r="BL54" s="3"/>
      <c r="BM54" s="7">
        <v>3</v>
      </c>
      <c r="BN54" s="7">
        <v>3</v>
      </c>
      <c r="BO54" s="7">
        <v>5</v>
      </c>
      <c r="BQ54" s="7">
        <v>3</v>
      </c>
      <c r="BR54" s="7">
        <v>4</v>
      </c>
      <c r="BS54" s="7">
        <v>2</v>
      </c>
      <c r="BU54" s="7">
        <v>2</v>
      </c>
      <c r="BV54" s="7">
        <v>2</v>
      </c>
      <c r="BW54" s="7">
        <v>2</v>
      </c>
      <c r="BX54" s="7">
        <v>2</v>
      </c>
      <c r="DD54" s="11" t="s">
        <v>79</v>
      </c>
      <c r="DE54" s="7">
        <v>5.1666666670000003</v>
      </c>
      <c r="DH54" t="str">
        <f t="shared" ca="1" si="3"/>
        <v>[JF_3_RO_dt_1]</v>
      </c>
      <c r="DI54">
        <f t="shared" ca="1" si="4"/>
        <v>6.25</v>
      </c>
      <c r="DJ54">
        <f t="shared" ca="1" si="5"/>
        <v>6.5</v>
      </c>
    </row>
    <row r="55" spans="1:114" ht="15.75" thickBot="1" x14ac:dyDescent="0.3">
      <c r="A55">
        <v>9.2700000000000005E-2</v>
      </c>
      <c r="B55">
        <v>0.28810000000000002</v>
      </c>
      <c r="C55">
        <v>1.3489</v>
      </c>
      <c r="D55" s="3"/>
      <c r="E55">
        <v>9.2700000000000005E-2</v>
      </c>
      <c r="F55">
        <v>0.33110000000000001</v>
      </c>
      <c r="G55" s="3"/>
      <c r="H55" s="3"/>
      <c r="I55">
        <v>2.6133999999999999</v>
      </c>
      <c r="J55">
        <v>55.978200000000001</v>
      </c>
      <c r="K55" s="6"/>
      <c r="L55">
        <v>1.3242</v>
      </c>
      <c r="M55">
        <v>4.9691000000000001</v>
      </c>
      <c r="N55" s="6"/>
      <c r="O55">
        <v>1.4156</v>
      </c>
      <c r="P55">
        <v>14.8673</v>
      </c>
      <c r="Q55" s="6"/>
      <c r="R55">
        <v>1.119</v>
      </c>
      <c r="S55">
        <v>1.0727</v>
      </c>
      <c r="T55" s="6"/>
      <c r="U55">
        <v>0.97070000000000001</v>
      </c>
      <c r="V55">
        <v>5.7945000000000002</v>
      </c>
      <c r="W55" s="6"/>
      <c r="X55">
        <v>1.3991</v>
      </c>
      <c r="Y55">
        <v>2.3491</v>
      </c>
      <c r="Z55" s="6"/>
      <c r="AA55">
        <v>0.7853</v>
      </c>
      <c r="AB55">
        <v>1.8405</v>
      </c>
      <c r="AC55" s="3"/>
      <c r="AD55">
        <v>11.963200000000001</v>
      </c>
      <c r="AE55">
        <v>36.285800000000002</v>
      </c>
      <c r="AF55" s="6"/>
      <c r="AG55">
        <v>4.9043000000000001</v>
      </c>
      <c r="AH55">
        <v>12.522</v>
      </c>
      <c r="AI55" s="6"/>
      <c r="AJ55">
        <v>27.507200000000001</v>
      </c>
      <c r="AK55">
        <v>174.38669999999999</v>
      </c>
      <c r="AL55" s="6"/>
      <c r="AM55">
        <v>6.5651999999999999</v>
      </c>
      <c r="AN55">
        <v>4.7640000000000002</v>
      </c>
      <c r="AO55" s="6"/>
      <c r="AP55">
        <v>4.1459000000000001</v>
      </c>
      <c r="AQ55">
        <v>13.5825</v>
      </c>
      <c r="AR55" s="6"/>
      <c r="AS55">
        <v>3.6273</v>
      </c>
      <c r="AT55">
        <v>15.825200000000001</v>
      </c>
      <c r="AU55" s="6"/>
      <c r="AV55">
        <v>4.3193000000000001</v>
      </c>
      <c r="AW55">
        <v>9.8468</v>
      </c>
      <c r="AX55" s="3"/>
      <c r="AY55" s="3"/>
      <c r="AZ55" s="7">
        <v>8</v>
      </c>
      <c r="BA55" s="7">
        <v>10</v>
      </c>
      <c r="BB55" s="7">
        <v>10</v>
      </c>
      <c r="BD55" s="7">
        <v>8</v>
      </c>
      <c r="BE55" s="7">
        <v>8</v>
      </c>
      <c r="BF55" s="7">
        <v>7</v>
      </c>
      <c r="BG55" s="8"/>
      <c r="BH55" s="7">
        <v>8</v>
      </c>
      <c r="BI55" s="7">
        <v>7</v>
      </c>
      <c r="BJ55" s="7">
        <v>7</v>
      </c>
      <c r="BK55" s="7">
        <v>8</v>
      </c>
      <c r="BL55" s="3"/>
      <c r="BM55" s="7">
        <v>9</v>
      </c>
      <c r="BN55" s="7">
        <v>10</v>
      </c>
      <c r="BO55" s="7">
        <v>10</v>
      </c>
      <c r="BQ55" s="7">
        <v>9</v>
      </c>
      <c r="BR55" s="7">
        <v>8</v>
      </c>
      <c r="BS55" s="7">
        <v>5</v>
      </c>
      <c r="BU55" s="7">
        <v>6</v>
      </c>
      <c r="BV55" s="7">
        <v>5</v>
      </c>
      <c r="BW55" s="7">
        <v>6</v>
      </c>
      <c r="BX55" s="7">
        <v>8</v>
      </c>
      <c r="DD55" s="11" t="s">
        <v>80</v>
      </c>
      <c r="DE55" s="7">
        <v>4.6666666670000003</v>
      </c>
      <c r="DH55" t="str">
        <f t="shared" ca="1" si="3"/>
        <v>[JF_3_RO_dt_2]</v>
      </c>
      <c r="DI55">
        <f t="shared" ca="1" si="4"/>
        <v>5.9166666670000003</v>
      </c>
      <c r="DJ55">
        <f t="shared" ca="1" si="5"/>
        <v>5.9166666670000003</v>
      </c>
    </row>
    <row r="56" spans="1:114" ht="27" thickBot="1" x14ac:dyDescent="0.3">
      <c r="A56">
        <v>6.4399999999999999E-2</v>
      </c>
      <c r="B56">
        <v>0.29299999999999998</v>
      </c>
      <c r="C56">
        <v>1.3680000000000001</v>
      </c>
      <c r="D56" s="3"/>
      <c r="E56">
        <v>6.4399999999999999E-2</v>
      </c>
      <c r="F56">
        <v>0.19969999999999999</v>
      </c>
      <c r="G56" s="3"/>
      <c r="H56" s="3"/>
      <c r="I56">
        <v>1.7758</v>
      </c>
      <c r="J56">
        <v>33.850499999999997</v>
      </c>
      <c r="K56" s="6"/>
      <c r="L56">
        <v>9.7576999999999998</v>
      </c>
      <c r="M56">
        <v>8.2675999999999998</v>
      </c>
      <c r="N56" s="6"/>
      <c r="O56">
        <v>5.1595000000000004</v>
      </c>
      <c r="P56">
        <v>14.2049</v>
      </c>
      <c r="Q56" s="6"/>
      <c r="R56">
        <v>0.57620000000000005</v>
      </c>
      <c r="S56">
        <v>1.0545</v>
      </c>
      <c r="T56" s="6"/>
      <c r="U56">
        <v>1.1134999999999999</v>
      </c>
      <c r="V56">
        <v>6.3634000000000004</v>
      </c>
      <c r="W56" s="6"/>
      <c r="X56">
        <v>0.81520000000000004</v>
      </c>
      <c r="Y56">
        <v>2.1667000000000001</v>
      </c>
      <c r="Z56" s="6"/>
      <c r="AA56">
        <v>0.84930000000000005</v>
      </c>
      <c r="AB56">
        <v>2.0611000000000002</v>
      </c>
      <c r="AC56" s="3"/>
      <c r="AD56">
        <v>5.3354999999999997</v>
      </c>
      <c r="AE56">
        <v>39.721499999999999</v>
      </c>
      <c r="AF56" s="6"/>
      <c r="AG56">
        <v>8.8938000000000006</v>
      </c>
      <c r="AH56">
        <v>17.150600000000001</v>
      </c>
      <c r="AI56" s="6"/>
      <c r="AJ56">
        <v>7.1307</v>
      </c>
      <c r="AK56">
        <v>158.08860000000001</v>
      </c>
      <c r="AL56" s="6"/>
      <c r="AM56">
        <v>2.7496</v>
      </c>
      <c r="AN56">
        <v>5.4356</v>
      </c>
      <c r="AO56" s="6"/>
      <c r="AP56">
        <v>12.0024</v>
      </c>
      <c r="AQ56">
        <v>14.649900000000001</v>
      </c>
      <c r="AR56" s="6"/>
      <c r="AS56">
        <v>3.6577000000000002</v>
      </c>
      <c r="AT56">
        <v>8.8880999999999997</v>
      </c>
      <c r="AU56" s="6"/>
      <c r="AV56">
        <v>4.3657000000000004</v>
      </c>
      <c r="AW56">
        <v>8.4846000000000004</v>
      </c>
      <c r="AX56" s="3"/>
      <c r="AY56" s="3"/>
      <c r="AZ56" s="7">
        <v>8</v>
      </c>
      <c r="BA56" s="7">
        <v>10</v>
      </c>
      <c r="BB56" s="7">
        <v>10</v>
      </c>
      <c r="BD56" s="7">
        <v>8</v>
      </c>
      <c r="BE56" s="7">
        <v>9</v>
      </c>
      <c r="BF56" s="7">
        <v>8</v>
      </c>
      <c r="BG56" s="8"/>
      <c r="BH56" s="7">
        <v>6</v>
      </c>
      <c r="BI56" s="7">
        <v>8</v>
      </c>
      <c r="BJ56" s="7">
        <v>7</v>
      </c>
      <c r="BK56" s="7">
        <v>8</v>
      </c>
      <c r="BL56" s="3"/>
      <c r="BM56" s="7">
        <v>8</v>
      </c>
      <c r="BN56" s="7">
        <v>10</v>
      </c>
      <c r="BO56" s="7">
        <v>10</v>
      </c>
      <c r="BQ56" s="7">
        <v>8</v>
      </c>
      <c r="BR56" s="7">
        <v>10</v>
      </c>
      <c r="BS56" s="7">
        <v>9</v>
      </c>
      <c r="BU56" s="7">
        <v>7</v>
      </c>
      <c r="BV56" s="7">
        <v>9</v>
      </c>
      <c r="BW56" s="7">
        <v>8</v>
      </c>
      <c r="BX56" s="7">
        <v>7</v>
      </c>
      <c r="DD56" s="11" t="s">
        <v>81</v>
      </c>
      <c r="DE56" s="7">
        <v>4.5833333329999997</v>
      </c>
      <c r="DH56" t="str">
        <f t="shared" ca="1" si="3"/>
        <v>[JF_3_RO_dt+jt_0]</v>
      </c>
      <c r="DI56">
        <f t="shared" ca="1" si="4"/>
        <v>6.75</v>
      </c>
      <c r="DJ56">
        <f t="shared" ca="1" si="5"/>
        <v>7.1666666670000003</v>
      </c>
    </row>
    <row r="57" spans="1:114" ht="15.75" thickBot="1" x14ac:dyDescent="0.3">
      <c r="A57">
        <v>0.1116</v>
      </c>
      <c r="B57">
        <v>0.3044</v>
      </c>
      <c r="C57">
        <v>1.3563000000000001</v>
      </c>
      <c r="D57" s="3"/>
      <c r="E57">
        <v>0.1116</v>
      </c>
      <c r="F57">
        <v>0.16</v>
      </c>
      <c r="G57" s="3"/>
      <c r="H57" s="3"/>
      <c r="I57">
        <v>2.7008000000000001</v>
      </c>
      <c r="J57">
        <v>70.021600000000007</v>
      </c>
      <c r="K57" s="6"/>
      <c r="L57">
        <v>1.1251</v>
      </c>
      <c r="M57">
        <v>3.5897999999999999</v>
      </c>
      <c r="N57" s="6"/>
      <c r="O57">
        <v>1.4706999999999999</v>
      </c>
      <c r="P57">
        <v>14.1477</v>
      </c>
      <c r="Q57" s="6"/>
      <c r="R57">
        <v>0.56489999999999996</v>
      </c>
      <c r="S57">
        <v>0.97119999999999995</v>
      </c>
      <c r="T57" s="6"/>
      <c r="U57">
        <v>1.4193</v>
      </c>
      <c r="V57">
        <v>4.6600999999999999</v>
      </c>
      <c r="W57" s="6"/>
      <c r="X57">
        <v>0.8599</v>
      </c>
      <c r="Y57">
        <v>2.1974999999999998</v>
      </c>
      <c r="Z57" s="6"/>
      <c r="AA57">
        <v>0.93220000000000003</v>
      </c>
      <c r="AB57">
        <v>2.1379999999999999</v>
      </c>
      <c r="AC57" s="3"/>
      <c r="AD57">
        <v>5.4225000000000003</v>
      </c>
      <c r="AE57">
        <v>52.5137</v>
      </c>
      <c r="AF57" s="6"/>
      <c r="AG57">
        <v>5.3941999999999997</v>
      </c>
      <c r="AH57">
        <v>12.808199999999999</v>
      </c>
      <c r="AI57" s="6"/>
      <c r="AJ57">
        <v>6.2663000000000002</v>
      </c>
      <c r="AK57">
        <v>157.1738</v>
      </c>
      <c r="AL57" s="6"/>
      <c r="AM57">
        <v>3.0701999999999998</v>
      </c>
      <c r="AN57">
        <v>6.1045999999999996</v>
      </c>
      <c r="AO57" s="6"/>
      <c r="AP57">
        <v>4.1028000000000002</v>
      </c>
      <c r="AQ57">
        <v>14.288500000000001</v>
      </c>
      <c r="AR57" s="6"/>
      <c r="AS57">
        <v>3.6846000000000001</v>
      </c>
      <c r="AT57">
        <v>9.3934999999999995</v>
      </c>
      <c r="AU57" s="6"/>
      <c r="AV57">
        <v>3.6497999999999999</v>
      </c>
      <c r="AW57">
        <v>9.4184999999999999</v>
      </c>
      <c r="AX57" s="3"/>
      <c r="AY57" s="3"/>
      <c r="AZ57" s="7">
        <v>1</v>
      </c>
      <c r="BA57" s="7">
        <v>4</v>
      </c>
      <c r="BB57" s="7">
        <v>4</v>
      </c>
      <c r="BD57" s="7">
        <v>1</v>
      </c>
      <c r="BE57" s="7">
        <v>3</v>
      </c>
      <c r="BF57" s="7">
        <v>3</v>
      </c>
      <c r="BG57" s="8"/>
      <c r="BH57" s="7">
        <v>4</v>
      </c>
      <c r="BI57" s="7">
        <v>3</v>
      </c>
      <c r="BJ57" s="7">
        <v>2</v>
      </c>
      <c r="BK57" s="7">
        <v>2</v>
      </c>
      <c r="BL57" s="3"/>
      <c r="BM57" s="7">
        <v>1</v>
      </c>
      <c r="BN57" s="7">
        <v>4</v>
      </c>
      <c r="BO57" s="7">
        <v>3</v>
      </c>
      <c r="BQ57" s="7">
        <v>1</v>
      </c>
      <c r="BR57" s="7">
        <v>4</v>
      </c>
      <c r="BS57" s="7">
        <v>2</v>
      </c>
      <c r="BU57" s="7">
        <v>4</v>
      </c>
      <c r="BV57" s="7">
        <v>2</v>
      </c>
      <c r="BW57" s="7">
        <v>2</v>
      </c>
      <c r="BX57" s="7">
        <v>2</v>
      </c>
      <c r="DD57" s="11" t="s">
        <v>82</v>
      </c>
      <c r="DE57" s="7">
        <v>3.4166666669999999</v>
      </c>
      <c r="DH57" t="str">
        <f t="shared" ca="1" si="3"/>
        <v>[JF_3_RO_dt+jt_1]</v>
      </c>
      <c r="DI57">
        <f t="shared" ca="1" si="4"/>
        <v>7</v>
      </c>
      <c r="DJ57">
        <f t="shared" ca="1" si="5"/>
        <v>6.8333333329999997</v>
      </c>
    </row>
    <row r="58" spans="1:114" ht="27" thickBot="1" x14ac:dyDescent="0.3">
      <c r="A58">
        <v>6.6900000000000001E-2</v>
      </c>
      <c r="B58">
        <v>0.3977</v>
      </c>
      <c r="C58">
        <v>1.4316</v>
      </c>
      <c r="D58" s="3"/>
      <c r="E58">
        <v>6.6900000000000001E-2</v>
      </c>
      <c r="F58">
        <v>0.15709999999999999</v>
      </c>
      <c r="G58" s="3"/>
      <c r="H58" s="3"/>
      <c r="I58">
        <v>11.2668</v>
      </c>
      <c r="J58">
        <v>60.954500000000003</v>
      </c>
      <c r="K58" s="6"/>
      <c r="L58">
        <v>1.2198</v>
      </c>
      <c r="M58">
        <v>6.2422000000000004</v>
      </c>
      <c r="N58" s="6"/>
      <c r="O58">
        <v>1.5522</v>
      </c>
      <c r="P58">
        <v>13.7675</v>
      </c>
      <c r="Q58" s="6"/>
      <c r="R58">
        <v>0.57389999999999997</v>
      </c>
      <c r="S58">
        <v>0.99239999999999995</v>
      </c>
      <c r="T58" s="6"/>
      <c r="U58">
        <v>1.1089</v>
      </c>
      <c r="V58">
        <v>5.8038999999999996</v>
      </c>
      <c r="W58" s="6"/>
      <c r="X58">
        <v>0.80630000000000002</v>
      </c>
      <c r="Y58">
        <v>2.0474999999999999</v>
      </c>
      <c r="Z58" s="6"/>
      <c r="AA58">
        <v>0.86140000000000005</v>
      </c>
      <c r="AB58">
        <v>2.5402</v>
      </c>
      <c r="AC58" s="3"/>
      <c r="AD58">
        <v>10.6952</v>
      </c>
      <c r="AE58">
        <v>53.217799999999997</v>
      </c>
      <c r="AF58" s="6"/>
      <c r="AG58">
        <v>9.7859999999999996</v>
      </c>
      <c r="AH58">
        <v>11.658200000000001</v>
      </c>
      <c r="AI58" s="6"/>
      <c r="AJ58">
        <v>14.9079</v>
      </c>
      <c r="AK58">
        <v>150.45959999999999</v>
      </c>
      <c r="AL58" s="6"/>
      <c r="AM58">
        <v>6.3503999999999996</v>
      </c>
      <c r="AN58">
        <v>4.8014999999999999</v>
      </c>
      <c r="AO58" s="6"/>
      <c r="AP58">
        <v>11.5624</v>
      </c>
      <c r="AQ58">
        <v>12.0768</v>
      </c>
      <c r="AR58" s="6"/>
      <c r="AS58">
        <v>4.4253999999999998</v>
      </c>
      <c r="AT58">
        <v>9.5050000000000008</v>
      </c>
      <c r="AU58" s="6"/>
      <c r="AV58">
        <v>3.6234000000000002</v>
      </c>
      <c r="AW58">
        <v>8.6715999999999998</v>
      </c>
      <c r="AX58" s="3"/>
      <c r="AY58" s="3"/>
      <c r="AZ58" s="7">
        <v>5</v>
      </c>
      <c r="BA58" s="7">
        <v>5</v>
      </c>
      <c r="BB58" s="7">
        <v>5</v>
      </c>
      <c r="BD58" s="7">
        <v>5</v>
      </c>
      <c r="BE58" s="7">
        <v>6</v>
      </c>
      <c r="BF58" s="7">
        <v>4</v>
      </c>
      <c r="BG58" s="8"/>
      <c r="BH58" s="7">
        <v>3</v>
      </c>
      <c r="BI58" s="7">
        <v>4</v>
      </c>
      <c r="BJ58" s="7">
        <v>3</v>
      </c>
      <c r="BK58" s="7">
        <v>5</v>
      </c>
      <c r="BL58" s="3"/>
      <c r="BM58" s="7">
        <v>5</v>
      </c>
      <c r="BN58" s="7">
        <v>6</v>
      </c>
      <c r="BO58" s="7">
        <v>5</v>
      </c>
      <c r="BQ58" s="7">
        <v>5</v>
      </c>
      <c r="BR58" s="7">
        <v>5</v>
      </c>
      <c r="BS58" s="7">
        <v>3</v>
      </c>
      <c r="BU58" s="7">
        <v>3</v>
      </c>
      <c r="BV58" s="7">
        <v>3</v>
      </c>
      <c r="BW58" s="7">
        <v>3</v>
      </c>
      <c r="BX58" s="7">
        <v>6</v>
      </c>
      <c r="DD58" s="11" t="s">
        <v>83</v>
      </c>
      <c r="DE58" s="7">
        <v>3.3333333330000001</v>
      </c>
      <c r="DH58" t="str">
        <f t="shared" ca="1" si="3"/>
        <v>[JF_3_RO_dt+jt_2]</v>
      </c>
      <c r="DI58">
        <f t="shared" ca="1" si="4"/>
        <v>7.4166666670000003</v>
      </c>
      <c r="DJ58">
        <f t="shared" ca="1" si="5"/>
        <v>7.3333333329999997</v>
      </c>
    </row>
    <row r="59" spans="1:114" ht="15.75" thickBot="1" x14ac:dyDescent="0.3">
      <c r="A59">
        <v>7.8200000000000006E-2</v>
      </c>
      <c r="B59">
        <v>0.32440000000000002</v>
      </c>
      <c r="C59">
        <v>1.3718999999999999</v>
      </c>
      <c r="D59" s="3"/>
      <c r="E59">
        <v>7.8200000000000006E-2</v>
      </c>
      <c r="F59">
        <v>0.1598</v>
      </c>
      <c r="G59" s="3"/>
      <c r="H59" s="3"/>
      <c r="I59">
        <v>1.9222999999999999</v>
      </c>
      <c r="J59">
        <v>38.671500000000002</v>
      </c>
      <c r="K59" s="6"/>
      <c r="L59">
        <v>1.2028000000000001</v>
      </c>
      <c r="M59">
        <v>5.3387000000000002</v>
      </c>
      <c r="N59" s="6"/>
      <c r="O59">
        <v>1.4096</v>
      </c>
      <c r="P59">
        <v>14.463200000000001</v>
      </c>
      <c r="Q59" s="6"/>
      <c r="R59">
        <v>0.57399999999999995</v>
      </c>
      <c r="S59">
        <v>0.96879999999999999</v>
      </c>
      <c r="T59" s="6"/>
      <c r="U59">
        <v>1.1633</v>
      </c>
      <c r="V59">
        <v>9.3301999999999996</v>
      </c>
      <c r="W59" s="6"/>
      <c r="X59">
        <v>0.86970000000000003</v>
      </c>
      <c r="Y59">
        <v>1.8717999999999999</v>
      </c>
      <c r="Z59" s="6"/>
      <c r="AA59">
        <v>0.86650000000000005</v>
      </c>
      <c r="AB59">
        <v>2.165</v>
      </c>
      <c r="AC59" s="3"/>
      <c r="AD59">
        <v>6.0651999999999999</v>
      </c>
      <c r="AE59">
        <v>53.586399999999998</v>
      </c>
      <c r="AF59" s="6"/>
      <c r="AG59">
        <v>4.8832000000000004</v>
      </c>
      <c r="AH59">
        <v>11.358499999999999</v>
      </c>
      <c r="AI59" s="6"/>
      <c r="AJ59">
        <v>7.0837000000000003</v>
      </c>
      <c r="AK59">
        <v>174.1403</v>
      </c>
      <c r="AL59" s="6"/>
      <c r="AM59">
        <v>4.5743</v>
      </c>
      <c r="AN59">
        <v>5.4332000000000003</v>
      </c>
      <c r="AO59" s="6"/>
      <c r="AP59">
        <v>4.077</v>
      </c>
      <c r="AQ59">
        <v>12.0402</v>
      </c>
      <c r="AR59" s="6"/>
      <c r="AS59">
        <v>3.7919999999999998</v>
      </c>
      <c r="AT59">
        <v>8.9237000000000002</v>
      </c>
      <c r="AU59" s="6"/>
      <c r="AV59">
        <v>7.9833999999999996</v>
      </c>
      <c r="AW59">
        <v>8.9179999999999993</v>
      </c>
      <c r="AX59" s="3"/>
      <c r="AY59" s="3"/>
      <c r="AZ59" s="7">
        <v>3</v>
      </c>
      <c r="BA59" s="7">
        <v>4</v>
      </c>
      <c r="BB59" s="7">
        <v>7</v>
      </c>
      <c r="BD59" s="7">
        <v>3</v>
      </c>
      <c r="BE59" s="7">
        <v>5</v>
      </c>
      <c r="BF59" s="7">
        <v>1</v>
      </c>
      <c r="BG59" s="8"/>
      <c r="BH59" s="7">
        <v>2</v>
      </c>
      <c r="BI59" s="7">
        <v>1</v>
      </c>
      <c r="BJ59" s="7">
        <v>2</v>
      </c>
      <c r="BK59" s="7">
        <v>1</v>
      </c>
      <c r="BL59" s="3"/>
      <c r="BM59" s="7">
        <v>5</v>
      </c>
      <c r="BN59" s="7">
        <v>4</v>
      </c>
      <c r="BO59" s="7">
        <v>7</v>
      </c>
      <c r="BQ59" s="7">
        <v>5</v>
      </c>
      <c r="BR59" s="7">
        <v>5</v>
      </c>
      <c r="BS59" s="7">
        <v>2</v>
      </c>
      <c r="BU59" s="7">
        <v>2</v>
      </c>
      <c r="BV59" s="7">
        <v>2</v>
      </c>
      <c r="BW59" s="7">
        <v>2</v>
      </c>
      <c r="BX59" s="7">
        <v>1</v>
      </c>
      <c r="DD59" s="11" t="s">
        <v>84</v>
      </c>
      <c r="DE59" s="7">
        <v>3.9166666669999999</v>
      </c>
      <c r="DH59" t="str">
        <f t="shared" ca="1" si="3"/>
        <v>[JF_3_RO_jt_0]</v>
      </c>
      <c r="DI59">
        <f t="shared" ca="1" si="4"/>
        <v>5</v>
      </c>
      <c r="DJ59">
        <f t="shared" ca="1" si="5"/>
        <v>5</v>
      </c>
    </row>
    <row r="60" spans="1:114" ht="27" thickBot="1" x14ac:dyDescent="0.3">
      <c r="A60">
        <v>0.18010000000000001</v>
      </c>
      <c r="B60">
        <v>0.35880000000000001</v>
      </c>
      <c r="C60">
        <v>1.3604000000000001</v>
      </c>
      <c r="D60" s="3"/>
      <c r="E60">
        <v>0.18010000000000001</v>
      </c>
      <c r="F60">
        <v>0.16059999999999999</v>
      </c>
      <c r="G60" s="3"/>
      <c r="H60" s="3"/>
      <c r="I60">
        <v>1.8342000000000001</v>
      </c>
      <c r="J60">
        <v>38.142099999999999</v>
      </c>
      <c r="K60" s="6"/>
      <c r="L60">
        <v>1.1496999999999999</v>
      </c>
      <c r="M60">
        <v>4.6167999999999996</v>
      </c>
      <c r="N60" s="6"/>
      <c r="O60">
        <v>1.4263999999999999</v>
      </c>
      <c r="P60">
        <v>14.277799999999999</v>
      </c>
      <c r="Q60" s="6"/>
      <c r="R60">
        <v>0.56089999999999995</v>
      </c>
      <c r="S60">
        <v>0.98929999999999996</v>
      </c>
      <c r="T60" s="6"/>
      <c r="U60">
        <v>4.5591999999999997</v>
      </c>
      <c r="V60">
        <v>6.3151999999999999</v>
      </c>
      <c r="W60" s="6"/>
      <c r="X60">
        <v>0.80010000000000003</v>
      </c>
      <c r="Y60">
        <v>2.1211000000000002</v>
      </c>
      <c r="Z60" s="6"/>
      <c r="AA60">
        <v>0.85089999999999999</v>
      </c>
      <c r="AB60">
        <v>2.1040999999999999</v>
      </c>
      <c r="AC60" s="3"/>
      <c r="AD60">
        <v>14.3856</v>
      </c>
      <c r="AE60">
        <v>64.130099999999999</v>
      </c>
      <c r="AF60" s="6"/>
      <c r="AG60">
        <v>8.5047999999999995</v>
      </c>
      <c r="AH60">
        <v>11.066700000000001</v>
      </c>
      <c r="AI60" s="6"/>
      <c r="AJ60">
        <v>6.5486000000000004</v>
      </c>
      <c r="AK60">
        <v>158.6217</v>
      </c>
      <c r="AL60" s="6"/>
      <c r="AM60">
        <v>2.7759</v>
      </c>
      <c r="AN60">
        <v>4.9211</v>
      </c>
      <c r="AO60" s="6"/>
      <c r="AP60">
        <v>11.553800000000001</v>
      </c>
      <c r="AQ60">
        <v>14.305999999999999</v>
      </c>
      <c r="AR60" s="6"/>
      <c r="AS60">
        <v>4.0902000000000003</v>
      </c>
      <c r="AT60">
        <v>9.8485999999999994</v>
      </c>
      <c r="AU60" s="6"/>
      <c r="AV60">
        <v>4.3779000000000003</v>
      </c>
      <c r="AW60">
        <v>8.6219999999999999</v>
      </c>
      <c r="AX60" s="3"/>
      <c r="AY60" s="3"/>
      <c r="AZ60" s="7">
        <v>4</v>
      </c>
      <c r="BA60" s="7">
        <v>9</v>
      </c>
      <c r="BB60" s="7">
        <v>6</v>
      </c>
      <c r="BD60" s="7">
        <v>4</v>
      </c>
      <c r="BE60" s="7">
        <v>9</v>
      </c>
      <c r="BF60" s="7">
        <v>3</v>
      </c>
      <c r="BG60" s="8"/>
      <c r="BH60" s="7">
        <v>6</v>
      </c>
      <c r="BI60" s="7">
        <v>3</v>
      </c>
      <c r="BJ60" s="7">
        <v>4</v>
      </c>
      <c r="BK60" s="7">
        <v>6</v>
      </c>
      <c r="BL60" s="3"/>
      <c r="BM60" s="7">
        <v>4</v>
      </c>
      <c r="BN60" s="7">
        <v>10</v>
      </c>
      <c r="BO60" s="7">
        <v>6</v>
      </c>
      <c r="BQ60" s="7">
        <v>4</v>
      </c>
      <c r="BR60" s="7">
        <v>10</v>
      </c>
      <c r="BS60" s="7">
        <v>3</v>
      </c>
      <c r="BU60" s="7">
        <v>5</v>
      </c>
      <c r="BV60" s="7">
        <v>3</v>
      </c>
      <c r="BW60" s="7">
        <v>4</v>
      </c>
      <c r="BX60" s="7">
        <v>6</v>
      </c>
      <c r="DD60" s="11" t="s">
        <v>85</v>
      </c>
      <c r="DE60" s="7">
        <v>4.6666666670000003</v>
      </c>
      <c r="DH60" t="str">
        <f t="shared" ca="1" si="3"/>
        <v>[JF_3_RO_jt_1]</v>
      </c>
      <c r="DI60">
        <f t="shared" ca="1" si="4"/>
        <v>5.8333333329999997</v>
      </c>
      <c r="DJ60">
        <f t="shared" ca="1" si="5"/>
        <v>6</v>
      </c>
    </row>
    <row r="61" spans="1:114" ht="15.75" thickBot="1" x14ac:dyDescent="0.3">
      <c r="A61">
        <v>9.01E-2</v>
      </c>
      <c r="B61">
        <v>0.35470000000000002</v>
      </c>
      <c r="C61">
        <v>1.6642999999999999</v>
      </c>
      <c r="D61" s="3"/>
      <c r="E61">
        <v>9.01E-2</v>
      </c>
      <c r="F61">
        <v>0.15429999999999999</v>
      </c>
      <c r="G61" s="3"/>
      <c r="H61" s="3"/>
      <c r="I61">
        <v>1.9617</v>
      </c>
      <c r="J61">
        <v>39.836599999999997</v>
      </c>
      <c r="K61" s="6"/>
      <c r="L61">
        <v>1.1756</v>
      </c>
      <c r="M61">
        <v>5.2538</v>
      </c>
      <c r="N61" s="6"/>
      <c r="O61">
        <v>1.5648</v>
      </c>
      <c r="P61">
        <v>9.5579999999999998</v>
      </c>
      <c r="Q61" s="6"/>
      <c r="R61">
        <v>0.56189999999999996</v>
      </c>
      <c r="S61">
        <v>0.98329999999999995</v>
      </c>
      <c r="T61" s="6"/>
      <c r="U61">
        <v>1.3229</v>
      </c>
      <c r="V61">
        <v>4.4637000000000002</v>
      </c>
      <c r="W61" s="6"/>
      <c r="X61">
        <v>0.89400000000000002</v>
      </c>
      <c r="Y61">
        <v>2.0941000000000001</v>
      </c>
      <c r="Z61" s="6"/>
      <c r="AA61">
        <v>0.85940000000000005</v>
      </c>
      <c r="AB61">
        <v>2.0758000000000001</v>
      </c>
      <c r="AC61" s="3"/>
      <c r="AD61">
        <v>5.5061</v>
      </c>
      <c r="AE61">
        <v>60.773099999999999</v>
      </c>
      <c r="AF61" s="6"/>
      <c r="AG61">
        <v>10.954700000000001</v>
      </c>
      <c r="AH61">
        <v>11.642300000000001</v>
      </c>
      <c r="AI61" s="6"/>
      <c r="AJ61">
        <v>12.056900000000001</v>
      </c>
      <c r="AK61">
        <v>170.60890000000001</v>
      </c>
      <c r="AL61" s="6"/>
      <c r="AM61">
        <v>3.2240000000000002</v>
      </c>
      <c r="AN61">
        <v>4.8335999999999997</v>
      </c>
      <c r="AO61" s="6"/>
      <c r="AP61">
        <v>4.1249000000000002</v>
      </c>
      <c r="AQ61">
        <v>16.569500000000001</v>
      </c>
      <c r="AR61" s="6"/>
      <c r="AS61">
        <v>3.5404</v>
      </c>
      <c r="AT61">
        <v>8.9991000000000003</v>
      </c>
      <c r="AU61" s="6"/>
      <c r="AV61">
        <v>7.0620000000000003</v>
      </c>
      <c r="AW61">
        <v>8.9825999999999997</v>
      </c>
      <c r="AX61" s="3"/>
      <c r="AY61" s="3"/>
      <c r="AZ61" s="7">
        <v>5</v>
      </c>
      <c r="BA61" s="7">
        <v>6</v>
      </c>
      <c r="BB61" s="7">
        <v>8</v>
      </c>
      <c r="BD61" s="7">
        <v>5</v>
      </c>
      <c r="BE61" s="7">
        <v>2</v>
      </c>
      <c r="BF61" s="7">
        <v>1</v>
      </c>
      <c r="BG61" s="8"/>
      <c r="BH61" s="7">
        <v>1</v>
      </c>
      <c r="BI61" s="7">
        <v>1</v>
      </c>
      <c r="BJ61" s="7">
        <v>2</v>
      </c>
      <c r="BK61" s="7">
        <v>2</v>
      </c>
      <c r="BL61" s="3"/>
      <c r="BM61" s="7">
        <v>2</v>
      </c>
      <c r="BN61" s="7">
        <v>3</v>
      </c>
      <c r="BO61" s="7">
        <v>8</v>
      </c>
      <c r="BQ61" s="7">
        <v>2</v>
      </c>
      <c r="BR61" s="7">
        <v>2</v>
      </c>
      <c r="BS61" s="7">
        <v>1</v>
      </c>
      <c r="BU61" s="7">
        <v>1</v>
      </c>
      <c r="BV61" s="7">
        <v>1</v>
      </c>
      <c r="BW61" s="7">
        <v>4</v>
      </c>
      <c r="BX61" s="7">
        <v>2</v>
      </c>
      <c r="DD61" s="11" t="s">
        <v>86</v>
      </c>
      <c r="DE61" s="7">
        <v>6.9166666670000003</v>
      </c>
      <c r="DH61" t="str">
        <f t="shared" ca="1" si="3"/>
        <v>[JF_3_RO_jt_2]</v>
      </c>
      <c r="DI61">
        <f t="shared" ca="1" si="4"/>
        <v>6.8333333329999997</v>
      </c>
      <c r="DJ61">
        <f t="shared" ca="1" si="5"/>
        <v>7.4166666670000003</v>
      </c>
    </row>
    <row r="62" spans="1:114" ht="27" thickBot="1" x14ac:dyDescent="0.3">
      <c r="A62">
        <v>6.5600000000000006E-2</v>
      </c>
      <c r="B62">
        <v>0.63549999999999995</v>
      </c>
      <c r="C62">
        <v>1.4165000000000001</v>
      </c>
      <c r="D62" s="3"/>
      <c r="E62">
        <v>6.5600000000000006E-2</v>
      </c>
      <c r="F62">
        <v>0.15890000000000001</v>
      </c>
      <c r="G62" s="3"/>
      <c r="H62" s="3"/>
      <c r="I62">
        <v>2.1797</v>
      </c>
      <c r="J62">
        <v>51.171999999999997</v>
      </c>
      <c r="K62" s="6"/>
      <c r="L62">
        <v>1.2608999999999999</v>
      </c>
      <c r="M62">
        <v>3.6044999999999998</v>
      </c>
      <c r="N62" s="6"/>
      <c r="O62">
        <v>5.3989000000000003</v>
      </c>
      <c r="P62">
        <v>14.4597</v>
      </c>
      <c r="Q62" s="6"/>
      <c r="R62">
        <v>0.56779999999999997</v>
      </c>
      <c r="S62">
        <v>1.0347</v>
      </c>
      <c r="T62" s="6"/>
      <c r="U62">
        <v>0.90749999999999997</v>
      </c>
      <c r="V62">
        <v>4.4230999999999998</v>
      </c>
      <c r="W62" s="6"/>
      <c r="X62">
        <v>0.91600000000000004</v>
      </c>
      <c r="Y62">
        <v>2.3734999999999999</v>
      </c>
      <c r="Z62" s="6"/>
      <c r="AA62">
        <v>0.89119999999999999</v>
      </c>
      <c r="AB62">
        <v>2.0295999999999998</v>
      </c>
      <c r="AC62" s="3"/>
      <c r="AD62">
        <v>10.5854</v>
      </c>
      <c r="AE62">
        <v>45.836300000000001</v>
      </c>
      <c r="AF62" s="6"/>
      <c r="AG62">
        <v>6.1067</v>
      </c>
      <c r="AH62">
        <v>10.2806</v>
      </c>
      <c r="AI62" s="6"/>
      <c r="AJ62">
        <v>6.2530999999999999</v>
      </c>
      <c r="AK62">
        <v>160.78120000000001</v>
      </c>
      <c r="AL62" s="6"/>
      <c r="AM62">
        <v>2.8228</v>
      </c>
      <c r="AN62">
        <v>6.1025</v>
      </c>
      <c r="AO62" s="6"/>
      <c r="AP62">
        <v>15.285</v>
      </c>
      <c r="AQ62">
        <v>19.133800000000001</v>
      </c>
      <c r="AR62" s="6"/>
      <c r="AS62">
        <v>6.8175999999999997</v>
      </c>
      <c r="AT62">
        <v>11.4909</v>
      </c>
      <c r="AU62" s="6"/>
      <c r="AV62">
        <v>6.1067</v>
      </c>
      <c r="AW62">
        <v>9.2995999999999999</v>
      </c>
      <c r="AX62" s="3"/>
      <c r="AY62" s="3"/>
      <c r="AZ62" s="7">
        <v>2</v>
      </c>
      <c r="BA62" s="7">
        <v>9</v>
      </c>
      <c r="BB62" s="7">
        <v>9</v>
      </c>
      <c r="BD62" s="7">
        <v>2</v>
      </c>
      <c r="BE62" s="7">
        <v>8</v>
      </c>
      <c r="BF62" s="7">
        <v>2</v>
      </c>
      <c r="BG62" s="8"/>
      <c r="BH62" s="7">
        <v>1</v>
      </c>
      <c r="BI62" s="7">
        <v>2</v>
      </c>
      <c r="BJ62" s="7">
        <v>2</v>
      </c>
      <c r="BK62" s="7">
        <v>7</v>
      </c>
      <c r="BL62" s="3"/>
      <c r="BM62" s="7">
        <v>7</v>
      </c>
      <c r="BN62" s="7">
        <v>4</v>
      </c>
      <c r="BO62" s="7">
        <v>5</v>
      </c>
      <c r="BQ62" s="7">
        <v>7</v>
      </c>
      <c r="BR62" s="7">
        <v>5</v>
      </c>
      <c r="BS62" s="7">
        <v>7</v>
      </c>
      <c r="BU62" s="7">
        <v>2</v>
      </c>
      <c r="BV62" s="7">
        <v>7</v>
      </c>
      <c r="BW62" s="7">
        <v>1</v>
      </c>
      <c r="BX62" s="7">
        <v>4</v>
      </c>
      <c r="DD62" s="11" t="s">
        <v>87</v>
      </c>
      <c r="DE62" s="7">
        <v>6.8333333329999997</v>
      </c>
      <c r="DH62" t="str">
        <f t="shared" ca="1" si="3"/>
        <v>[JF_4_J_DP_0]</v>
      </c>
      <c r="DI62">
        <f t="shared" ca="1" si="4"/>
        <v>6.5833333329999997</v>
      </c>
      <c r="DJ62">
        <f t="shared" ca="1" si="5"/>
        <v>6.4166666670000003</v>
      </c>
    </row>
    <row r="63" spans="1:114" ht="15.75" thickBot="1" x14ac:dyDescent="0.3">
      <c r="A63">
        <v>6.7400000000000002E-2</v>
      </c>
      <c r="B63">
        <v>0.30869999999999997</v>
      </c>
      <c r="C63">
        <v>1.3648</v>
      </c>
      <c r="D63" s="3"/>
      <c r="E63">
        <v>6.7400000000000002E-2</v>
      </c>
      <c r="F63">
        <v>0.16619999999999999</v>
      </c>
      <c r="G63" s="3"/>
      <c r="H63" s="3"/>
      <c r="I63">
        <v>5.5095999999999998</v>
      </c>
      <c r="J63">
        <v>45.021700000000003</v>
      </c>
      <c r="K63" s="6"/>
      <c r="L63">
        <v>1.0952999999999999</v>
      </c>
      <c r="M63">
        <v>3.6036999999999999</v>
      </c>
      <c r="N63" s="6"/>
      <c r="O63">
        <v>1.4595</v>
      </c>
      <c r="P63">
        <v>16.9131</v>
      </c>
      <c r="Q63" s="6"/>
      <c r="R63">
        <v>0.61140000000000005</v>
      </c>
      <c r="S63">
        <v>0.98719999999999997</v>
      </c>
      <c r="T63" s="6"/>
      <c r="U63">
        <v>0.95340000000000003</v>
      </c>
      <c r="V63">
        <v>6.1066000000000003</v>
      </c>
      <c r="W63" s="6"/>
      <c r="X63">
        <v>0.78969999999999996</v>
      </c>
      <c r="Y63">
        <v>2.02</v>
      </c>
      <c r="Z63" s="6"/>
      <c r="AA63">
        <v>0.86619999999999997</v>
      </c>
      <c r="AB63">
        <v>2.2134</v>
      </c>
      <c r="AC63" s="3"/>
      <c r="AD63">
        <v>12.6228</v>
      </c>
      <c r="AE63">
        <v>62.654899999999998</v>
      </c>
      <c r="AF63" s="6"/>
      <c r="AG63">
        <v>11.8339</v>
      </c>
      <c r="AH63">
        <v>10.383900000000001</v>
      </c>
      <c r="AI63" s="6"/>
      <c r="AJ63">
        <v>6.4363999999999999</v>
      </c>
      <c r="AK63">
        <v>155.64570000000001</v>
      </c>
      <c r="AL63" s="6"/>
      <c r="AM63">
        <v>2.7528999999999999</v>
      </c>
      <c r="AN63">
        <v>5.1893000000000002</v>
      </c>
      <c r="AO63" s="6"/>
      <c r="AP63">
        <v>4.0174000000000003</v>
      </c>
      <c r="AQ63">
        <v>18.790299999999998</v>
      </c>
      <c r="AR63" s="6"/>
      <c r="AS63">
        <v>4.0740999999999996</v>
      </c>
      <c r="AT63">
        <v>9.3140000000000001</v>
      </c>
      <c r="AU63" s="6"/>
      <c r="AV63">
        <v>7.9682000000000004</v>
      </c>
      <c r="AW63">
        <v>8.4705999999999992</v>
      </c>
      <c r="AX63" s="3"/>
      <c r="AY63" s="3"/>
      <c r="AZ63" s="7">
        <v>7</v>
      </c>
      <c r="BA63" s="7">
        <v>10</v>
      </c>
      <c r="BB63" s="7">
        <v>5</v>
      </c>
      <c r="BD63" s="7">
        <v>7</v>
      </c>
      <c r="BE63" s="7">
        <v>4</v>
      </c>
      <c r="BF63" s="7">
        <v>7</v>
      </c>
      <c r="BG63" s="8"/>
      <c r="BH63" s="7">
        <v>3</v>
      </c>
      <c r="BI63" s="7">
        <v>7</v>
      </c>
      <c r="BJ63" s="7">
        <v>2</v>
      </c>
      <c r="BK63" s="7">
        <v>8</v>
      </c>
      <c r="BL63" s="3"/>
      <c r="BM63" s="7">
        <v>4</v>
      </c>
      <c r="BN63" s="7">
        <v>10</v>
      </c>
      <c r="BO63" s="7">
        <v>10</v>
      </c>
      <c r="BQ63" s="7">
        <v>4</v>
      </c>
      <c r="BR63" s="7">
        <v>7</v>
      </c>
      <c r="BS63" s="7">
        <v>6</v>
      </c>
      <c r="BU63" s="7">
        <v>2</v>
      </c>
      <c r="BV63" s="7">
        <v>6</v>
      </c>
      <c r="BW63" s="7">
        <v>1</v>
      </c>
      <c r="BX63" s="7">
        <v>9</v>
      </c>
      <c r="DD63" s="11" t="s">
        <v>88</v>
      </c>
      <c r="DE63" s="7">
        <v>6.6666666670000003</v>
      </c>
      <c r="DH63" t="str">
        <f t="shared" ca="1" si="3"/>
        <v>[JF_4_J_DP_1]</v>
      </c>
      <c r="DI63">
        <f t="shared" ca="1" si="4"/>
        <v>7.25</v>
      </c>
      <c r="DJ63">
        <f t="shared" ca="1" si="5"/>
        <v>7.0833333329999997</v>
      </c>
    </row>
    <row r="64" spans="1:114" ht="27" thickBot="1" x14ac:dyDescent="0.3">
      <c r="A64">
        <v>6.4199999999999993E-2</v>
      </c>
      <c r="B64">
        <v>0.2984</v>
      </c>
      <c r="C64">
        <v>1.3489</v>
      </c>
      <c r="D64" s="3"/>
      <c r="E64">
        <v>6.4199999999999993E-2</v>
      </c>
      <c r="F64">
        <v>0.1671</v>
      </c>
      <c r="G64" s="3"/>
      <c r="H64" s="3"/>
      <c r="I64">
        <v>2.6396000000000002</v>
      </c>
      <c r="J64">
        <v>47.937199999999997</v>
      </c>
      <c r="K64" s="6"/>
      <c r="L64">
        <v>1.3379000000000001</v>
      </c>
      <c r="M64">
        <v>6.0594999999999999</v>
      </c>
      <c r="N64" s="6"/>
      <c r="O64">
        <v>1.4247000000000001</v>
      </c>
      <c r="P64">
        <v>14.916399999999999</v>
      </c>
      <c r="Q64" s="6"/>
      <c r="R64">
        <v>1.2137</v>
      </c>
      <c r="S64">
        <v>1.4308000000000001</v>
      </c>
      <c r="T64" s="6"/>
      <c r="U64">
        <v>0.89459999999999995</v>
      </c>
      <c r="V64">
        <v>5.3365</v>
      </c>
      <c r="W64" s="6"/>
      <c r="X64">
        <v>0.95009999999999994</v>
      </c>
      <c r="Y64">
        <v>2.2389999999999999</v>
      </c>
      <c r="Z64" s="6"/>
      <c r="AA64">
        <v>0.82420000000000004</v>
      </c>
      <c r="AB64">
        <v>2.0562999999999998</v>
      </c>
      <c r="AC64" s="3"/>
      <c r="AD64">
        <v>5.8495999999999997</v>
      </c>
      <c r="AE64">
        <v>96.717699999999994</v>
      </c>
      <c r="AF64" s="6"/>
      <c r="AG64">
        <v>4.6150000000000002</v>
      </c>
      <c r="AH64">
        <v>9.3867999999999991</v>
      </c>
      <c r="AI64" s="6"/>
      <c r="AJ64">
        <v>18.582799999999999</v>
      </c>
      <c r="AK64">
        <v>171.1113</v>
      </c>
      <c r="AL64" s="6"/>
      <c r="AM64">
        <v>3.8191000000000002</v>
      </c>
      <c r="AN64">
        <v>4.9202000000000004</v>
      </c>
      <c r="AO64" s="6"/>
      <c r="AP64">
        <v>10.725099999999999</v>
      </c>
      <c r="AQ64">
        <v>13.464600000000001</v>
      </c>
      <c r="AR64" s="6"/>
      <c r="AS64">
        <v>9.0078999999999994</v>
      </c>
      <c r="AT64">
        <v>8.4951000000000008</v>
      </c>
      <c r="AU64" s="6"/>
      <c r="AV64">
        <v>3.6351</v>
      </c>
      <c r="AW64">
        <v>9.0140999999999991</v>
      </c>
      <c r="AX64" s="3"/>
      <c r="AY64" s="3"/>
      <c r="AZ64" s="7">
        <v>10</v>
      </c>
      <c r="BA64" s="7">
        <v>10</v>
      </c>
      <c r="BB64" s="7">
        <v>9</v>
      </c>
      <c r="BD64" s="7">
        <v>10</v>
      </c>
      <c r="BE64" s="7">
        <v>2</v>
      </c>
      <c r="BF64" s="7">
        <v>4</v>
      </c>
      <c r="BG64" s="8"/>
      <c r="BH64" s="7">
        <v>4</v>
      </c>
      <c r="BI64" s="7">
        <v>4</v>
      </c>
      <c r="BJ64" s="7">
        <v>4</v>
      </c>
      <c r="BK64" s="7">
        <v>7</v>
      </c>
      <c r="BL64" s="3"/>
      <c r="BM64" s="7">
        <v>10</v>
      </c>
      <c r="BN64" s="7">
        <v>10</v>
      </c>
      <c r="BO64" s="7">
        <v>9</v>
      </c>
      <c r="BQ64" s="7">
        <v>10</v>
      </c>
      <c r="BR64" s="7">
        <v>4</v>
      </c>
      <c r="BS64" s="7">
        <v>6</v>
      </c>
      <c r="BU64" s="7">
        <v>5</v>
      </c>
      <c r="BV64" s="7">
        <v>6</v>
      </c>
      <c r="BW64" s="7">
        <v>6</v>
      </c>
      <c r="BX64" s="7">
        <v>7</v>
      </c>
      <c r="DD64" s="11" t="s">
        <v>89</v>
      </c>
      <c r="DE64" s="7">
        <v>7</v>
      </c>
      <c r="DH64" t="str">
        <f t="shared" ca="1" si="3"/>
        <v>[JF_4_J_DP_2]</v>
      </c>
      <c r="DI64">
        <f t="shared" ca="1" si="4"/>
        <v>5.6666666670000003</v>
      </c>
      <c r="DJ64">
        <f t="shared" ca="1" si="5"/>
        <v>5.75</v>
      </c>
    </row>
    <row r="65" spans="1:114" ht="15.75" thickBot="1" x14ac:dyDescent="0.3">
      <c r="A65">
        <v>7.6600000000000001E-2</v>
      </c>
      <c r="B65">
        <v>0.28539999999999999</v>
      </c>
      <c r="C65">
        <v>1.4165000000000001</v>
      </c>
      <c r="D65" s="3"/>
      <c r="E65">
        <v>7.6600000000000001E-2</v>
      </c>
      <c r="F65">
        <v>0.16420000000000001</v>
      </c>
      <c r="G65" s="3"/>
      <c r="H65" s="3"/>
      <c r="I65">
        <v>2.3309000000000002</v>
      </c>
      <c r="J65">
        <v>83.415499999999994</v>
      </c>
      <c r="K65" s="6"/>
      <c r="L65">
        <v>1.8993</v>
      </c>
      <c r="M65">
        <v>6.0461</v>
      </c>
      <c r="N65" s="6"/>
      <c r="O65">
        <v>1.9349000000000001</v>
      </c>
      <c r="P65">
        <v>14.7232</v>
      </c>
      <c r="Q65" s="6"/>
      <c r="R65">
        <v>4.1330999999999998</v>
      </c>
      <c r="S65">
        <v>0.99909999999999999</v>
      </c>
      <c r="T65" s="6"/>
      <c r="U65">
        <v>0.89710000000000001</v>
      </c>
      <c r="V65">
        <v>5.5891999999999999</v>
      </c>
      <c r="W65" s="6"/>
      <c r="X65">
        <v>0.80020000000000002</v>
      </c>
      <c r="Y65">
        <v>2.2054999999999998</v>
      </c>
      <c r="Z65" s="6"/>
      <c r="AA65">
        <v>0.80700000000000005</v>
      </c>
      <c r="AB65">
        <v>2.6501999999999999</v>
      </c>
      <c r="AC65" s="3"/>
      <c r="AD65">
        <v>12.0311</v>
      </c>
      <c r="AE65">
        <v>35.0062</v>
      </c>
      <c r="AF65" s="6"/>
      <c r="AG65">
        <v>8.1911000000000005</v>
      </c>
      <c r="AH65">
        <v>11.843500000000001</v>
      </c>
      <c r="AI65" s="6"/>
      <c r="AJ65">
        <v>7.3438999999999997</v>
      </c>
      <c r="AK65">
        <v>152.3366</v>
      </c>
      <c r="AL65" s="6"/>
      <c r="AM65">
        <v>6.7324999999999999</v>
      </c>
      <c r="AN65">
        <v>5.3615000000000004</v>
      </c>
      <c r="AO65" s="6"/>
      <c r="AP65">
        <v>4.3682999999999996</v>
      </c>
      <c r="AQ65">
        <v>14.1929</v>
      </c>
      <c r="AR65" s="6"/>
      <c r="AS65">
        <v>3.6835</v>
      </c>
      <c r="AT65">
        <v>9.6468000000000007</v>
      </c>
      <c r="AU65" s="6"/>
      <c r="AV65">
        <v>9.4174000000000007</v>
      </c>
      <c r="AW65">
        <v>14.398899999999999</v>
      </c>
      <c r="AX65" s="3"/>
      <c r="AY65" s="3"/>
      <c r="AZ65" s="7">
        <v>3</v>
      </c>
      <c r="BA65" s="7">
        <v>5</v>
      </c>
      <c r="BB65" s="7">
        <v>6</v>
      </c>
      <c r="BD65" s="7">
        <v>3</v>
      </c>
      <c r="BE65" s="7">
        <v>5</v>
      </c>
      <c r="BF65" s="7">
        <v>6</v>
      </c>
      <c r="BG65" s="8"/>
      <c r="BH65" s="7">
        <v>5</v>
      </c>
      <c r="BI65" s="7">
        <v>6</v>
      </c>
      <c r="BJ65" s="7">
        <v>6</v>
      </c>
      <c r="BK65" s="7">
        <v>5</v>
      </c>
      <c r="BL65" s="3"/>
      <c r="BM65" s="7">
        <v>4</v>
      </c>
      <c r="BN65" s="7">
        <v>5</v>
      </c>
      <c r="BO65" s="7">
        <v>6</v>
      </c>
      <c r="BQ65" s="7">
        <v>4</v>
      </c>
      <c r="BR65" s="7">
        <v>6</v>
      </c>
      <c r="BS65" s="7">
        <v>6</v>
      </c>
      <c r="BU65" s="7">
        <v>5</v>
      </c>
      <c r="BV65" s="7">
        <v>6</v>
      </c>
      <c r="BW65" s="7">
        <v>7</v>
      </c>
      <c r="BX65" s="7">
        <v>5</v>
      </c>
      <c r="DD65" s="11" t="s">
        <v>90</v>
      </c>
      <c r="DE65" s="7">
        <v>5.75</v>
      </c>
      <c r="DH65" t="str">
        <f t="shared" ca="1" si="3"/>
        <v>[JF_4_J_dt_0]</v>
      </c>
      <c r="DI65">
        <f t="shared" ca="1" si="4"/>
        <v>6.8333333329999997</v>
      </c>
      <c r="DJ65">
        <f t="shared" ca="1" si="5"/>
        <v>7.75</v>
      </c>
    </row>
    <row r="66" spans="1:114" ht="27" thickBot="1" x14ac:dyDescent="0.3">
      <c r="A66">
        <v>9.5600000000000004E-2</v>
      </c>
      <c r="B66">
        <v>0.29239999999999999</v>
      </c>
      <c r="C66">
        <v>1.3617999999999999</v>
      </c>
      <c r="D66" s="3"/>
      <c r="E66">
        <v>9.5600000000000004E-2</v>
      </c>
      <c r="F66">
        <v>0.18559999999999999</v>
      </c>
      <c r="G66" s="3"/>
      <c r="H66" s="3"/>
      <c r="I66">
        <v>1.9407000000000001</v>
      </c>
      <c r="J66">
        <v>34.984200000000001</v>
      </c>
      <c r="K66" s="6"/>
      <c r="L66">
        <v>1.1216999999999999</v>
      </c>
      <c r="M66">
        <v>3.1360999999999999</v>
      </c>
      <c r="N66" s="6"/>
      <c r="O66">
        <v>2.1798999999999999</v>
      </c>
      <c r="P66">
        <v>11.2559</v>
      </c>
      <c r="Q66" s="6"/>
      <c r="R66">
        <v>0.58350000000000002</v>
      </c>
      <c r="S66">
        <v>1.1349</v>
      </c>
      <c r="T66" s="6"/>
      <c r="U66">
        <v>1.6876</v>
      </c>
      <c r="V66">
        <v>6.0438000000000001</v>
      </c>
      <c r="W66" s="6"/>
      <c r="X66">
        <v>7.2735000000000003</v>
      </c>
      <c r="Y66">
        <v>2.0651000000000002</v>
      </c>
      <c r="Z66" s="6"/>
      <c r="AA66">
        <v>0.94499999999999995</v>
      </c>
      <c r="AB66">
        <v>2.2572999999999999</v>
      </c>
      <c r="AC66" s="3"/>
      <c r="AD66">
        <v>5.9401999999999999</v>
      </c>
      <c r="AE66">
        <v>49.878799999999998</v>
      </c>
      <c r="AF66" s="6"/>
      <c r="AG66">
        <v>4.8345000000000002</v>
      </c>
      <c r="AH66">
        <v>13.365</v>
      </c>
      <c r="AI66" s="6"/>
      <c r="AJ66">
        <v>15.008100000000001</v>
      </c>
      <c r="AK66">
        <v>154.4854</v>
      </c>
      <c r="AL66" s="6"/>
      <c r="AM66">
        <v>2.8214000000000001</v>
      </c>
      <c r="AN66">
        <v>5.0114000000000001</v>
      </c>
      <c r="AO66" s="6"/>
      <c r="AP66">
        <v>3.9617</v>
      </c>
      <c r="AQ66">
        <v>16.4024</v>
      </c>
      <c r="AR66" s="6"/>
      <c r="AS66">
        <v>10.575699999999999</v>
      </c>
      <c r="AT66">
        <v>9.5952000000000002</v>
      </c>
      <c r="AU66" s="6"/>
      <c r="AV66">
        <v>3.7305999999999999</v>
      </c>
      <c r="AW66">
        <v>8.4273000000000007</v>
      </c>
      <c r="AX66" s="3"/>
      <c r="AY66" s="3"/>
      <c r="AZ66" s="7">
        <v>3</v>
      </c>
      <c r="BA66" s="7">
        <v>4</v>
      </c>
      <c r="BB66" s="7">
        <v>6</v>
      </c>
      <c r="BD66" s="7">
        <v>3</v>
      </c>
      <c r="BE66" s="7">
        <v>3</v>
      </c>
      <c r="BF66" s="7">
        <v>2</v>
      </c>
      <c r="BG66" s="8"/>
      <c r="BH66" s="7">
        <v>2</v>
      </c>
      <c r="BI66" s="7">
        <v>2</v>
      </c>
      <c r="BJ66" s="7">
        <v>3</v>
      </c>
      <c r="BK66" s="7">
        <v>3</v>
      </c>
      <c r="BL66" s="3"/>
      <c r="BM66" s="7">
        <v>2</v>
      </c>
      <c r="BN66" s="7">
        <v>5</v>
      </c>
      <c r="BO66" s="7">
        <v>8</v>
      </c>
      <c r="BQ66" s="7">
        <v>2</v>
      </c>
      <c r="BR66" s="7">
        <v>4</v>
      </c>
      <c r="BS66" s="7">
        <v>1</v>
      </c>
      <c r="BU66" s="7">
        <v>2</v>
      </c>
      <c r="BV66" s="7">
        <v>1</v>
      </c>
      <c r="BW66" s="7">
        <v>2</v>
      </c>
      <c r="BX66" s="7">
        <v>2</v>
      </c>
      <c r="DD66" s="11" t="s">
        <v>91</v>
      </c>
      <c r="DE66" s="7">
        <v>6.25</v>
      </c>
      <c r="DH66" t="str">
        <f t="shared" ref="DH66:DH91" ca="1" si="6">LEFT(OFFSET($DD$1,ROW(DG65)*2-1,0),FIND("]",OFFSET($DD$1,ROW(DG65)*2-1,0)))</f>
        <v>[JF_4_J_dt_1]</v>
      </c>
      <c r="DI66">
        <f t="shared" ref="DI66:DI91" ca="1" si="7">OFFSET($DE$1,ROW(DG65)*2-2,0)</f>
        <v>7.1666666670000003</v>
      </c>
      <c r="DJ66">
        <f t="shared" ref="DJ66:DJ91" ca="1" si="8">OFFSET($DE$1,ROW(DG65)*2-1,0)</f>
        <v>6.9166666670000003</v>
      </c>
    </row>
    <row r="67" spans="1:114" ht="15.75" thickBot="1" x14ac:dyDescent="0.3">
      <c r="A67">
        <v>8.6699999999999999E-2</v>
      </c>
      <c r="B67">
        <v>0.2908</v>
      </c>
      <c r="C67">
        <v>1.3413999999999999</v>
      </c>
      <c r="D67" s="3"/>
      <c r="E67">
        <v>8.6699999999999999E-2</v>
      </c>
      <c r="F67">
        <v>0.21929999999999999</v>
      </c>
      <c r="G67" s="3"/>
      <c r="H67" s="3"/>
      <c r="I67">
        <v>10.5016</v>
      </c>
      <c r="J67">
        <v>45.938600000000001</v>
      </c>
      <c r="K67" s="6"/>
      <c r="L67">
        <v>1.2234</v>
      </c>
      <c r="M67">
        <v>6.4028999999999998</v>
      </c>
      <c r="N67" s="6"/>
      <c r="O67">
        <v>9.032</v>
      </c>
      <c r="P67">
        <v>15.695600000000001</v>
      </c>
      <c r="Q67" s="6"/>
      <c r="R67">
        <v>0.71840000000000004</v>
      </c>
      <c r="S67">
        <v>1.1355999999999999</v>
      </c>
      <c r="T67" s="6"/>
      <c r="U67">
        <v>1.2209000000000001</v>
      </c>
      <c r="V67">
        <v>4.6163999999999996</v>
      </c>
      <c r="W67" s="6"/>
      <c r="X67">
        <v>0.84409999999999996</v>
      </c>
      <c r="Y67">
        <v>2.1899000000000002</v>
      </c>
      <c r="Z67" s="6"/>
      <c r="AA67">
        <v>1.2815000000000001</v>
      </c>
      <c r="AB67">
        <v>2.1288</v>
      </c>
      <c r="AC67" s="3"/>
      <c r="AD67">
        <v>12.411899999999999</v>
      </c>
      <c r="AE67">
        <v>59.984099999999998</v>
      </c>
      <c r="AF67" s="6"/>
      <c r="AG67">
        <v>5.3013000000000003</v>
      </c>
      <c r="AH67">
        <v>12.0838</v>
      </c>
      <c r="AI67" s="6"/>
      <c r="AJ67">
        <v>9.7535000000000007</v>
      </c>
      <c r="AK67">
        <v>147.90379999999999</v>
      </c>
      <c r="AL67" s="6"/>
      <c r="AM67">
        <v>2.7867000000000002</v>
      </c>
      <c r="AN67">
        <v>4.7839999999999998</v>
      </c>
      <c r="AO67" s="6"/>
      <c r="AP67">
        <v>4.7100999999999997</v>
      </c>
      <c r="AQ67">
        <v>14.8787</v>
      </c>
      <c r="AR67" s="6"/>
      <c r="AS67">
        <v>3.5575000000000001</v>
      </c>
      <c r="AT67">
        <v>10.6449</v>
      </c>
      <c r="AU67" s="6"/>
      <c r="AV67">
        <v>8.5847999999999995</v>
      </c>
      <c r="AW67">
        <v>8.3942999999999994</v>
      </c>
      <c r="AX67" s="3"/>
      <c r="AY67" s="3"/>
      <c r="AZ67" s="7">
        <v>9</v>
      </c>
      <c r="BA67" s="7">
        <v>10</v>
      </c>
      <c r="BB67" s="7">
        <v>10</v>
      </c>
      <c r="BD67" s="7">
        <v>9</v>
      </c>
      <c r="BE67" s="7">
        <v>9</v>
      </c>
      <c r="BF67" s="7">
        <v>8</v>
      </c>
      <c r="BG67" s="8"/>
      <c r="BH67" s="7">
        <v>8</v>
      </c>
      <c r="BI67" s="7">
        <v>8</v>
      </c>
      <c r="BJ67" s="7">
        <v>7</v>
      </c>
      <c r="BK67" s="7">
        <v>9</v>
      </c>
      <c r="BL67" s="3"/>
      <c r="BM67" s="7">
        <v>8</v>
      </c>
      <c r="BN67" s="7">
        <v>10</v>
      </c>
      <c r="BO67" s="7">
        <v>10</v>
      </c>
      <c r="BQ67" s="7">
        <v>8</v>
      </c>
      <c r="BR67" s="7">
        <v>10</v>
      </c>
      <c r="BS67" s="7">
        <v>6</v>
      </c>
      <c r="BU67" s="7">
        <v>6</v>
      </c>
      <c r="BV67" s="7">
        <v>6</v>
      </c>
      <c r="BW67" s="7">
        <v>6</v>
      </c>
      <c r="BX67" s="7">
        <v>9</v>
      </c>
      <c r="DD67" s="11" t="s">
        <v>92</v>
      </c>
      <c r="DE67" s="7">
        <v>7.5833333329999997</v>
      </c>
      <c r="DH67" t="str">
        <f t="shared" ca="1" si="6"/>
        <v>[JF_4_J_dt_2]</v>
      </c>
      <c r="DI67">
        <f t="shared" ca="1" si="7"/>
        <v>6.9166666670000003</v>
      </c>
      <c r="DJ67">
        <f t="shared" ca="1" si="8"/>
        <v>7.5</v>
      </c>
    </row>
    <row r="68" spans="1:114" ht="15.75" thickBot="1" x14ac:dyDescent="0.3">
      <c r="A68">
        <v>0.1002</v>
      </c>
      <c r="B68">
        <v>0.33350000000000002</v>
      </c>
      <c r="C68">
        <v>2.58</v>
      </c>
      <c r="D68" s="3"/>
      <c r="E68">
        <v>0.1002</v>
      </c>
      <c r="F68">
        <v>0.17399999999999999</v>
      </c>
      <c r="G68" s="3"/>
      <c r="H68" s="3"/>
      <c r="I68">
        <v>2.7519</v>
      </c>
      <c r="J68">
        <v>33.0182</v>
      </c>
      <c r="K68" s="6"/>
      <c r="L68">
        <v>1.3463000000000001</v>
      </c>
      <c r="M68">
        <v>7.8666</v>
      </c>
      <c r="N68" s="6"/>
      <c r="O68">
        <v>2.3018000000000001</v>
      </c>
      <c r="P68">
        <v>18.049800000000001</v>
      </c>
      <c r="Q68" s="6"/>
      <c r="R68">
        <v>0.56479999999999997</v>
      </c>
      <c r="S68">
        <v>0.97819999999999996</v>
      </c>
      <c r="T68" s="6"/>
      <c r="U68">
        <v>6.5838000000000001</v>
      </c>
      <c r="V68">
        <v>6.6071</v>
      </c>
      <c r="W68" s="6"/>
      <c r="X68">
        <v>0.80220000000000002</v>
      </c>
      <c r="Y68">
        <v>1.9585999999999999</v>
      </c>
      <c r="Z68" s="6"/>
      <c r="AA68">
        <v>0.80800000000000005</v>
      </c>
      <c r="AB68">
        <v>2.1095999999999999</v>
      </c>
      <c r="AC68" s="3"/>
      <c r="AD68">
        <v>11.619</v>
      </c>
      <c r="AE68">
        <v>89.113100000000003</v>
      </c>
      <c r="AF68" s="6"/>
      <c r="AG68">
        <v>9.2348999999999997</v>
      </c>
      <c r="AH68">
        <v>14.017200000000001</v>
      </c>
      <c r="AI68" s="6"/>
      <c r="AJ68">
        <v>6.2957999999999998</v>
      </c>
      <c r="AK68">
        <v>159.57929999999999</v>
      </c>
      <c r="AL68" s="6"/>
      <c r="AM68">
        <v>10.2026</v>
      </c>
      <c r="AN68">
        <v>4.9394</v>
      </c>
      <c r="AO68" s="6"/>
      <c r="AP68">
        <v>3.9468999999999999</v>
      </c>
      <c r="AQ68">
        <v>21.7517</v>
      </c>
      <c r="AR68" s="6"/>
      <c r="AS68">
        <v>3.8761000000000001</v>
      </c>
      <c r="AT68">
        <v>9.1145999999999994</v>
      </c>
      <c r="AU68" s="6"/>
      <c r="AV68">
        <v>4.2771999999999997</v>
      </c>
      <c r="AW68">
        <v>8.4776000000000007</v>
      </c>
      <c r="AX68" s="3"/>
      <c r="AY68" s="3"/>
      <c r="AZ68" s="7">
        <v>8</v>
      </c>
      <c r="BA68" s="7">
        <v>10</v>
      </c>
      <c r="BB68" s="7">
        <v>10</v>
      </c>
      <c r="BD68" s="7">
        <v>8</v>
      </c>
      <c r="BE68" s="7">
        <v>8</v>
      </c>
      <c r="BF68" s="7">
        <v>7</v>
      </c>
      <c r="BG68" s="8"/>
      <c r="BH68" s="7">
        <v>7</v>
      </c>
      <c r="BI68" s="7">
        <v>7</v>
      </c>
      <c r="BJ68" s="7">
        <v>8</v>
      </c>
      <c r="BK68" s="7">
        <v>8</v>
      </c>
      <c r="BL68" s="3"/>
      <c r="BM68" s="7">
        <v>8</v>
      </c>
      <c r="BN68" s="7">
        <v>10</v>
      </c>
      <c r="BO68" s="7">
        <v>10</v>
      </c>
      <c r="BQ68" s="7">
        <v>8</v>
      </c>
      <c r="BR68" s="7">
        <v>8</v>
      </c>
      <c r="BS68" s="7">
        <v>8</v>
      </c>
      <c r="BU68" s="7">
        <v>8</v>
      </c>
      <c r="BV68" s="7">
        <v>8</v>
      </c>
      <c r="BW68" s="7">
        <v>9</v>
      </c>
      <c r="BX68" s="7">
        <v>9</v>
      </c>
      <c r="DD68" s="11" t="s">
        <v>93</v>
      </c>
      <c r="DE68" s="7">
        <v>7.5833333329999997</v>
      </c>
      <c r="DH68" t="str">
        <f t="shared" ca="1" si="6"/>
        <v>[JF_4_J_dt+jt_0]</v>
      </c>
      <c r="DI68">
        <f t="shared" ca="1" si="7"/>
        <v>7.25</v>
      </c>
      <c r="DJ68">
        <f t="shared" ca="1" si="8"/>
        <v>8.1666666669999994</v>
      </c>
    </row>
    <row r="69" spans="1:114" ht="15.75" thickBot="1" x14ac:dyDescent="0.3">
      <c r="A69">
        <v>6.5199999999999994E-2</v>
      </c>
      <c r="B69">
        <v>0.2964</v>
      </c>
      <c r="C69">
        <v>1.7019</v>
      </c>
      <c r="D69" s="3"/>
      <c r="E69">
        <v>6.5199999999999994E-2</v>
      </c>
      <c r="F69">
        <v>0.16250000000000001</v>
      </c>
      <c r="G69" s="3"/>
      <c r="H69" s="3"/>
      <c r="I69">
        <v>2.6074999999999999</v>
      </c>
      <c r="J69">
        <v>56.7288</v>
      </c>
      <c r="K69" s="6"/>
      <c r="L69">
        <v>7.0659000000000001</v>
      </c>
      <c r="M69">
        <v>4.3353000000000002</v>
      </c>
      <c r="N69" s="6"/>
      <c r="O69">
        <v>1.353</v>
      </c>
      <c r="P69">
        <v>10.6492</v>
      </c>
      <c r="Q69" s="6"/>
      <c r="R69">
        <v>0.56020000000000003</v>
      </c>
      <c r="S69">
        <v>0.97430000000000005</v>
      </c>
      <c r="T69" s="6"/>
      <c r="U69">
        <v>0.93440000000000001</v>
      </c>
      <c r="V69">
        <v>4.3487</v>
      </c>
      <c r="W69" s="6"/>
      <c r="X69">
        <v>0.81989999999999996</v>
      </c>
      <c r="Y69">
        <v>2.3357000000000001</v>
      </c>
      <c r="Z69" s="6"/>
      <c r="AA69">
        <v>0.83709999999999996</v>
      </c>
      <c r="AB69">
        <v>2.3782000000000001</v>
      </c>
      <c r="AC69" s="3"/>
      <c r="AD69">
        <v>6.4707999999999997</v>
      </c>
      <c r="AE69">
        <v>78.360600000000005</v>
      </c>
      <c r="AF69" s="6"/>
      <c r="AG69">
        <v>4.9257</v>
      </c>
      <c r="AH69">
        <v>15.1402</v>
      </c>
      <c r="AI69" s="6"/>
      <c r="AJ69">
        <v>13.375299999999999</v>
      </c>
      <c r="AK69">
        <v>165.86</v>
      </c>
      <c r="AL69" s="6"/>
      <c r="AM69">
        <v>3.2902</v>
      </c>
      <c r="AN69">
        <v>4.8446999999999996</v>
      </c>
      <c r="AO69" s="6"/>
      <c r="AP69">
        <v>5.0845000000000002</v>
      </c>
      <c r="AQ69">
        <v>15.9918</v>
      </c>
      <c r="AR69" s="6"/>
      <c r="AS69">
        <v>15.5304</v>
      </c>
      <c r="AT69">
        <v>10.339600000000001</v>
      </c>
      <c r="AU69" s="6"/>
      <c r="AV69">
        <v>7.3917999999999999</v>
      </c>
      <c r="AW69">
        <v>9.8117999999999999</v>
      </c>
      <c r="AX69" s="3"/>
      <c r="AY69" s="3"/>
      <c r="AZ69" s="7">
        <v>3</v>
      </c>
      <c r="BA69" s="7">
        <v>3</v>
      </c>
      <c r="BB69" s="7">
        <v>3</v>
      </c>
      <c r="BD69" s="7">
        <v>3</v>
      </c>
      <c r="BE69" s="7">
        <v>2</v>
      </c>
      <c r="BF69" s="7">
        <v>3</v>
      </c>
      <c r="BG69" s="8"/>
      <c r="BH69" s="7">
        <v>1</v>
      </c>
      <c r="BI69" s="7">
        <v>3</v>
      </c>
      <c r="BJ69" s="7">
        <v>1</v>
      </c>
      <c r="BK69" s="7">
        <v>4</v>
      </c>
      <c r="BL69" s="3"/>
      <c r="BM69" s="7">
        <v>3</v>
      </c>
      <c r="BN69" s="7">
        <v>4</v>
      </c>
      <c r="BO69" s="7">
        <v>3</v>
      </c>
      <c r="BQ69" s="7">
        <v>3</v>
      </c>
      <c r="BR69" s="7">
        <v>3</v>
      </c>
      <c r="BS69" s="7">
        <v>2</v>
      </c>
      <c r="BU69" s="7">
        <v>2</v>
      </c>
      <c r="BV69" s="7">
        <v>2</v>
      </c>
      <c r="BW69" s="7">
        <v>2</v>
      </c>
      <c r="BX69" s="7">
        <v>3</v>
      </c>
      <c r="DD69" s="11" t="s">
        <v>94</v>
      </c>
      <c r="DE69" s="7">
        <v>6.8333333329999997</v>
      </c>
      <c r="DH69" t="str">
        <f t="shared" ca="1" si="6"/>
        <v>[JF_4_J_dt+jt_1]</v>
      </c>
      <c r="DI69">
        <f t="shared" ca="1" si="7"/>
        <v>7</v>
      </c>
      <c r="DJ69">
        <f t="shared" ca="1" si="8"/>
        <v>6.9166666670000003</v>
      </c>
    </row>
    <row r="70" spans="1:114" ht="15.75" thickBot="1" x14ac:dyDescent="0.3">
      <c r="A70">
        <v>6.7799999999999999E-2</v>
      </c>
      <c r="B70">
        <v>0.38090000000000002</v>
      </c>
      <c r="C70">
        <v>1.3464</v>
      </c>
      <c r="D70" s="3"/>
      <c r="E70">
        <v>6.7799999999999999E-2</v>
      </c>
      <c r="F70">
        <v>0.16830000000000001</v>
      </c>
      <c r="G70" s="3"/>
      <c r="H70" s="3"/>
      <c r="I70">
        <v>2.8656999999999999</v>
      </c>
      <c r="J70">
        <v>46.470100000000002</v>
      </c>
      <c r="K70" s="6"/>
      <c r="L70">
        <v>1.399</v>
      </c>
      <c r="M70">
        <v>8.8941999999999997</v>
      </c>
      <c r="N70" s="6"/>
      <c r="O70">
        <v>1.5652999999999999</v>
      </c>
      <c r="P70">
        <v>15.3575</v>
      </c>
      <c r="Q70" s="6"/>
      <c r="R70">
        <v>0.5756</v>
      </c>
      <c r="S70">
        <v>0.99370000000000003</v>
      </c>
      <c r="T70" s="6"/>
      <c r="U70">
        <v>0.94179999999999997</v>
      </c>
      <c r="V70">
        <v>7.1105999999999998</v>
      </c>
      <c r="W70" s="6"/>
      <c r="X70">
        <v>0.81540000000000001</v>
      </c>
      <c r="Y70">
        <v>2.1997</v>
      </c>
      <c r="Z70" s="6"/>
      <c r="AA70">
        <v>0.80620000000000003</v>
      </c>
      <c r="AB70">
        <v>2.4563000000000001</v>
      </c>
      <c r="AC70" s="3"/>
      <c r="AD70">
        <v>22.673300000000001</v>
      </c>
      <c r="AE70">
        <v>83.483599999999996</v>
      </c>
      <c r="AF70" s="6"/>
      <c r="AG70">
        <v>8.1912000000000003</v>
      </c>
      <c r="AH70">
        <v>10.225</v>
      </c>
      <c r="AI70" s="6"/>
      <c r="AJ70">
        <v>11.2936</v>
      </c>
      <c r="AK70">
        <v>180.88059999999999</v>
      </c>
      <c r="AL70" s="6"/>
      <c r="AM70">
        <v>3.4544999999999999</v>
      </c>
      <c r="AN70">
        <v>4.8312999999999997</v>
      </c>
      <c r="AO70" s="6"/>
      <c r="AP70">
        <v>9.9484999999999992</v>
      </c>
      <c r="AQ70">
        <v>16.814399999999999</v>
      </c>
      <c r="AR70" s="6"/>
      <c r="AS70">
        <v>3.7290999999999999</v>
      </c>
      <c r="AT70">
        <v>9.4978999999999996</v>
      </c>
      <c r="AU70" s="6"/>
      <c r="AV70">
        <v>4.6398999999999999</v>
      </c>
      <c r="AW70">
        <v>8.4875000000000007</v>
      </c>
      <c r="AX70" s="3"/>
      <c r="AY70" s="3"/>
      <c r="AZ70" s="7">
        <v>4</v>
      </c>
      <c r="BA70" s="7">
        <v>6</v>
      </c>
      <c r="BB70" s="7">
        <v>6</v>
      </c>
      <c r="BD70" s="7">
        <v>4</v>
      </c>
      <c r="BE70" s="7">
        <v>3</v>
      </c>
      <c r="BF70" s="7">
        <v>5</v>
      </c>
      <c r="BG70" s="8"/>
      <c r="BH70" s="7">
        <v>4</v>
      </c>
      <c r="BI70" s="7">
        <v>5</v>
      </c>
      <c r="BJ70" s="7">
        <v>3</v>
      </c>
      <c r="BK70" s="7">
        <v>3</v>
      </c>
      <c r="BL70" s="3"/>
      <c r="BM70" s="7">
        <v>4</v>
      </c>
      <c r="BN70" s="7">
        <v>6</v>
      </c>
      <c r="BO70" s="7">
        <v>7</v>
      </c>
      <c r="BQ70" s="7">
        <v>4</v>
      </c>
      <c r="BR70" s="7">
        <v>4</v>
      </c>
      <c r="BS70" s="7">
        <v>4</v>
      </c>
      <c r="BU70" s="7">
        <v>3</v>
      </c>
      <c r="BV70" s="7">
        <v>4</v>
      </c>
      <c r="BW70" s="7">
        <v>3</v>
      </c>
      <c r="BX70" s="7">
        <v>3</v>
      </c>
      <c r="DD70" s="11" t="s">
        <v>95</v>
      </c>
      <c r="DE70" s="7">
        <v>6.4166666670000003</v>
      </c>
      <c r="DH70" t="str">
        <f t="shared" ca="1" si="6"/>
        <v>[JF_4_J_dt+jt_2]</v>
      </c>
      <c r="DI70">
        <f t="shared" ca="1" si="7"/>
        <v>7.4166666670000003</v>
      </c>
      <c r="DJ70">
        <f t="shared" ca="1" si="8"/>
        <v>7.25</v>
      </c>
    </row>
    <row r="71" spans="1:114" ht="15.75" thickBot="1" x14ac:dyDescent="0.3">
      <c r="A71">
        <v>6.25E-2</v>
      </c>
      <c r="B71">
        <v>0.47589999999999999</v>
      </c>
      <c r="C71">
        <v>1.3508</v>
      </c>
      <c r="D71" s="3"/>
      <c r="E71">
        <v>6.25E-2</v>
      </c>
      <c r="F71">
        <v>0.18149999999999999</v>
      </c>
      <c r="G71" s="3"/>
      <c r="H71" s="3"/>
      <c r="I71">
        <v>2.4487999999999999</v>
      </c>
      <c r="J71">
        <v>42.311300000000003</v>
      </c>
      <c r="K71" s="6"/>
      <c r="L71">
        <v>1.2158</v>
      </c>
      <c r="M71">
        <v>6.0270999999999999</v>
      </c>
      <c r="N71" s="6"/>
      <c r="O71">
        <v>1.3232999999999999</v>
      </c>
      <c r="P71">
        <v>9.7492999999999999</v>
      </c>
      <c r="Q71" s="6"/>
      <c r="R71">
        <v>0.58819999999999995</v>
      </c>
      <c r="S71">
        <v>0.997</v>
      </c>
      <c r="T71" s="6"/>
      <c r="U71">
        <v>0.89649999999999996</v>
      </c>
      <c r="V71">
        <v>4.5925000000000002</v>
      </c>
      <c r="W71" s="6"/>
      <c r="X71">
        <v>0.81869999999999998</v>
      </c>
      <c r="Y71">
        <v>2.0026000000000002</v>
      </c>
      <c r="Z71" s="6"/>
      <c r="AA71">
        <v>0.79990000000000006</v>
      </c>
      <c r="AB71">
        <v>2.2273999999999998</v>
      </c>
      <c r="AC71" s="3"/>
      <c r="AD71">
        <v>5.5822000000000003</v>
      </c>
      <c r="AE71">
        <v>59.898299999999999</v>
      </c>
      <c r="AF71" s="6"/>
      <c r="AG71">
        <v>5.2920999999999996</v>
      </c>
      <c r="AH71">
        <v>12.085800000000001</v>
      </c>
      <c r="AI71" s="6"/>
      <c r="AJ71">
        <v>6.4339000000000004</v>
      </c>
      <c r="AK71">
        <v>162.8794</v>
      </c>
      <c r="AL71" s="6"/>
      <c r="AM71">
        <v>2.9542999999999999</v>
      </c>
      <c r="AN71">
        <v>4.8682999999999996</v>
      </c>
      <c r="AO71" s="6"/>
      <c r="AP71">
        <v>5.5007999999999999</v>
      </c>
      <c r="AQ71">
        <v>11.055999999999999</v>
      </c>
      <c r="AR71" s="6"/>
      <c r="AS71">
        <v>7.5369000000000002</v>
      </c>
      <c r="AT71">
        <v>9.0769000000000002</v>
      </c>
      <c r="AU71" s="6"/>
      <c r="AV71">
        <v>3.7061999999999999</v>
      </c>
      <c r="AW71">
        <v>12.208</v>
      </c>
      <c r="AX71" s="3"/>
      <c r="AY71" s="3"/>
      <c r="AZ71" s="7">
        <v>1</v>
      </c>
      <c r="BA71" s="7">
        <v>6</v>
      </c>
      <c r="BB71" s="7">
        <v>6</v>
      </c>
      <c r="BD71" s="7">
        <v>1</v>
      </c>
      <c r="BE71" s="7">
        <v>6</v>
      </c>
      <c r="BF71" s="7">
        <v>3</v>
      </c>
      <c r="BG71" s="8"/>
      <c r="BH71" s="7">
        <v>1</v>
      </c>
      <c r="BI71" s="7">
        <v>3</v>
      </c>
      <c r="BJ71" s="7">
        <v>3</v>
      </c>
      <c r="BK71" s="7">
        <v>2</v>
      </c>
      <c r="BL71" s="3"/>
      <c r="BM71" s="7">
        <v>1</v>
      </c>
      <c r="BN71" s="7">
        <v>7</v>
      </c>
      <c r="BO71" s="7">
        <v>7</v>
      </c>
      <c r="BQ71" s="7">
        <v>1</v>
      </c>
      <c r="BR71" s="7">
        <v>6</v>
      </c>
      <c r="BS71" s="7">
        <v>3</v>
      </c>
      <c r="BU71" s="7">
        <v>1</v>
      </c>
      <c r="BV71" s="7">
        <v>3</v>
      </c>
      <c r="BW71" s="7">
        <v>6</v>
      </c>
      <c r="BX71" s="7">
        <v>3</v>
      </c>
      <c r="DD71" s="11" t="s">
        <v>96</v>
      </c>
      <c r="DE71" s="7">
        <v>7.5833333329999997</v>
      </c>
      <c r="DH71" t="str">
        <f t="shared" ca="1" si="6"/>
        <v>[JF_4_J_jt_0]</v>
      </c>
      <c r="DI71">
        <f t="shared" ca="1" si="7"/>
        <v>5.8333333329999997</v>
      </c>
      <c r="DJ71">
        <f t="shared" ca="1" si="8"/>
        <v>7.1666666670000003</v>
      </c>
    </row>
    <row r="72" spans="1:114" ht="15.75" thickBot="1" x14ac:dyDescent="0.3">
      <c r="A72">
        <v>0.1406</v>
      </c>
      <c r="B72">
        <v>0.53200000000000003</v>
      </c>
      <c r="C72">
        <v>2.0949</v>
      </c>
      <c r="D72" s="3"/>
      <c r="E72">
        <v>0.1406</v>
      </c>
      <c r="F72">
        <v>0.15490000000000001</v>
      </c>
      <c r="G72" s="3"/>
      <c r="H72" s="3"/>
      <c r="I72">
        <v>2.2349000000000001</v>
      </c>
      <c r="J72">
        <v>59.210299999999997</v>
      </c>
      <c r="K72" s="6"/>
      <c r="L72">
        <v>1.1724000000000001</v>
      </c>
      <c r="M72">
        <v>4.7984999999999998</v>
      </c>
      <c r="N72" s="6"/>
      <c r="O72">
        <v>1.5606</v>
      </c>
      <c r="P72">
        <v>16.261900000000001</v>
      </c>
      <c r="Q72" s="6"/>
      <c r="R72">
        <v>0.58979999999999999</v>
      </c>
      <c r="S72">
        <v>1.0396000000000001</v>
      </c>
      <c r="T72" s="6"/>
      <c r="U72">
        <v>0.93889999999999996</v>
      </c>
      <c r="V72">
        <v>4.8346</v>
      </c>
      <c r="W72" s="6"/>
      <c r="X72">
        <v>0.80459999999999998</v>
      </c>
      <c r="Y72">
        <v>2.0777999999999999</v>
      </c>
      <c r="Z72" s="6"/>
      <c r="AA72">
        <v>0.88660000000000005</v>
      </c>
      <c r="AB72">
        <v>2.6368999999999998</v>
      </c>
      <c r="AC72" s="3"/>
      <c r="AD72">
        <v>13.613300000000001</v>
      </c>
      <c r="AE72">
        <v>47.9788</v>
      </c>
      <c r="AF72" s="6"/>
      <c r="AG72">
        <v>10.507</v>
      </c>
      <c r="AH72">
        <v>13.5785</v>
      </c>
      <c r="AI72" s="6"/>
      <c r="AJ72">
        <v>13.968500000000001</v>
      </c>
      <c r="AK72">
        <v>165.48509999999999</v>
      </c>
      <c r="AL72" s="6"/>
      <c r="AM72">
        <v>3.5127999999999999</v>
      </c>
      <c r="AN72">
        <v>4.7729999999999997</v>
      </c>
      <c r="AO72" s="6"/>
      <c r="AP72">
        <v>10.588800000000001</v>
      </c>
      <c r="AQ72">
        <v>14.4842</v>
      </c>
      <c r="AR72" s="6"/>
      <c r="AS72">
        <v>3.5983000000000001</v>
      </c>
      <c r="AT72">
        <v>8.4999000000000002</v>
      </c>
      <c r="AU72" s="6"/>
      <c r="AV72">
        <v>4.2698999999999998</v>
      </c>
      <c r="AW72">
        <v>8.4964999999999993</v>
      </c>
      <c r="AX72" s="3"/>
      <c r="AY72" s="3"/>
      <c r="AZ72" s="7">
        <v>4</v>
      </c>
      <c r="BA72" s="7">
        <v>10</v>
      </c>
      <c r="BB72" s="7">
        <v>6</v>
      </c>
      <c r="BD72" s="7">
        <v>4</v>
      </c>
      <c r="BE72" s="7">
        <v>9</v>
      </c>
      <c r="BF72" s="7">
        <v>4</v>
      </c>
      <c r="BG72" s="8"/>
      <c r="BH72" s="7">
        <v>4</v>
      </c>
      <c r="BI72" s="7">
        <v>4</v>
      </c>
      <c r="BJ72" s="7">
        <v>7</v>
      </c>
      <c r="BK72" s="7">
        <v>4</v>
      </c>
      <c r="BL72" s="3"/>
      <c r="BM72" s="7">
        <v>4</v>
      </c>
      <c r="BN72" s="7">
        <v>10</v>
      </c>
      <c r="BO72" s="7">
        <v>8</v>
      </c>
      <c r="BQ72" s="7">
        <v>4</v>
      </c>
      <c r="BR72" s="7">
        <v>7</v>
      </c>
      <c r="BS72" s="7">
        <v>3</v>
      </c>
      <c r="BU72" s="7">
        <v>4</v>
      </c>
      <c r="BV72" s="7">
        <v>3</v>
      </c>
      <c r="BW72" s="7">
        <v>8</v>
      </c>
      <c r="BX72" s="7">
        <v>4</v>
      </c>
      <c r="DD72" s="11" t="s">
        <v>97</v>
      </c>
      <c r="DE72" s="7">
        <v>7.1666666670000003</v>
      </c>
      <c r="DH72" t="str">
        <f t="shared" ca="1" si="6"/>
        <v>[JF_4_J_jt_1]</v>
      </c>
      <c r="DI72">
        <f t="shared" ca="1" si="7"/>
        <v>6.1666666670000003</v>
      </c>
      <c r="DJ72">
        <f t="shared" ca="1" si="8"/>
        <v>6.3333333329999997</v>
      </c>
    </row>
    <row r="73" spans="1:114" ht="15.75" thickBot="1" x14ac:dyDescent="0.3">
      <c r="A73">
        <v>6.59E-2</v>
      </c>
      <c r="B73">
        <v>0.31509999999999999</v>
      </c>
      <c r="C73">
        <v>1.399</v>
      </c>
      <c r="D73" s="3"/>
      <c r="E73">
        <v>6.59E-2</v>
      </c>
      <c r="F73">
        <v>0.1578</v>
      </c>
      <c r="G73" s="3"/>
      <c r="H73" s="3"/>
      <c r="I73">
        <v>2.1301999999999999</v>
      </c>
      <c r="J73">
        <v>54.0762</v>
      </c>
      <c r="K73" s="6"/>
      <c r="L73">
        <v>1.2295</v>
      </c>
      <c r="M73">
        <v>4.7064000000000004</v>
      </c>
      <c r="N73" s="6"/>
      <c r="O73">
        <v>8.6963000000000008</v>
      </c>
      <c r="P73">
        <v>14.2827</v>
      </c>
      <c r="Q73" s="6"/>
      <c r="R73">
        <v>0.58160000000000001</v>
      </c>
      <c r="S73">
        <v>1.0323</v>
      </c>
      <c r="T73" s="6"/>
      <c r="U73">
        <v>0.94720000000000004</v>
      </c>
      <c r="V73">
        <v>6.3295000000000003</v>
      </c>
      <c r="W73" s="6"/>
      <c r="X73">
        <v>0.90790000000000004</v>
      </c>
      <c r="Y73">
        <v>1.9154</v>
      </c>
      <c r="Z73" s="6"/>
      <c r="AA73">
        <v>1.3605</v>
      </c>
      <c r="AB73">
        <v>2.3647999999999998</v>
      </c>
      <c r="AC73" s="3"/>
      <c r="AD73">
        <v>9.0914999999999999</v>
      </c>
      <c r="AE73">
        <v>109.1949</v>
      </c>
      <c r="AF73" s="6"/>
      <c r="AG73">
        <v>5.1803999999999997</v>
      </c>
      <c r="AH73">
        <v>11.851900000000001</v>
      </c>
      <c r="AI73" s="6"/>
      <c r="AJ73">
        <v>12.742900000000001</v>
      </c>
      <c r="AK73">
        <v>175.3056</v>
      </c>
      <c r="AL73" s="6"/>
      <c r="AM73">
        <v>2.7675000000000001</v>
      </c>
      <c r="AN73">
        <v>4.8186999999999998</v>
      </c>
      <c r="AO73" s="6"/>
      <c r="AP73">
        <v>4.0332999999999997</v>
      </c>
      <c r="AQ73">
        <v>12.868</v>
      </c>
      <c r="AR73" s="6"/>
      <c r="AS73">
        <v>7.2603999999999997</v>
      </c>
      <c r="AT73">
        <v>8.9954000000000001</v>
      </c>
      <c r="AU73" s="6"/>
      <c r="AV73">
        <v>3.6379000000000001</v>
      </c>
      <c r="AW73">
        <v>10.2559</v>
      </c>
      <c r="AX73" s="3"/>
      <c r="AY73" s="3"/>
      <c r="AZ73" s="7">
        <v>3</v>
      </c>
      <c r="BA73" s="7">
        <v>9</v>
      </c>
      <c r="BB73" s="7">
        <v>9</v>
      </c>
      <c r="BD73" s="7">
        <v>3</v>
      </c>
      <c r="BE73" s="7">
        <v>9</v>
      </c>
      <c r="BF73" s="7">
        <v>2</v>
      </c>
      <c r="BG73" s="8"/>
      <c r="BH73" s="7">
        <v>2</v>
      </c>
      <c r="BI73" s="7">
        <v>2</v>
      </c>
      <c r="BJ73" s="7">
        <v>1</v>
      </c>
      <c r="BK73" s="7">
        <v>6</v>
      </c>
      <c r="BL73" s="3"/>
      <c r="BM73" s="7">
        <v>6</v>
      </c>
      <c r="BN73" s="7">
        <v>6</v>
      </c>
      <c r="BO73" s="7">
        <v>8</v>
      </c>
      <c r="BQ73" s="7">
        <v>6</v>
      </c>
      <c r="BR73" s="7">
        <v>5</v>
      </c>
      <c r="BS73" s="7">
        <v>2</v>
      </c>
      <c r="BU73" s="7">
        <v>7</v>
      </c>
      <c r="BV73" s="7">
        <v>2</v>
      </c>
      <c r="BW73" s="7">
        <v>2</v>
      </c>
      <c r="BX73" s="7">
        <v>6</v>
      </c>
      <c r="DD73" s="11" t="s">
        <v>98</v>
      </c>
      <c r="DE73" s="7">
        <v>6.9166666670000003</v>
      </c>
      <c r="DH73" t="str">
        <f t="shared" ca="1" si="6"/>
        <v>[JF_4_J_jt_2]</v>
      </c>
      <c r="DI73">
        <f t="shared" ca="1" si="7"/>
        <v>6.3333333329999997</v>
      </c>
      <c r="DJ73">
        <f t="shared" ca="1" si="8"/>
        <v>5.8333333329999997</v>
      </c>
    </row>
    <row r="74" spans="1:114" ht="27" thickBot="1" x14ac:dyDescent="0.3">
      <c r="A74">
        <v>7.4200000000000002E-2</v>
      </c>
      <c r="B74">
        <v>0.28639999999999999</v>
      </c>
      <c r="C74">
        <v>1.4652000000000001</v>
      </c>
      <c r="D74" s="3"/>
      <c r="E74">
        <v>7.4200000000000002E-2</v>
      </c>
      <c r="F74">
        <v>0.16220000000000001</v>
      </c>
      <c r="G74" s="3"/>
      <c r="H74" s="3"/>
      <c r="I74">
        <v>1.6966000000000001</v>
      </c>
      <c r="J74">
        <v>35.741399999999999</v>
      </c>
      <c r="K74" s="6"/>
      <c r="L74">
        <v>1.3093999999999999</v>
      </c>
      <c r="M74">
        <v>4.7782</v>
      </c>
      <c r="N74" s="6"/>
      <c r="O74">
        <v>1.4936</v>
      </c>
      <c r="P74">
        <v>12.3666</v>
      </c>
      <c r="Q74" s="6"/>
      <c r="R74">
        <v>0.58599999999999997</v>
      </c>
      <c r="S74">
        <v>1.0722</v>
      </c>
      <c r="T74" s="6"/>
      <c r="U74">
        <v>0.93359999999999999</v>
      </c>
      <c r="V74">
        <v>5.3292000000000002</v>
      </c>
      <c r="W74" s="6"/>
      <c r="X74">
        <v>6.0307000000000004</v>
      </c>
      <c r="Y74">
        <v>2.2852999999999999</v>
      </c>
      <c r="Z74" s="6"/>
      <c r="AA74">
        <v>4.4088000000000003</v>
      </c>
      <c r="AB74">
        <v>2.3414999999999999</v>
      </c>
      <c r="AC74" s="3"/>
      <c r="AD74">
        <v>5.5343999999999998</v>
      </c>
      <c r="AE74">
        <v>46.480699999999999</v>
      </c>
      <c r="AF74" s="6"/>
      <c r="AG74">
        <v>8.3950999999999993</v>
      </c>
      <c r="AH74">
        <v>12.2646</v>
      </c>
      <c r="AI74" s="6"/>
      <c r="AJ74">
        <v>6.5907999999999998</v>
      </c>
      <c r="AK74">
        <v>160.60409999999999</v>
      </c>
      <c r="AL74" s="6"/>
      <c r="AM74">
        <v>3.7366999999999999</v>
      </c>
      <c r="AN74">
        <v>5.0122999999999998</v>
      </c>
      <c r="AO74" s="6"/>
      <c r="AP74">
        <v>10.9572</v>
      </c>
      <c r="AQ74">
        <v>12.7859</v>
      </c>
      <c r="AR74" s="6"/>
      <c r="AS74">
        <v>3.6627999999999998</v>
      </c>
      <c r="AT74">
        <v>9.0030999999999999</v>
      </c>
      <c r="AU74" s="6"/>
      <c r="AV74">
        <v>4.431</v>
      </c>
      <c r="AW74">
        <v>8.6059000000000001</v>
      </c>
      <c r="AX74" s="3"/>
      <c r="AY74" s="3"/>
      <c r="AZ74" s="7">
        <v>1</v>
      </c>
      <c r="BA74" s="7">
        <v>8</v>
      </c>
      <c r="BB74" s="7">
        <v>7</v>
      </c>
      <c r="BD74" s="7">
        <v>1</v>
      </c>
      <c r="BE74" s="7">
        <v>7</v>
      </c>
      <c r="BF74" s="7">
        <v>3</v>
      </c>
      <c r="BG74" s="8"/>
      <c r="BH74" s="7">
        <v>1</v>
      </c>
      <c r="BI74" s="7">
        <v>3</v>
      </c>
      <c r="BJ74" s="7">
        <v>2</v>
      </c>
      <c r="BK74" s="7">
        <v>1</v>
      </c>
      <c r="BL74" s="3"/>
      <c r="BM74" s="7">
        <v>2</v>
      </c>
      <c r="BN74" s="7">
        <v>3</v>
      </c>
      <c r="BO74" s="7">
        <v>4</v>
      </c>
      <c r="BQ74" s="7">
        <v>2</v>
      </c>
      <c r="BR74" s="7">
        <v>2</v>
      </c>
      <c r="BS74" s="7">
        <v>2</v>
      </c>
      <c r="BU74" s="7">
        <v>2</v>
      </c>
      <c r="BV74" s="7">
        <v>2</v>
      </c>
      <c r="BW74" s="7">
        <v>4</v>
      </c>
      <c r="BX74" s="7">
        <v>2</v>
      </c>
      <c r="DD74" s="11" t="s">
        <v>99</v>
      </c>
      <c r="DE74" s="7">
        <v>6.5</v>
      </c>
      <c r="DH74" t="str">
        <f t="shared" ca="1" si="6"/>
        <v>[JF_4_NT_DP_0]</v>
      </c>
      <c r="DI74">
        <f t="shared" ca="1" si="7"/>
        <v>6.4166666670000003</v>
      </c>
      <c r="DJ74">
        <f t="shared" ca="1" si="8"/>
        <v>7</v>
      </c>
    </row>
    <row r="75" spans="1:114" ht="15.75" thickBot="1" x14ac:dyDescent="0.3">
      <c r="A75">
        <v>7.2499999999999995E-2</v>
      </c>
      <c r="B75">
        <v>0.3145</v>
      </c>
      <c r="C75">
        <v>1.4300999999999999</v>
      </c>
      <c r="D75" s="3"/>
      <c r="E75">
        <v>7.2499999999999995E-2</v>
      </c>
      <c r="F75">
        <v>0.18740000000000001</v>
      </c>
      <c r="G75" s="3"/>
      <c r="H75" s="3"/>
      <c r="I75">
        <v>2.496</v>
      </c>
      <c r="J75">
        <v>43.734999999999999</v>
      </c>
      <c r="K75" s="6"/>
      <c r="L75">
        <v>4.7938999999999998</v>
      </c>
      <c r="M75">
        <v>8.718</v>
      </c>
      <c r="N75" s="6"/>
      <c r="O75">
        <v>1.4091</v>
      </c>
      <c r="P75">
        <v>12.1616</v>
      </c>
      <c r="Q75" s="6"/>
      <c r="R75">
        <v>0.56220000000000003</v>
      </c>
      <c r="S75">
        <v>0.97829999999999995</v>
      </c>
      <c r="T75" s="6"/>
      <c r="U75">
        <v>4.9427000000000003</v>
      </c>
      <c r="V75">
        <v>6.1116000000000001</v>
      </c>
      <c r="W75" s="6"/>
      <c r="X75">
        <v>0.85160000000000002</v>
      </c>
      <c r="Y75">
        <v>2.4843000000000002</v>
      </c>
      <c r="Z75" s="6"/>
      <c r="AA75">
        <v>1.5501</v>
      </c>
      <c r="AB75">
        <v>3.0417000000000001</v>
      </c>
      <c r="AC75" s="3"/>
      <c r="AD75">
        <v>12.428699999999999</v>
      </c>
      <c r="AE75">
        <v>52.962000000000003</v>
      </c>
      <c r="AF75" s="6"/>
      <c r="AG75">
        <v>4.7169999999999996</v>
      </c>
      <c r="AH75">
        <v>13.5077</v>
      </c>
      <c r="AI75" s="6"/>
      <c r="AJ75">
        <v>22.830200000000001</v>
      </c>
      <c r="AK75">
        <v>159.6026</v>
      </c>
      <c r="AL75" s="6"/>
      <c r="AM75">
        <v>6.9184999999999999</v>
      </c>
      <c r="AN75">
        <v>4.7747000000000002</v>
      </c>
      <c r="AO75" s="6"/>
      <c r="AP75">
        <v>4.0395000000000003</v>
      </c>
      <c r="AQ75">
        <v>14.3345</v>
      </c>
      <c r="AR75" s="6"/>
      <c r="AS75">
        <v>7.4673999999999996</v>
      </c>
      <c r="AT75">
        <v>9.6128</v>
      </c>
      <c r="AU75" s="6"/>
      <c r="AV75">
        <v>3.8723999999999998</v>
      </c>
      <c r="AW75">
        <v>9.3097999999999992</v>
      </c>
      <c r="AX75" s="3"/>
      <c r="AY75" s="3"/>
      <c r="AZ75" s="7">
        <v>4</v>
      </c>
      <c r="BA75" s="7">
        <v>7</v>
      </c>
      <c r="BB75" s="7">
        <v>3</v>
      </c>
      <c r="BD75" s="7">
        <v>4</v>
      </c>
      <c r="BE75" s="7">
        <v>3</v>
      </c>
      <c r="BF75" s="7">
        <v>4</v>
      </c>
      <c r="BG75" s="8"/>
      <c r="BH75" s="7">
        <v>4</v>
      </c>
      <c r="BI75" s="7">
        <v>7</v>
      </c>
      <c r="BJ75" s="7">
        <v>8</v>
      </c>
      <c r="BK75" s="7">
        <v>7</v>
      </c>
      <c r="BL75" s="3"/>
      <c r="BM75" s="7">
        <v>7</v>
      </c>
      <c r="BN75" s="7">
        <v>9</v>
      </c>
      <c r="BO75" s="7">
        <v>8</v>
      </c>
      <c r="BQ75" s="7">
        <v>7</v>
      </c>
      <c r="BR75" s="7">
        <v>2</v>
      </c>
      <c r="BS75" s="7">
        <v>3</v>
      </c>
      <c r="BU75" s="7">
        <v>2</v>
      </c>
      <c r="BV75" s="7">
        <v>8</v>
      </c>
      <c r="BW75" s="7">
        <v>9</v>
      </c>
      <c r="BX75" s="7">
        <v>9</v>
      </c>
      <c r="DD75" s="11" t="s">
        <v>100</v>
      </c>
      <c r="DE75" s="7">
        <v>7.1666666670000003</v>
      </c>
      <c r="DH75" t="str">
        <f t="shared" ca="1" si="6"/>
        <v>[JF_4_NT_DP_1]</v>
      </c>
      <c r="DI75">
        <f t="shared" ca="1" si="7"/>
        <v>5.1666666670000003</v>
      </c>
      <c r="DJ75">
        <f t="shared" ca="1" si="8"/>
        <v>6.25</v>
      </c>
    </row>
    <row r="76" spans="1:114" ht="27" thickBot="1" x14ac:dyDescent="0.3">
      <c r="A76">
        <v>7.17E-2</v>
      </c>
      <c r="B76">
        <v>0.32319999999999999</v>
      </c>
      <c r="C76">
        <v>1.4240999999999999</v>
      </c>
      <c r="D76" s="3"/>
      <c r="E76">
        <v>7.17E-2</v>
      </c>
      <c r="F76">
        <v>0.1608</v>
      </c>
      <c r="G76" s="3"/>
      <c r="H76" s="3"/>
      <c r="I76">
        <v>11.574400000000001</v>
      </c>
      <c r="J76">
        <v>33.3508</v>
      </c>
      <c r="K76" s="6"/>
      <c r="L76">
        <v>1.2352000000000001</v>
      </c>
      <c r="M76">
        <v>6.7253999999999996</v>
      </c>
      <c r="N76" s="6"/>
      <c r="O76">
        <v>1.4020999999999999</v>
      </c>
      <c r="P76">
        <v>14.788399999999999</v>
      </c>
      <c r="Q76" s="6"/>
      <c r="R76">
        <v>5.0406000000000004</v>
      </c>
      <c r="S76">
        <v>0.98470000000000002</v>
      </c>
      <c r="T76" s="6"/>
      <c r="U76">
        <v>0.89529999999999998</v>
      </c>
      <c r="V76">
        <v>3.8014000000000001</v>
      </c>
      <c r="W76" s="6"/>
      <c r="X76">
        <v>0.79790000000000005</v>
      </c>
      <c r="Y76">
        <v>2.0369000000000002</v>
      </c>
      <c r="Z76" s="6"/>
      <c r="AA76">
        <v>1.3197000000000001</v>
      </c>
      <c r="AB76">
        <v>2.2412000000000001</v>
      </c>
      <c r="AC76" s="3"/>
      <c r="AD76">
        <v>5.8769999999999998</v>
      </c>
      <c r="AE76">
        <v>80.443700000000007</v>
      </c>
      <c r="AF76" s="6"/>
      <c r="AG76">
        <v>5.9218999999999999</v>
      </c>
      <c r="AH76">
        <v>14.809900000000001</v>
      </c>
      <c r="AI76" s="6"/>
      <c r="AJ76">
        <v>6.5</v>
      </c>
      <c r="AK76">
        <v>154.98439999999999</v>
      </c>
      <c r="AL76" s="6"/>
      <c r="AM76">
        <v>2.8035000000000001</v>
      </c>
      <c r="AN76">
        <v>5.1961000000000004</v>
      </c>
      <c r="AO76" s="6"/>
      <c r="AP76">
        <v>10.1953</v>
      </c>
      <c r="AQ76">
        <v>11.5672</v>
      </c>
      <c r="AR76" s="6"/>
      <c r="AS76">
        <v>3.6442999999999999</v>
      </c>
      <c r="AT76">
        <v>9.5990000000000002</v>
      </c>
      <c r="AU76" s="6"/>
      <c r="AV76">
        <v>7.4268999999999998</v>
      </c>
      <c r="AW76">
        <v>9.0082000000000004</v>
      </c>
      <c r="AX76" s="3"/>
      <c r="AY76" s="3"/>
      <c r="AZ76" s="7">
        <v>5</v>
      </c>
      <c r="BA76" s="7">
        <v>6</v>
      </c>
      <c r="BB76" s="7">
        <v>10</v>
      </c>
      <c r="BD76" s="7">
        <v>5</v>
      </c>
      <c r="BE76" s="7">
        <v>4</v>
      </c>
      <c r="BF76" s="7">
        <v>5</v>
      </c>
      <c r="BG76" s="8"/>
      <c r="BH76" s="7">
        <v>3</v>
      </c>
      <c r="BI76" s="7">
        <v>7</v>
      </c>
      <c r="BJ76" s="7">
        <v>9</v>
      </c>
      <c r="BK76" s="7">
        <v>6</v>
      </c>
      <c r="BL76" s="3"/>
      <c r="BM76" s="7">
        <v>5</v>
      </c>
      <c r="BN76" s="7">
        <v>6</v>
      </c>
      <c r="BO76" s="7">
        <v>10</v>
      </c>
      <c r="BQ76" s="7">
        <v>5</v>
      </c>
      <c r="BR76" s="7">
        <v>4</v>
      </c>
      <c r="BS76" s="7">
        <v>5</v>
      </c>
      <c r="BU76" s="7">
        <v>4</v>
      </c>
      <c r="BV76" s="7">
        <v>7</v>
      </c>
      <c r="BW76" s="7">
        <v>9</v>
      </c>
      <c r="BX76" s="7">
        <v>6</v>
      </c>
      <c r="DD76" s="11" t="s">
        <v>101</v>
      </c>
      <c r="DE76" s="7">
        <v>7.5</v>
      </c>
      <c r="DH76" t="str">
        <f t="shared" ca="1" si="6"/>
        <v>[JF_4_NT_DP_2]</v>
      </c>
      <c r="DI76">
        <f t="shared" ca="1" si="7"/>
        <v>5.6666666670000003</v>
      </c>
      <c r="DJ76">
        <f t="shared" ca="1" si="8"/>
        <v>6.3333333329999997</v>
      </c>
    </row>
    <row r="77" spans="1:114" ht="15.75" thickBot="1" x14ac:dyDescent="0.3">
      <c r="A77">
        <v>8.8099999999999998E-2</v>
      </c>
      <c r="B77">
        <v>0.29270000000000002</v>
      </c>
      <c r="C77">
        <v>1.6566000000000001</v>
      </c>
      <c r="D77" s="3"/>
      <c r="E77">
        <v>8.8099999999999998E-2</v>
      </c>
      <c r="F77">
        <v>0.15310000000000001</v>
      </c>
      <c r="G77" s="3"/>
      <c r="H77" s="3"/>
      <c r="I77">
        <v>1.7955000000000001</v>
      </c>
      <c r="J77">
        <v>38.125700000000002</v>
      </c>
      <c r="K77" s="6"/>
      <c r="L77">
        <v>1.4786999999999999</v>
      </c>
      <c r="M77">
        <v>9.5106000000000002</v>
      </c>
      <c r="N77" s="6"/>
      <c r="O77">
        <v>1.4080999999999999</v>
      </c>
      <c r="P77">
        <v>14.396000000000001</v>
      </c>
      <c r="Q77" s="6"/>
      <c r="R77">
        <v>0.66390000000000005</v>
      </c>
      <c r="S77">
        <v>1.0146999999999999</v>
      </c>
      <c r="T77" s="6"/>
      <c r="U77">
        <v>0.91710000000000003</v>
      </c>
      <c r="V77">
        <v>5.0461999999999998</v>
      </c>
      <c r="W77" s="6"/>
      <c r="X77">
        <v>0.81430000000000002</v>
      </c>
      <c r="Y77">
        <v>2.0327999999999999</v>
      </c>
      <c r="Z77" s="6"/>
      <c r="AA77">
        <v>0.8579</v>
      </c>
      <c r="AB77">
        <v>2.0468000000000002</v>
      </c>
      <c r="AC77" s="3"/>
      <c r="AD77">
        <v>5.3611000000000004</v>
      </c>
      <c r="AE77">
        <v>44.502499999999998</v>
      </c>
      <c r="AF77" s="6"/>
      <c r="AG77">
        <v>9.3102</v>
      </c>
      <c r="AH77">
        <v>11.1904</v>
      </c>
      <c r="AI77" s="6"/>
      <c r="AJ77">
        <v>7.4019000000000004</v>
      </c>
      <c r="AK77">
        <v>162.7732</v>
      </c>
      <c r="AL77" s="6"/>
      <c r="AM77">
        <v>2.851</v>
      </c>
      <c r="AN77">
        <v>4.7130999999999998</v>
      </c>
      <c r="AO77" s="6"/>
      <c r="AP77">
        <v>4.0220000000000002</v>
      </c>
      <c r="AQ77">
        <v>13.665699999999999</v>
      </c>
      <c r="AR77" s="6"/>
      <c r="AS77">
        <v>7.4961000000000002</v>
      </c>
      <c r="AT77">
        <v>9.3133999999999997</v>
      </c>
      <c r="AU77" s="6"/>
      <c r="AV77">
        <v>3.7122000000000002</v>
      </c>
      <c r="AW77">
        <v>9.6128999999999998</v>
      </c>
      <c r="AX77" s="3"/>
      <c r="AY77" s="3"/>
      <c r="AZ77" s="7">
        <v>4</v>
      </c>
      <c r="BA77" s="7">
        <v>6</v>
      </c>
      <c r="BB77" s="7">
        <v>5</v>
      </c>
      <c r="BD77" s="7">
        <v>4</v>
      </c>
      <c r="BE77" s="7">
        <v>5</v>
      </c>
      <c r="BF77" s="7">
        <v>6</v>
      </c>
      <c r="BG77" s="8"/>
      <c r="BH77" s="7">
        <v>7</v>
      </c>
      <c r="BI77" s="7">
        <v>4</v>
      </c>
      <c r="BJ77" s="7">
        <v>7</v>
      </c>
      <c r="BK77" s="7">
        <v>6</v>
      </c>
      <c r="BL77" s="3"/>
      <c r="BM77" s="7">
        <v>4</v>
      </c>
      <c r="BN77" s="7">
        <v>6</v>
      </c>
      <c r="BO77" s="7">
        <v>7</v>
      </c>
      <c r="BQ77" s="7">
        <v>4</v>
      </c>
      <c r="BR77" s="7">
        <v>6</v>
      </c>
      <c r="BS77" s="7">
        <v>6</v>
      </c>
      <c r="BU77" s="7">
        <v>7</v>
      </c>
      <c r="BV77" s="7">
        <v>4</v>
      </c>
      <c r="BW77" s="7">
        <v>7</v>
      </c>
      <c r="BX77" s="7">
        <v>6</v>
      </c>
      <c r="DD77" s="11" t="s">
        <v>102</v>
      </c>
      <c r="DE77" s="7">
        <v>7.25</v>
      </c>
      <c r="DH77" t="str">
        <f t="shared" ca="1" si="6"/>
        <v>[JF_4_NT_dt_0]</v>
      </c>
      <c r="DI77">
        <f t="shared" ca="1" si="7"/>
        <v>7</v>
      </c>
      <c r="DJ77">
        <f t="shared" ca="1" si="8"/>
        <v>7.1666666670000003</v>
      </c>
    </row>
    <row r="78" spans="1:114" ht="27" thickBot="1" x14ac:dyDescent="0.3">
      <c r="A78">
        <v>0.1075</v>
      </c>
      <c r="B78">
        <v>0.2898</v>
      </c>
      <c r="C78">
        <v>1.4616</v>
      </c>
      <c r="D78" s="3"/>
      <c r="E78">
        <v>0.1075</v>
      </c>
      <c r="F78">
        <v>0.17849999999999999</v>
      </c>
      <c r="G78" s="3"/>
      <c r="H78" s="3"/>
      <c r="I78">
        <v>1.8633</v>
      </c>
      <c r="J78">
        <v>46.3474</v>
      </c>
      <c r="K78" s="6"/>
      <c r="L78">
        <v>1.1321000000000001</v>
      </c>
      <c r="M78">
        <v>3.8742000000000001</v>
      </c>
      <c r="N78" s="6"/>
      <c r="O78">
        <v>2.3035000000000001</v>
      </c>
      <c r="P78">
        <v>11.6541</v>
      </c>
      <c r="Q78" s="6"/>
      <c r="R78">
        <v>0.57530000000000003</v>
      </c>
      <c r="S78">
        <v>1.0585</v>
      </c>
      <c r="T78" s="6"/>
      <c r="U78">
        <v>0.91400000000000003</v>
      </c>
      <c r="V78">
        <v>4.8613999999999997</v>
      </c>
      <c r="W78" s="6"/>
      <c r="X78">
        <v>0.84360000000000002</v>
      </c>
      <c r="Y78">
        <v>2.41</v>
      </c>
      <c r="Z78" s="6"/>
      <c r="AA78">
        <v>0.87319999999999998</v>
      </c>
      <c r="AB78">
        <v>2.4777999999999998</v>
      </c>
      <c r="AC78" s="3"/>
      <c r="AD78">
        <v>13.943199999999999</v>
      </c>
      <c r="AE78">
        <v>59.628999999999998</v>
      </c>
      <c r="AF78" s="6"/>
      <c r="AG78">
        <v>5.4333999999999998</v>
      </c>
      <c r="AH78">
        <v>12.316700000000001</v>
      </c>
      <c r="AI78" s="6"/>
      <c r="AJ78">
        <v>14.7568</v>
      </c>
      <c r="AK78">
        <v>150.6113</v>
      </c>
      <c r="AL78" s="6"/>
      <c r="AM78">
        <v>6.2660999999999998</v>
      </c>
      <c r="AN78">
        <v>7.3710000000000004</v>
      </c>
      <c r="AO78" s="6"/>
      <c r="AP78">
        <v>8.5001999999999995</v>
      </c>
      <c r="AQ78">
        <v>16.2806</v>
      </c>
      <c r="AR78" s="6"/>
      <c r="AS78">
        <v>3.7465000000000002</v>
      </c>
      <c r="AT78">
        <v>8.5503</v>
      </c>
      <c r="AU78" s="6"/>
      <c r="AV78">
        <v>6.9923999999999999</v>
      </c>
      <c r="AW78">
        <v>9.2914999999999992</v>
      </c>
      <c r="AX78" s="3"/>
      <c r="AY78" s="3"/>
      <c r="AZ78" s="7">
        <v>3</v>
      </c>
      <c r="BA78" s="7">
        <v>9</v>
      </c>
      <c r="BB78" s="7">
        <v>7</v>
      </c>
      <c r="BD78" s="7">
        <v>3</v>
      </c>
      <c r="BE78" s="7">
        <v>3</v>
      </c>
      <c r="BF78" s="7">
        <v>3</v>
      </c>
      <c r="BG78" s="8"/>
      <c r="BH78" s="7">
        <v>1</v>
      </c>
      <c r="BI78" s="7">
        <v>4</v>
      </c>
      <c r="BJ78" s="7">
        <v>6</v>
      </c>
      <c r="BK78" s="7">
        <v>9</v>
      </c>
      <c r="BL78" s="3"/>
      <c r="BM78" s="7">
        <v>4</v>
      </c>
      <c r="BN78" s="7">
        <v>10</v>
      </c>
      <c r="BO78" s="7">
        <v>8</v>
      </c>
      <c r="BQ78" s="7">
        <v>4</v>
      </c>
      <c r="BR78" s="7">
        <v>2</v>
      </c>
      <c r="BS78" s="7">
        <v>2</v>
      </c>
      <c r="BU78" s="7">
        <v>1</v>
      </c>
      <c r="BV78" s="7">
        <v>4</v>
      </c>
      <c r="BW78" s="7">
        <v>8</v>
      </c>
      <c r="BX78" s="7">
        <v>10</v>
      </c>
      <c r="DD78" s="11" t="s">
        <v>103</v>
      </c>
      <c r="DE78" s="7">
        <v>7.25</v>
      </c>
      <c r="DH78" t="str">
        <f t="shared" ca="1" si="6"/>
        <v>[JF_4_NT_dt_1]</v>
      </c>
      <c r="DI78">
        <f t="shared" ca="1" si="7"/>
        <v>7.4166666670000003</v>
      </c>
      <c r="DJ78">
        <f t="shared" ca="1" si="8"/>
        <v>7.1666666670000003</v>
      </c>
    </row>
    <row r="79" spans="1:114" ht="15.75" thickBot="1" x14ac:dyDescent="0.3">
      <c r="A79">
        <v>6.4199999999999993E-2</v>
      </c>
      <c r="B79">
        <v>0.28910000000000002</v>
      </c>
      <c r="C79">
        <v>1.3923000000000001</v>
      </c>
      <c r="D79" s="3"/>
      <c r="E79">
        <v>6.4199999999999993E-2</v>
      </c>
      <c r="F79">
        <v>0.15840000000000001</v>
      </c>
      <c r="G79" s="3"/>
      <c r="H79" s="3"/>
      <c r="I79">
        <v>1.8247</v>
      </c>
      <c r="J79">
        <v>39.0505</v>
      </c>
      <c r="K79" s="6"/>
      <c r="L79">
        <v>1.1648000000000001</v>
      </c>
      <c r="M79">
        <v>2.9851000000000001</v>
      </c>
      <c r="N79" s="6"/>
      <c r="O79">
        <v>1.4883</v>
      </c>
      <c r="P79">
        <v>13.096</v>
      </c>
      <c r="Q79" s="6"/>
      <c r="R79">
        <v>0.5675</v>
      </c>
      <c r="S79">
        <v>1.5818000000000001</v>
      </c>
      <c r="T79" s="6"/>
      <c r="U79">
        <v>0.91410000000000002</v>
      </c>
      <c r="V79">
        <v>6.0328999999999997</v>
      </c>
      <c r="W79" s="6"/>
      <c r="X79">
        <v>0.86040000000000005</v>
      </c>
      <c r="Y79">
        <v>2.1311</v>
      </c>
      <c r="Z79" s="6"/>
      <c r="AA79">
        <v>0.81659999999999999</v>
      </c>
      <c r="AB79">
        <v>2.3245</v>
      </c>
      <c r="AC79" s="3"/>
      <c r="AD79">
        <v>6.4987000000000004</v>
      </c>
      <c r="AE79">
        <v>39.831600000000002</v>
      </c>
      <c r="AF79" s="6"/>
      <c r="AG79">
        <v>9.1123999999999992</v>
      </c>
      <c r="AH79">
        <v>12.3157</v>
      </c>
      <c r="AI79" s="6"/>
      <c r="AJ79">
        <v>6.9767999999999999</v>
      </c>
      <c r="AK79">
        <v>168.98310000000001</v>
      </c>
      <c r="AL79" s="6"/>
      <c r="AM79">
        <v>2.7904</v>
      </c>
      <c r="AN79">
        <v>4.8132999999999999</v>
      </c>
      <c r="AO79" s="6"/>
      <c r="AP79">
        <v>4.0637999999999996</v>
      </c>
      <c r="AQ79">
        <v>18.694400000000002</v>
      </c>
      <c r="AR79" s="6"/>
      <c r="AS79">
        <v>3.6261999999999999</v>
      </c>
      <c r="AT79">
        <v>9.4789999999999992</v>
      </c>
      <c r="AU79" s="6"/>
      <c r="AV79">
        <v>3.7742</v>
      </c>
      <c r="AW79">
        <v>10.023199999999999</v>
      </c>
      <c r="AX79" s="3"/>
      <c r="AY79" s="3"/>
      <c r="AZ79" s="7">
        <v>7</v>
      </c>
      <c r="BA79" s="7">
        <v>8</v>
      </c>
      <c r="BB79" s="7">
        <v>10</v>
      </c>
      <c r="BD79" s="7">
        <v>7</v>
      </c>
      <c r="BE79" s="7">
        <v>7</v>
      </c>
      <c r="BF79" s="7">
        <v>9</v>
      </c>
      <c r="BG79" s="8"/>
      <c r="BH79" s="7">
        <v>9</v>
      </c>
      <c r="BI79" s="7">
        <v>8</v>
      </c>
      <c r="BJ79" s="7">
        <v>9</v>
      </c>
      <c r="BK79" s="7">
        <v>8</v>
      </c>
      <c r="BL79" s="3"/>
      <c r="BM79" s="7">
        <v>7</v>
      </c>
      <c r="BN79" s="7">
        <v>8</v>
      </c>
      <c r="BO79" s="7">
        <v>10</v>
      </c>
      <c r="BQ79" s="7">
        <v>7</v>
      </c>
      <c r="BR79" s="7">
        <v>6</v>
      </c>
      <c r="BS79" s="7">
        <v>8</v>
      </c>
      <c r="BU79" s="7">
        <v>8</v>
      </c>
      <c r="BV79" s="7">
        <v>9</v>
      </c>
      <c r="BW79" s="7">
        <v>8</v>
      </c>
      <c r="BX79" s="7">
        <v>8</v>
      </c>
      <c r="DD79" s="11" t="s">
        <v>104</v>
      </c>
      <c r="DE79" s="7">
        <v>7</v>
      </c>
      <c r="DH79" t="str">
        <f t="shared" ca="1" si="6"/>
        <v>[JF_4_NT_dt_2]</v>
      </c>
      <c r="DI79">
        <f t="shared" ca="1" si="7"/>
        <v>6.9166666670000003</v>
      </c>
      <c r="DJ79">
        <f t="shared" ca="1" si="8"/>
        <v>7</v>
      </c>
    </row>
    <row r="80" spans="1:114" ht="15.75" thickBot="1" x14ac:dyDescent="0.3">
      <c r="A80">
        <v>6.2700000000000006E-2</v>
      </c>
      <c r="B80">
        <v>0.312</v>
      </c>
      <c r="C80">
        <v>1.6986000000000001</v>
      </c>
      <c r="D80" s="3"/>
      <c r="E80">
        <v>6.2700000000000006E-2</v>
      </c>
      <c r="F80">
        <v>0.1789</v>
      </c>
      <c r="G80" s="3"/>
      <c r="H80" s="3"/>
      <c r="I80">
        <v>1.8856999999999999</v>
      </c>
      <c r="J80">
        <v>38.980899999999998</v>
      </c>
      <c r="K80" s="6"/>
      <c r="L80">
        <v>1.2817000000000001</v>
      </c>
      <c r="M80">
        <v>8.1168999999999993</v>
      </c>
      <c r="N80" s="6"/>
      <c r="O80">
        <v>2.1314000000000002</v>
      </c>
      <c r="P80">
        <v>13.886900000000001</v>
      </c>
      <c r="Q80" s="6"/>
      <c r="R80">
        <v>0.57210000000000005</v>
      </c>
      <c r="S80">
        <v>0.97899999999999998</v>
      </c>
      <c r="T80" s="6"/>
      <c r="U80">
        <v>0.9637</v>
      </c>
      <c r="V80">
        <v>6.1281999999999996</v>
      </c>
      <c r="W80" s="6"/>
      <c r="X80">
        <v>0.92669999999999997</v>
      </c>
      <c r="Y80">
        <v>1.9214</v>
      </c>
      <c r="Z80" s="6"/>
      <c r="AA80">
        <v>0.86329999999999996</v>
      </c>
      <c r="AB80">
        <v>2.0343</v>
      </c>
      <c r="AC80" s="3"/>
      <c r="AD80">
        <v>12.688000000000001</v>
      </c>
      <c r="AE80">
        <v>62.296100000000003</v>
      </c>
      <c r="AF80" s="6"/>
      <c r="AG80">
        <v>5.0820999999999996</v>
      </c>
      <c r="AH80">
        <v>17.217500000000001</v>
      </c>
      <c r="AI80" s="6"/>
      <c r="AJ80">
        <v>6.2861000000000002</v>
      </c>
      <c r="AK80">
        <v>158.67949999999999</v>
      </c>
      <c r="AL80" s="6"/>
      <c r="AM80">
        <v>3.3828</v>
      </c>
      <c r="AN80">
        <v>4.9108999999999998</v>
      </c>
      <c r="AO80" s="6"/>
      <c r="AP80">
        <v>8.2134</v>
      </c>
      <c r="AQ80">
        <v>13.184900000000001</v>
      </c>
      <c r="AR80" s="6"/>
      <c r="AS80">
        <v>4.3533999999999997</v>
      </c>
      <c r="AT80">
        <v>8.9280000000000008</v>
      </c>
      <c r="AU80" s="6"/>
      <c r="AV80">
        <v>7.6940999999999997</v>
      </c>
      <c r="AW80">
        <v>10.809799999999999</v>
      </c>
      <c r="AX80" s="3"/>
      <c r="AY80" s="3"/>
      <c r="AZ80" s="7">
        <v>8</v>
      </c>
      <c r="BA80" s="7">
        <v>9</v>
      </c>
      <c r="BB80" s="7">
        <v>8</v>
      </c>
      <c r="BD80" s="7">
        <v>8</v>
      </c>
      <c r="BE80" s="7">
        <v>7</v>
      </c>
      <c r="BF80" s="7">
        <v>8</v>
      </c>
      <c r="BG80" s="8"/>
      <c r="BH80" s="7">
        <v>8</v>
      </c>
      <c r="BI80" s="7">
        <v>8</v>
      </c>
      <c r="BJ80" s="7">
        <v>9</v>
      </c>
      <c r="BK80" s="7">
        <v>9</v>
      </c>
      <c r="BL80" s="3"/>
      <c r="BM80" s="7">
        <v>8</v>
      </c>
      <c r="BN80" s="7">
        <v>9</v>
      </c>
      <c r="BO80" s="7">
        <v>9</v>
      </c>
      <c r="BQ80" s="7">
        <v>8</v>
      </c>
      <c r="BR80" s="7">
        <v>7</v>
      </c>
      <c r="BS80" s="7">
        <v>8</v>
      </c>
      <c r="BU80" s="7">
        <v>7</v>
      </c>
      <c r="BV80" s="7">
        <v>10</v>
      </c>
      <c r="BW80" s="7">
        <v>9</v>
      </c>
      <c r="BX80" s="7">
        <v>9</v>
      </c>
      <c r="DD80" s="11" t="s">
        <v>105</v>
      </c>
      <c r="DE80" s="7">
        <v>6.5833333329999997</v>
      </c>
      <c r="DH80" t="str">
        <f t="shared" ca="1" si="6"/>
        <v>[JF_4_RO_DP_0]</v>
      </c>
      <c r="DI80">
        <f t="shared" ca="1" si="7"/>
        <v>6.6666666670000003</v>
      </c>
      <c r="DJ80">
        <f t="shared" ca="1" si="8"/>
        <v>6.6666666670000003</v>
      </c>
    </row>
    <row r="81" spans="1:114" ht="15.75" thickBot="1" x14ac:dyDescent="0.3">
      <c r="A81">
        <v>6.2199999999999998E-2</v>
      </c>
      <c r="B81">
        <v>0.33150000000000002</v>
      </c>
      <c r="C81">
        <v>1.3460000000000001</v>
      </c>
      <c r="D81" s="3"/>
      <c r="E81">
        <v>6.2199999999999998E-2</v>
      </c>
      <c r="F81">
        <v>0.16239999999999999</v>
      </c>
      <c r="G81" s="3"/>
      <c r="H81" s="3"/>
      <c r="I81">
        <v>5.8463000000000003</v>
      </c>
      <c r="J81">
        <v>33.042400000000001</v>
      </c>
      <c r="K81" s="6"/>
      <c r="L81">
        <v>1.3976</v>
      </c>
      <c r="M81">
        <v>6.1571999999999996</v>
      </c>
      <c r="N81" s="6"/>
      <c r="O81">
        <v>2.0905999999999998</v>
      </c>
      <c r="P81">
        <v>21.386800000000001</v>
      </c>
      <c r="Q81" s="6"/>
      <c r="R81">
        <v>0.57679999999999998</v>
      </c>
      <c r="S81">
        <v>0.97699999999999998</v>
      </c>
      <c r="T81" s="6"/>
      <c r="U81">
        <v>0.92820000000000003</v>
      </c>
      <c r="V81">
        <v>5.7457000000000003</v>
      </c>
      <c r="W81" s="6"/>
      <c r="X81">
        <v>0.85660000000000003</v>
      </c>
      <c r="Y81">
        <v>2.5282</v>
      </c>
      <c r="Z81" s="6"/>
      <c r="AA81">
        <v>0.80740000000000001</v>
      </c>
      <c r="AB81">
        <v>2.1831999999999998</v>
      </c>
      <c r="AC81" s="3"/>
      <c r="AD81">
        <v>6.5397999999999996</v>
      </c>
      <c r="AE81">
        <v>83.117500000000007</v>
      </c>
      <c r="AF81" s="6"/>
      <c r="AG81">
        <v>26.971800000000002</v>
      </c>
      <c r="AH81">
        <v>12.951700000000001</v>
      </c>
      <c r="AI81" s="6"/>
      <c r="AJ81">
        <v>12.861499999999999</v>
      </c>
      <c r="AK81">
        <v>165.52119999999999</v>
      </c>
      <c r="AL81" s="6"/>
      <c r="AM81">
        <v>2.9485999999999999</v>
      </c>
      <c r="AN81">
        <v>5.3986999999999998</v>
      </c>
      <c r="AO81" s="6"/>
      <c r="AP81">
        <v>4.0602</v>
      </c>
      <c r="AQ81">
        <v>12.8409</v>
      </c>
      <c r="AR81" s="6"/>
      <c r="AS81">
        <v>3.6781999999999999</v>
      </c>
      <c r="AT81">
        <v>9.4481000000000002</v>
      </c>
      <c r="AU81" s="6"/>
      <c r="AV81">
        <v>3.8237999999999999</v>
      </c>
      <c r="AW81">
        <v>9.1287000000000003</v>
      </c>
      <c r="AX81" s="3"/>
      <c r="AY81" s="3"/>
      <c r="AZ81" s="7">
        <v>4</v>
      </c>
      <c r="BA81" s="7">
        <v>2</v>
      </c>
      <c r="BB81" s="7">
        <v>4</v>
      </c>
      <c r="BD81" s="7">
        <v>4</v>
      </c>
      <c r="BE81" s="7">
        <v>2</v>
      </c>
      <c r="BF81" s="7">
        <v>3</v>
      </c>
      <c r="BG81" s="8"/>
      <c r="BH81" s="7">
        <v>1</v>
      </c>
      <c r="BI81" s="7">
        <v>2</v>
      </c>
      <c r="BJ81" s="7">
        <v>4</v>
      </c>
      <c r="BK81" s="7">
        <v>2</v>
      </c>
      <c r="BL81" s="3"/>
      <c r="BM81" s="7">
        <v>4</v>
      </c>
      <c r="BN81" s="7">
        <v>2</v>
      </c>
      <c r="BO81" s="7">
        <v>4</v>
      </c>
      <c r="BQ81" s="7">
        <v>4</v>
      </c>
      <c r="BR81" s="7">
        <v>2</v>
      </c>
      <c r="BS81" s="7">
        <v>4</v>
      </c>
      <c r="BU81" s="7">
        <v>2</v>
      </c>
      <c r="BV81" s="7">
        <v>2</v>
      </c>
      <c r="BW81" s="7">
        <v>3</v>
      </c>
      <c r="BX81" s="7">
        <v>2</v>
      </c>
      <c r="DD81" s="11" t="s">
        <v>106</v>
      </c>
      <c r="DE81" s="7">
        <v>7.0833333329999997</v>
      </c>
      <c r="DH81" t="str">
        <f t="shared" ca="1" si="6"/>
        <v>[JF_4_RO_DP_1]</v>
      </c>
      <c r="DI81">
        <f t="shared" ca="1" si="7"/>
        <v>6</v>
      </c>
      <c r="DJ81">
        <f t="shared" ca="1" si="8"/>
        <v>6.25</v>
      </c>
    </row>
    <row r="82" spans="1:114" ht="15.75" thickBot="1" x14ac:dyDescent="0.3">
      <c r="A82">
        <v>6.6299999999999998E-2</v>
      </c>
      <c r="B82">
        <v>0.37009999999999998</v>
      </c>
      <c r="C82">
        <v>1.3685</v>
      </c>
      <c r="D82" s="3"/>
      <c r="E82">
        <v>6.6299999999999998E-2</v>
      </c>
      <c r="F82">
        <v>0.1532</v>
      </c>
      <c r="G82" s="3"/>
      <c r="H82" s="3"/>
      <c r="I82">
        <v>2.0661</v>
      </c>
      <c r="J82">
        <v>63.494100000000003</v>
      </c>
      <c r="K82" s="6"/>
      <c r="L82">
        <v>1.1335</v>
      </c>
      <c r="M82">
        <v>3.766</v>
      </c>
      <c r="N82" s="6"/>
      <c r="O82">
        <v>1.4056</v>
      </c>
      <c r="P82">
        <v>12.8163</v>
      </c>
      <c r="Q82" s="6"/>
      <c r="R82">
        <v>0.56640000000000001</v>
      </c>
      <c r="S82">
        <v>0.9768</v>
      </c>
      <c r="T82" s="6"/>
      <c r="U82">
        <v>4.9574999999999996</v>
      </c>
      <c r="V82">
        <v>6.1025</v>
      </c>
      <c r="W82" s="6"/>
      <c r="X82">
        <v>5.7004000000000001</v>
      </c>
      <c r="Y82">
        <v>2.1051000000000002</v>
      </c>
      <c r="Z82" s="6"/>
      <c r="AA82">
        <v>0.8054</v>
      </c>
      <c r="AB82">
        <v>2.3372999999999999</v>
      </c>
      <c r="AC82" s="3"/>
      <c r="AD82">
        <v>12.5692</v>
      </c>
      <c r="AE82">
        <v>76.571899999999999</v>
      </c>
      <c r="AF82" s="6"/>
      <c r="AG82">
        <v>4.9222999999999999</v>
      </c>
      <c r="AH82">
        <v>14.151300000000001</v>
      </c>
      <c r="AI82" s="6"/>
      <c r="AJ82">
        <v>6.9813999999999998</v>
      </c>
      <c r="AK82">
        <v>163.35640000000001</v>
      </c>
      <c r="AL82" s="6"/>
      <c r="AM82">
        <v>6.5149999999999997</v>
      </c>
      <c r="AN82">
        <v>5.5762999999999998</v>
      </c>
      <c r="AO82" s="6"/>
      <c r="AP82">
        <v>8.7277000000000005</v>
      </c>
      <c r="AQ82">
        <v>13.803699999999999</v>
      </c>
      <c r="AR82" s="6"/>
      <c r="AS82">
        <v>8.7612000000000005</v>
      </c>
      <c r="AT82">
        <v>9.2643000000000004</v>
      </c>
      <c r="AU82" s="6"/>
      <c r="AV82">
        <v>7.2035</v>
      </c>
      <c r="AW82">
        <v>9.7403999999999993</v>
      </c>
      <c r="AX82" s="3"/>
      <c r="AY82" s="3"/>
      <c r="AZ82" s="7">
        <v>3</v>
      </c>
      <c r="BA82" s="7">
        <v>8</v>
      </c>
      <c r="BB82" s="7">
        <v>7</v>
      </c>
      <c r="BD82" s="7">
        <v>3</v>
      </c>
      <c r="BE82" s="7">
        <v>5</v>
      </c>
      <c r="BF82" s="7">
        <v>4</v>
      </c>
      <c r="BG82" s="8"/>
      <c r="BH82" s="7">
        <v>2</v>
      </c>
      <c r="BI82" s="7">
        <v>5</v>
      </c>
      <c r="BJ82" s="7">
        <v>6</v>
      </c>
      <c r="BK82" s="7">
        <v>8</v>
      </c>
      <c r="BL82" s="3"/>
      <c r="BM82" s="7">
        <v>3</v>
      </c>
      <c r="BN82" s="7">
        <v>7</v>
      </c>
      <c r="BO82" s="7">
        <v>8</v>
      </c>
      <c r="BQ82" s="7">
        <v>3</v>
      </c>
      <c r="BR82" s="7">
        <v>5</v>
      </c>
      <c r="BS82" s="7">
        <v>5</v>
      </c>
      <c r="BU82" s="7">
        <v>2</v>
      </c>
      <c r="BV82" s="7">
        <v>5</v>
      </c>
      <c r="BW82" s="7">
        <v>6</v>
      </c>
      <c r="BX82" s="7">
        <v>7</v>
      </c>
      <c r="DD82" s="11" t="s">
        <v>107</v>
      </c>
      <c r="DE82" s="7">
        <v>6.3333333329999997</v>
      </c>
      <c r="DH82" t="str">
        <f t="shared" ca="1" si="6"/>
        <v>[JF_4_RO_DP_2]</v>
      </c>
      <c r="DI82">
        <f t="shared" ca="1" si="7"/>
        <v>6.9166666670000003</v>
      </c>
      <c r="DJ82">
        <f t="shared" ca="1" si="8"/>
        <v>7.1666666670000003</v>
      </c>
    </row>
    <row r="83" spans="1:114" ht="15.75" thickBot="1" x14ac:dyDescent="0.3">
      <c r="A83">
        <v>6.4500000000000002E-2</v>
      </c>
      <c r="B83">
        <v>0.31219999999999998</v>
      </c>
      <c r="C83">
        <v>1.3822000000000001</v>
      </c>
      <c r="D83" s="3"/>
      <c r="E83">
        <v>6.4500000000000002E-2</v>
      </c>
      <c r="F83">
        <v>0.1726</v>
      </c>
      <c r="G83" s="3"/>
      <c r="H83" s="3"/>
      <c r="I83">
        <v>2.0499999999999998</v>
      </c>
      <c r="J83">
        <v>56.1158</v>
      </c>
      <c r="K83" s="6"/>
      <c r="L83">
        <v>1.2947</v>
      </c>
      <c r="M83">
        <v>9.3999000000000006</v>
      </c>
      <c r="N83" s="6"/>
      <c r="O83">
        <v>2.1970999999999998</v>
      </c>
      <c r="P83">
        <v>16.797899999999998</v>
      </c>
      <c r="Q83" s="6"/>
      <c r="R83">
        <v>0.67310000000000003</v>
      </c>
      <c r="S83">
        <v>0.99980000000000002</v>
      </c>
      <c r="T83" s="6"/>
      <c r="U83">
        <v>0.92879999999999996</v>
      </c>
      <c r="V83">
        <v>5.3868</v>
      </c>
      <c r="W83" s="6"/>
      <c r="X83">
        <v>0.82089999999999996</v>
      </c>
      <c r="Y83">
        <v>2.0009999999999999</v>
      </c>
      <c r="Z83" s="6"/>
      <c r="AA83">
        <v>5.2351999999999999</v>
      </c>
      <c r="AB83">
        <v>2.0586000000000002</v>
      </c>
      <c r="AC83" s="3"/>
      <c r="AD83">
        <v>9.5736000000000008</v>
      </c>
      <c r="AE83">
        <v>62.7639</v>
      </c>
      <c r="AF83" s="6"/>
      <c r="AG83">
        <v>9.3745999999999992</v>
      </c>
      <c r="AH83">
        <v>11.765599999999999</v>
      </c>
      <c r="AI83" s="6"/>
      <c r="AJ83">
        <v>8.9642999999999997</v>
      </c>
      <c r="AK83">
        <v>152.98099999999999</v>
      </c>
      <c r="AL83" s="6"/>
      <c r="AM83">
        <v>2.8603999999999998</v>
      </c>
      <c r="AN83">
        <v>4.9862000000000002</v>
      </c>
      <c r="AO83" s="6"/>
      <c r="AP83">
        <v>4.6120999999999999</v>
      </c>
      <c r="AQ83">
        <v>19.1538</v>
      </c>
      <c r="AR83" s="6"/>
      <c r="AS83">
        <v>5.2001999999999997</v>
      </c>
      <c r="AT83">
        <v>8.5891000000000002</v>
      </c>
      <c r="AU83" s="6"/>
      <c r="AV83">
        <v>4.2377000000000002</v>
      </c>
      <c r="AW83">
        <v>10.192500000000001</v>
      </c>
      <c r="AX83" s="3"/>
      <c r="AY83" s="3"/>
      <c r="AZ83" s="7">
        <v>4</v>
      </c>
      <c r="BA83" s="7">
        <v>4</v>
      </c>
      <c r="BB83" s="7">
        <v>6</v>
      </c>
      <c r="BD83" s="7">
        <v>4</v>
      </c>
      <c r="BE83" s="7">
        <v>2</v>
      </c>
      <c r="BF83" s="7">
        <v>1</v>
      </c>
      <c r="BG83" s="8"/>
      <c r="BH83" s="7">
        <v>1</v>
      </c>
      <c r="BI83" s="7">
        <v>1</v>
      </c>
      <c r="BJ83" s="7">
        <v>5</v>
      </c>
      <c r="BK83" s="7">
        <v>4</v>
      </c>
      <c r="BL83" s="3"/>
      <c r="BM83" s="7">
        <v>6</v>
      </c>
      <c r="BN83" s="7">
        <v>6</v>
      </c>
      <c r="BO83" s="7">
        <v>9</v>
      </c>
      <c r="BQ83" s="7">
        <v>6</v>
      </c>
      <c r="BR83" s="7">
        <v>4</v>
      </c>
      <c r="BS83" s="7">
        <v>2</v>
      </c>
      <c r="BU83" s="7">
        <v>2</v>
      </c>
      <c r="BV83" s="7">
        <v>3</v>
      </c>
      <c r="BW83" s="7">
        <v>5</v>
      </c>
      <c r="BX83" s="7">
        <v>6</v>
      </c>
      <c r="DD83" s="11" t="s">
        <v>108</v>
      </c>
      <c r="DE83" s="7">
        <v>6</v>
      </c>
      <c r="DH83" t="str">
        <f t="shared" ca="1" si="6"/>
        <v>[JF_4_RO_dt_0]</v>
      </c>
      <c r="DI83">
        <f t="shared" ca="1" si="7"/>
        <v>6.6666666670000003</v>
      </c>
      <c r="DJ83">
        <f t="shared" ca="1" si="8"/>
        <v>6.75</v>
      </c>
    </row>
    <row r="84" spans="1:114" ht="15.75" thickBot="1" x14ac:dyDescent="0.3">
      <c r="A84">
        <v>0.10150000000000001</v>
      </c>
      <c r="B84">
        <v>0.33239999999999997</v>
      </c>
      <c r="C84">
        <v>1.4701</v>
      </c>
      <c r="D84" s="3"/>
      <c r="E84">
        <v>0.10150000000000001</v>
      </c>
      <c r="F84">
        <v>0.1812</v>
      </c>
      <c r="G84" s="3"/>
      <c r="H84" s="3"/>
      <c r="I84">
        <v>1.6882999999999999</v>
      </c>
      <c r="J84">
        <v>33.874299999999998</v>
      </c>
      <c r="K84" s="6"/>
      <c r="L84">
        <v>1.1889000000000001</v>
      </c>
      <c r="M84">
        <v>4.4405999999999999</v>
      </c>
      <c r="N84" s="6"/>
      <c r="O84">
        <v>6.5315000000000003</v>
      </c>
      <c r="P84">
        <v>28.1678</v>
      </c>
      <c r="Q84" s="6"/>
      <c r="R84">
        <v>0.56779999999999997</v>
      </c>
      <c r="S84">
        <v>0.97870000000000001</v>
      </c>
      <c r="T84" s="6"/>
      <c r="U84">
        <v>0.91810000000000003</v>
      </c>
      <c r="V84">
        <v>5.5071000000000003</v>
      </c>
      <c r="W84" s="6"/>
      <c r="X84">
        <v>0.99029999999999996</v>
      </c>
      <c r="Y84">
        <v>2.0263</v>
      </c>
      <c r="Z84" s="6"/>
      <c r="AA84">
        <v>1.8036000000000001</v>
      </c>
      <c r="AB84">
        <v>3.1052</v>
      </c>
      <c r="AC84" s="3"/>
      <c r="AD84">
        <v>8.0983000000000001</v>
      </c>
      <c r="AE84">
        <v>41.894399999999997</v>
      </c>
      <c r="AF84" s="6"/>
      <c r="AG84">
        <v>4.9766000000000004</v>
      </c>
      <c r="AH84">
        <v>11.963800000000001</v>
      </c>
      <c r="AI84" s="6"/>
      <c r="AJ84">
        <v>11.9598</v>
      </c>
      <c r="AK84">
        <v>165.56569999999999</v>
      </c>
      <c r="AL84" s="6"/>
      <c r="AM84">
        <v>2.7561</v>
      </c>
      <c r="AN84">
        <v>5.4633000000000003</v>
      </c>
      <c r="AO84" s="6"/>
      <c r="AP84">
        <v>8.5061</v>
      </c>
      <c r="AQ84">
        <v>15.6424</v>
      </c>
      <c r="AR84" s="6"/>
      <c r="AS84">
        <v>17.2425</v>
      </c>
      <c r="AT84">
        <v>14.8932</v>
      </c>
      <c r="AU84" s="6"/>
      <c r="AV84">
        <v>3.8262</v>
      </c>
      <c r="AW84">
        <v>9.7506000000000004</v>
      </c>
      <c r="AX84" s="3"/>
      <c r="AY84" s="3"/>
      <c r="AZ84" s="7">
        <v>6</v>
      </c>
      <c r="BA84" s="7">
        <v>6</v>
      </c>
      <c r="BB84" s="7">
        <v>9</v>
      </c>
      <c r="BD84" s="7">
        <v>6</v>
      </c>
      <c r="BE84" s="7">
        <v>4</v>
      </c>
      <c r="BF84" s="7">
        <v>9</v>
      </c>
      <c r="BG84" s="8"/>
      <c r="BH84" s="7">
        <v>5</v>
      </c>
      <c r="BI84" s="7">
        <v>6</v>
      </c>
      <c r="BJ84" s="7">
        <v>10</v>
      </c>
      <c r="BK84" s="7">
        <v>6</v>
      </c>
      <c r="BL84" s="3"/>
      <c r="BM84" s="7">
        <v>6</v>
      </c>
      <c r="BN84" s="7">
        <v>7</v>
      </c>
      <c r="BO84" s="7">
        <v>10</v>
      </c>
      <c r="BQ84" s="7">
        <v>6</v>
      </c>
      <c r="BR84" s="7">
        <v>4</v>
      </c>
      <c r="BS84" s="7">
        <v>9</v>
      </c>
      <c r="BU84" s="7">
        <v>4</v>
      </c>
      <c r="BV84" s="7">
        <v>7</v>
      </c>
      <c r="BW84" s="7">
        <v>10</v>
      </c>
      <c r="BX84" s="7">
        <v>7</v>
      </c>
      <c r="DD84" s="11" t="s">
        <v>109</v>
      </c>
      <c r="DE84" s="7">
        <v>6</v>
      </c>
      <c r="DH84" t="str">
        <f t="shared" ca="1" si="6"/>
        <v>[JF_4_RO_dt_1]</v>
      </c>
      <c r="DI84">
        <f t="shared" ca="1" si="7"/>
        <v>8.0833333330000006</v>
      </c>
      <c r="DJ84">
        <f t="shared" ca="1" si="8"/>
        <v>7.75</v>
      </c>
    </row>
    <row r="85" spans="1:114" ht="15.75" thickBot="1" x14ac:dyDescent="0.3">
      <c r="A85">
        <v>6.6299999999999998E-2</v>
      </c>
      <c r="B85">
        <v>0.29210000000000003</v>
      </c>
      <c r="C85">
        <v>1.4181999999999999</v>
      </c>
      <c r="D85" s="3"/>
      <c r="E85">
        <v>6.6299999999999998E-2</v>
      </c>
      <c r="F85">
        <v>0.1588</v>
      </c>
      <c r="G85" s="3"/>
      <c r="H85" s="3"/>
      <c r="I85">
        <v>5.2122000000000002</v>
      </c>
      <c r="J85">
        <v>46.244199999999999</v>
      </c>
      <c r="K85" s="6"/>
      <c r="L85">
        <v>1.7693000000000001</v>
      </c>
      <c r="M85">
        <v>5.8023999999999996</v>
      </c>
      <c r="N85" s="6"/>
      <c r="O85">
        <v>2.1907000000000001</v>
      </c>
      <c r="P85">
        <v>16.6965</v>
      </c>
      <c r="Q85" s="6"/>
      <c r="R85">
        <v>0.61350000000000005</v>
      </c>
      <c r="S85">
        <v>0.98029999999999995</v>
      </c>
      <c r="T85" s="6"/>
      <c r="U85">
        <v>0.91090000000000004</v>
      </c>
      <c r="V85">
        <v>4.7919999999999998</v>
      </c>
      <c r="W85" s="6"/>
      <c r="X85">
        <v>1.3031999999999999</v>
      </c>
      <c r="Y85">
        <v>2.1977000000000002</v>
      </c>
      <c r="Z85" s="6"/>
      <c r="AA85">
        <v>0.78959999999999997</v>
      </c>
      <c r="AB85">
        <v>1.9609000000000001</v>
      </c>
      <c r="AC85" s="3"/>
      <c r="AD85">
        <v>10.292999999999999</v>
      </c>
      <c r="AE85">
        <v>83.389600000000002</v>
      </c>
      <c r="AF85" s="6"/>
      <c r="AG85">
        <v>9.0710999999999995</v>
      </c>
      <c r="AH85">
        <v>13.786799999999999</v>
      </c>
      <c r="AI85" s="6"/>
      <c r="AJ85">
        <v>6.7965999999999998</v>
      </c>
      <c r="AK85">
        <v>170.03139999999999</v>
      </c>
      <c r="AL85" s="6"/>
      <c r="AM85">
        <v>6.3909000000000002</v>
      </c>
      <c r="AN85">
        <v>4.8403</v>
      </c>
      <c r="AO85" s="6"/>
      <c r="AP85">
        <v>5.7138999999999998</v>
      </c>
      <c r="AQ85">
        <v>14.814</v>
      </c>
      <c r="AR85" s="6"/>
      <c r="AS85">
        <v>4.2602000000000002</v>
      </c>
      <c r="AT85">
        <v>13.8691</v>
      </c>
      <c r="AU85" s="6"/>
      <c r="AV85">
        <v>3.7126999999999999</v>
      </c>
      <c r="AW85">
        <v>9.7362000000000002</v>
      </c>
      <c r="AX85" s="3"/>
      <c r="AY85" s="3"/>
      <c r="AZ85" s="7">
        <v>1</v>
      </c>
      <c r="BA85" s="7">
        <v>8</v>
      </c>
      <c r="BB85" s="7">
        <v>8</v>
      </c>
      <c r="BD85" s="7">
        <v>1</v>
      </c>
      <c r="BE85" s="7">
        <v>1</v>
      </c>
      <c r="BF85" s="7">
        <v>6</v>
      </c>
      <c r="BG85" s="8"/>
      <c r="BH85" s="7">
        <v>3</v>
      </c>
      <c r="BI85" s="7">
        <v>5</v>
      </c>
      <c r="BJ85" s="7">
        <v>4</v>
      </c>
      <c r="BK85" s="7">
        <v>8</v>
      </c>
      <c r="BL85" s="3"/>
      <c r="BM85" s="7">
        <v>3</v>
      </c>
      <c r="BN85" s="7">
        <v>7</v>
      </c>
      <c r="BO85" s="7">
        <v>6</v>
      </c>
      <c r="BQ85" s="7">
        <v>3</v>
      </c>
      <c r="BR85" s="7">
        <v>1</v>
      </c>
      <c r="BS85" s="7">
        <v>4</v>
      </c>
      <c r="BU85" s="7">
        <v>3</v>
      </c>
      <c r="BV85" s="7">
        <v>4</v>
      </c>
      <c r="BW85" s="7">
        <v>2</v>
      </c>
      <c r="BX85" s="7">
        <v>7</v>
      </c>
      <c r="DD85" s="11" t="s">
        <v>110</v>
      </c>
      <c r="DE85" s="7">
        <v>5.25</v>
      </c>
      <c r="DH85" t="str">
        <f t="shared" ca="1" si="6"/>
        <v>[JF_4_RO_dt_2]</v>
      </c>
      <c r="DI85">
        <f t="shared" ca="1" si="7"/>
        <v>7</v>
      </c>
      <c r="DJ85">
        <f t="shared" ca="1" si="8"/>
        <v>7</v>
      </c>
    </row>
    <row r="86" spans="1:114" ht="27" thickBot="1" x14ac:dyDescent="0.3">
      <c r="A86">
        <v>6.88E-2</v>
      </c>
      <c r="B86">
        <v>0.29409999999999997</v>
      </c>
      <c r="C86">
        <v>1.3577999999999999</v>
      </c>
      <c r="D86" s="3"/>
      <c r="E86">
        <v>6.88E-2</v>
      </c>
      <c r="F86">
        <v>0.16589999999999999</v>
      </c>
      <c r="G86" s="3"/>
      <c r="H86" s="3"/>
      <c r="I86">
        <v>1.8280000000000001</v>
      </c>
      <c r="J86">
        <v>41.741100000000003</v>
      </c>
      <c r="K86" s="6"/>
      <c r="L86">
        <v>1.3383</v>
      </c>
      <c r="M86">
        <v>4.8047000000000004</v>
      </c>
      <c r="N86" s="6"/>
      <c r="O86">
        <v>1.613</v>
      </c>
      <c r="P86">
        <v>16.238199999999999</v>
      </c>
      <c r="Q86" s="6"/>
      <c r="R86">
        <v>0.60109999999999997</v>
      </c>
      <c r="S86">
        <v>1.2834000000000001</v>
      </c>
      <c r="T86" s="6"/>
      <c r="U86">
        <v>1.4021999999999999</v>
      </c>
      <c r="V86">
        <v>4.3207000000000004</v>
      </c>
      <c r="W86" s="6"/>
      <c r="X86">
        <v>0.80069999999999997</v>
      </c>
      <c r="Y86">
        <v>1.9649000000000001</v>
      </c>
      <c r="Z86" s="6"/>
      <c r="AA86">
        <v>1.1024</v>
      </c>
      <c r="AB86">
        <v>2.2606999999999999</v>
      </c>
      <c r="AC86" s="3"/>
      <c r="AD86">
        <v>5.9781000000000004</v>
      </c>
      <c r="AE86">
        <v>43.486699999999999</v>
      </c>
      <c r="AF86" s="6"/>
      <c r="AG86">
        <v>8.3247</v>
      </c>
      <c r="AH86">
        <v>11.428000000000001</v>
      </c>
      <c r="AI86" s="6"/>
      <c r="AJ86">
        <v>10.455</v>
      </c>
      <c r="AK86">
        <v>165.4418</v>
      </c>
      <c r="AL86" s="6"/>
      <c r="AM86">
        <v>2.7692999999999999</v>
      </c>
      <c r="AN86">
        <v>5.8535000000000004</v>
      </c>
      <c r="AO86" s="6"/>
      <c r="AP86">
        <v>10.383900000000001</v>
      </c>
      <c r="AQ86">
        <v>13.536099999999999</v>
      </c>
      <c r="AR86" s="6"/>
      <c r="AS86">
        <v>10.265700000000001</v>
      </c>
      <c r="AT86">
        <v>8.6296999999999997</v>
      </c>
      <c r="AU86" s="6"/>
      <c r="AV86">
        <v>5.4607999999999999</v>
      </c>
      <c r="AW86">
        <v>9.4045000000000005</v>
      </c>
      <c r="AX86" s="3"/>
      <c r="AY86" s="3"/>
      <c r="AZ86" s="7">
        <v>3</v>
      </c>
      <c r="BA86" s="7">
        <v>10</v>
      </c>
      <c r="BB86" s="7">
        <v>10</v>
      </c>
      <c r="BD86" s="7">
        <v>3</v>
      </c>
      <c r="BE86" s="7">
        <v>1</v>
      </c>
      <c r="BF86" s="7">
        <v>5</v>
      </c>
      <c r="BG86" s="8"/>
      <c r="BH86" s="7">
        <v>1</v>
      </c>
      <c r="BI86" s="7">
        <v>5</v>
      </c>
      <c r="BJ86" s="7">
        <v>7</v>
      </c>
      <c r="BK86" s="7">
        <v>10</v>
      </c>
      <c r="BL86" s="3"/>
      <c r="BM86" s="7">
        <v>1</v>
      </c>
      <c r="BN86" s="7">
        <v>1</v>
      </c>
      <c r="BO86" s="7">
        <v>9</v>
      </c>
      <c r="BQ86" s="7">
        <v>1</v>
      </c>
      <c r="BR86" s="7">
        <v>9</v>
      </c>
      <c r="BS86" s="7">
        <v>2</v>
      </c>
      <c r="BU86" s="7">
        <v>2</v>
      </c>
      <c r="BV86" s="7">
        <v>8</v>
      </c>
      <c r="BW86" s="7">
        <v>3</v>
      </c>
      <c r="BX86" s="7">
        <v>1</v>
      </c>
      <c r="DD86" s="11" t="s">
        <v>111</v>
      </c>
      <c r="DE86" s="7">
        <v>4.8333333329999997</v>
      </c>
      <c r="DH86" t="str">
        <f t="shared" ca="1" si="6"/>
        <v>[JF_4_RO_dt+jt_0]</v>
      </c>
      <c r="DI86">
        <f t="shared" ca="1" si="7"/>
        <v>7.25</v>
      </c>
      <c r="DJ86">
        <f t="shared" ca="1" si="8"/>
        <v>7.6666666670000003</v>
      </c>
    </row>
    <row r="87" spans="1:114" ht="15.75" thickBot="1" x14ac:dyDescent="0.3">
      <c r="A87">
        <v>6.5100000000000005E-2</v>
      </c>
      <c r="B87">
        <v>0.30259999999999998</v>
      </c>
      <c r="C87">
        <v>1.3852</v>
      </c>
      <c r="D87" s="3"/>
      <c r="E87">
        <v>6.5100000000000005E-2</v>
      </c>
      <c r="F87">
        <v>0.2802</v>
      </c>
      <c r="G87" s="3"/>
      <c r="H87" s="3"/>
      <c r="I87">
        <v>1.7458</v>
      </c>
      <c r="J87">
        <v>36.770499999999998</v>
      </c>
      <c r="K87" s="6"/>
      <c r="L87">
        <v>1.2141</v>
      </c>
      <c r="M87">
        <v>4.9093999999999998</v>
      </c>
      <c r="N87" s="6"/>
      <c r="O87">
        <v>1.6224000000000001</v>
      </c>
      <c r="P87">
        <v>15.003399999999999</v>
      </c>
      <c r="Q87" s="6"/>
      <c r="R87">
        <v>0.65269999999999995</v>
      </c>
      <c r="S87">
        <v>0.98809999999999998</v>
      </c>
      <c r="T87" s="6"/>
      <c r="U87">
        <v>0.94289999999999996</v>
      </c>
      <c r="V87">
        <v>4.9518000000000004</v>
      </c>
      <c r="W87" s="6"/>
      <c r="X87">
        <v>0.82030000000000003</v>
      </c>
      <c r="Y87">
        <v>2.2311999999999999</v>
      </c>
      <c r="Z87" s="6"/>
      <c r="AA87">
        <v>0.8256</v>
      </c>
      <c r="AB87">
        <v>2.1688999999999998</v>
      </c>
      <c r="AC87" s="3"/>
      <c r="AD87">
        <v>9.9149999999999991</v>
      </c>
      <c r="AE87">
        <v>68.171499999999995</v>
      </c>
      <c r="AF87" s="6"/>
      <c r="AG87">
        <v>4.8384999999999998</v>
      </c>
      <c r="AH87">
        <v>11.8864</v>
      </c>
      <c r="AI87" s="6"/>
      <c r="AJ87">
        <v>10.280799999999999</v>
      </c>
      <c r="AK87">
        <v>161.5814</v>
      </c>
      <c r="AL87" s="6"/>
      <c r="AM87">
        <v>2.9051999999999998</v>
      </c>
      <c r="AN87">
        <v>5.1393000000000004</v>
      </c>
      <c r="AO87" s="6"/>
      <c r="AP87">
        <v>4.0004</v>
      </c>
      <c r="AQ87">
        <v>12.2258</v>
      </c>
      <c r="AR87" s="6"/>
      <c r="AS87">
        <v>3.5415999999999999</v>
      </c>
      <c r="AT87">
        <v>9.7716999999999992</v>
      </c>
      <c r="AU87" s="6"/>
      <c r="AV87">
        <v>3.9567000000000001</v>
      </c>
      <c r="AW87">
        <v>9.5079999999999991</v>
      </c>
      <c r="AX87" s="3"/>
      <c r="AY87" s="3"/>
      <c r="AZ87" s="7">
        <v>8</v>
      </c>
      <c r="BA87" s="7">
        <v>7</v>
      </c>
      <c r="BB87" s="7">
        <v>9</v>
      </c>
      <c r="BD87" s="7">
        <v>8</v>
      </c>
      <c r="BE87" s="7">
        <v>3</v>
      </c>
      <c r="BF87" s="7">
        <v>9</v>
      </c>
      <c r="BG87" s="8"/>
      <c r="BH87" s="7">
        <v>9</v>
      </c>
      <c r="BI87" s="7">
        <v>8</v>
      </c>
      <c r="BJ87" s="7">
        <v>9</v>
      </c>
      <c r="BK87" s="7">
        <v>7</v>
      </c>
      <c r="BL87" s="3"/>
      <c r="BM87" s="7">
        <v>6</v>
      </c>
      <c r="BN87" s="7">
        <v>8</v>
      </c>
      <c r="BO87" s="7">
        <v>10</v>
      </c>
      <c r="BQ87" s="7">
        <v>6</v>
      </c>
      <c r="BR87" s="7">
        <v>4</v>
      </c>
      <c r="BS87" s="7">
        <v>10</v>
      </c>
      <c r="BU87" s="7">
        <v>7</v>
      </c>
      <c r="BV87" s="7">
        <v>9</v>
      </c>
      <c r="BW87" s="7">
        <v>8</v>
      </c>
      <c r="BX87" s="7">
        <v>8</v>
      </c>
      <c r="DD87" s="11" t="s">
        <v>112</v>
      </c>
      <c r="DE87" s="7">
        <v>5.1666666670000003</v>
      </c>
      <c r="DH87" t="str">
        <f t="shared" ca="1" si="6"/>
        <v>[JF_4_RO_dt+jt_1]</v>
      </c>
      <c r="DI87">
        <f t="shared" ca="1" si="7"/>
        <v>6.9166666670000003</v>
      </c>
      <c r="DJ87">
        <f t="shared" ca="1" si="8"/>
        <v>7.5</v>
      </c>
    </row>
    <row r="88" spans="1:114" ht="27" thickBot="1" x14ac:dyDescent="0.3">
      <c r="A88">
        <v>7.2599999999999998E-2</v>
      </c>
      <c r="B88">
        <v>0.3604</v>
      </c>
      <c r="C88">
        <v>1.6577999999999999</v>
      </c>
      <c r="D88" s="3"/>
      <c r="E88">
        <v>7.2599999999999998E-2</v>
      </c>
      <c r="F88">
        <v>0.15609999999999999</v>
      </c>
      <c r="G88" s="3"/>
      <c r="H88" s="3"/>
      <c r="I88">
        <v>2.8658999999999999</v>
      </c>
      <c r="J88">
        <v>66.395300000000006</v>
      </c>
      <c r="K88" s="6"/>
      <c r="L88">
        <v>5.0641999999999996</v>
      </c>
      <c r="M88">
        <v>4.8753000000000002</v>
      </c>
      <c r="N88" s="6"/>
      <c r="O88">
        <v>2.6118000000000001</v>
      </c>
      <c r="P88">
        <v>12.868</v>
      </c>
      <c r="Q88" s="6"/>
      <c r="R88">
        <v>0.59789999999999999</v>
      </c>
      <c r="S88">
        <v>0.98219999999999996</v>
      </c>
      <c r="T88" s="6"/>
      <c r="U88">
        <v>0.91769999999999996</v>
      </c>
      <c r="V88">
        <v>4.3623000000000003</v>
      </c>
      <c r="W88" s="6"/>
      <c r="X88">
        <v>1.5216000000000001</v>
      </c>
      <c r="Y88">
        <v>3.3441000000000001</v>
      </c>
      <c r="Z88" s="6"/>
      <c r="AA88">
        <v>0.82079999999999997</v>
      </c>
      <c r="AB88">
        <v>2.6312000000000002</v>
      </c>
      <c r="AC88" s="3"/>
      <c r="AD88">
        <v>13.4352</v>
      </c>
      <c r="AE88">
        <v>59.9223</v>
      </c>
      <c r="AF88" s="6"/>
      <c r="AG88">
        <v>8.1720000000000006</v>
      </c>
      <c r="AH88">
        <v>13.3269</v>
      </c>
      <c r="AI88" s="6"/>
      <c r="AJ88">
        <v>6.7701000000000002</v>
      </c>
      <c r="AK88">
        <v>158.4699</v>
      </c>
      <c r="AL88" s="6"/>
      <c r="AM88">
        <v>3.0051000000000001</v>
      </c>
      <c r="AN88">
        <v>5.6437999999999997</v>
      </c>
      <c r="AO88" s="6"/>
      <c r="AP88">
        <v>7.6341999999999999</v>
      </c>
      <c r="AQ88">
        <v>14.3863</v>
      </c>
      <c r="AR88" s="6"/>
      <c r="AS88">
        <v>11.2555</v>
      </c>
      <c r="AT88">
        <v>10.977399999999999</v>
      </c>
      <c r="AU88" s="6"/>
      <c r="AV88">
        <v>4.2674000000000003</v>
      </c>
      <c r="AW88">
        <v>8.5627999999999993</v>
      </c>
      <c r="AX88" s="3"/>
      <c r="AY88" s="3"/>
      <c r="AZ88" s="7">
        <v>5</v>
      </c>
      <c r="BA88" s="7">
        <v>9</v>
      </c>
      <c r="BB88" s="7">
        <v>9</v>
      </c>
      <c r="BD88" s="7">
        <v>5</v>
      </c>
      <c r="BE88" s="7">
        <v>4</v>
      </c>
      <c r="BF88" s="7">
        <v>9</v>
      </c>
      <c r="BG88" s="8"/>
      <c r="BH88" s="7">
        <v>4</v>
      </c>
      <c r="BI88" s="7">
        <v>10</v>
      </c>
      <c r="BJ88" s="7">
        <v>5</v>
      </c>
      <c r="BK88" s="7">
        <v>9</v>
      </c>
      <c r="BL88" s="3"/>
      <c r="BM88" s="7">
        <v>7</v>
      </c>
      <c r="BN88" s="7">
        <v>9</v>
      </c>
      <c r="BO88" s="7">
        <v>8</v>
      </c>
      <c r="BQ88" s="7">
        <v>7</v>
      </c>
      <c r="BR88" s="7">
        <v>6</v>
      </c>
      <c r="BS88" s="7">
        <v>9</v>
      </c>
      <c r="BU88" s="7">
        <v>5</v>
      </c>
      <c r="BV88" s="7">
        <v>10</v>
      </c>
      <c r="BW88" s="7">
        <v>5</v>
      </c>
      <c r="BX88" s="7">
        <v>9</v>
      </c>
      <c r="DD88" s="11" t="s">
        <v>113</v>
      </c>
      <c r="DE88" s="7">
        <v>6.1666666670000003</v>
      </c>
      <c r="DH88" t="str">
        <f t="shared" ca="1" si="6"/>
        <v>[JF_4_RO_dt+jt_2]</v>
      </c>
      <c r="DI88">
        <f t="shared" ca="1" si="7"/>
        <v>6.0833333329999997</v>
      </c>
      <c r="DJ88">
        <f t="shared" ca="1" si="8"/>
        <v>6.5</v>
      </c>
    </row>
    <row r="89" spans="1:114" ht="15.75" thickBot="1" x14ac:dyDescent="0.3">
      <c r="A89">
        <v>9.3299999999999994E-2</v>
      </c>
      <c r="B89">
        <v>0.29249999999999998</v>
      </c>
      <c r="C89">
        <v>1.3962000000000001</v>
      </c>
      <c r="D89" s="3"/>
      <c r="E89">
        <v>9.3299999999999994E-2</v>
      </c>
      <c r="F89">
        <v>0.18990000000000001</v>
      </c>
      <c r="G89" s="3"/>
      <c r="H89" s="3"/>
      <c r="I89">
        <v>1.8228</v>
      </c>
      <c r="J89">
        <v>52.146299999999997</v>
      </c>
      <c r="K89" s="6"/>
      <c r="L89">
        <v>1.1621999999999999</v>
      </c>
      <c r="M89">
        <v>4.8635999999999999</v>
      </c>
      <c r="N89" s="6"/>
      <c r="O89">
        <v>1.4106000000000001</v>
      </c>
      <c r="P89">
        <v>13.6073</v>
      </c>
      <c r="Q89" s="6"/>
      <c r="R89">
        <v>0.58230000000000004</v>
      </c>
      <c r="S89">
        <v>1.1526000000000001</v>
      </c>
      <c r="T89" s="6"/>
      <c r="U89">
        <v>7.6174999999999997</v>
      </c>
      <c r="V89">
        <v>5.3220999999999998</v>
      </c>
      <c r="W89" s="6"/>
      <c r="X89">
        <v>0.79959999999999998</v>
      </c>
      <c r="Y89">
        <v>2.0045999999999999</v>
      </c>
      <c r="Z89" s="6"/>
      <c r="AA89">
        <v>0.81699999999999995</v>
      </c>
      <c r="AB89">
        <v>2.2646000000000002</v>
      </c>
      <c r="AC89" s="3"/>
      <c r="AD89">
        <v>5.6985999999999999</v>
      </c>
      <c r="AE89">
        <v>55.604500000000002</v>
      </c>
      <c r="AF89" s="6"/>
      <c r="AG89">
        <v>5.1005000000000003</v>
      </c>
      <c r="AH89">
        <v>13.756600000000001</v>
      </c>
      <c r="AI89" s="6"/>
      <c r="AJ89">
        <v>15.6701</v>
      </c>
      <c r="AK89">
        <v>152.58779999999999</v>
      </c>
      <c r="AL89" s="6"/>
      <c r="AM89">
        <v>15.200100000000001</v>
      </c>
      <c r="AN89">
        <v>4.7358000000000002</v>
      </c>
      <c r="AO89" s="6"/>
      <c r="AP89">
        <v>3.9085000000000001</v>
      </c>
      <c r="AQ89">
        <v>11.891</v>
      </c>
      <c r="AR89" s="6"/>
      <c r="AS89">
        <v>3.7345000000000002</v>
      </c>
      <c r="AT89">
        <v>8.8277999999999999</v>
      </c>
      <c r="AU89" s="6"/>
      <c r="AV89">
        <v>3.7906</v>
      </c>
      <c r="AW89">
        <v>8.7583000000000002</v>
      </c>
      <c r="AX89" s="3"/>
      <c r="AY89" s="3"/>
      <c r="AZ89" s="7">
        <v>5</v>
      </c>
      <c r="BA89" s="7">
        <v>7</v>
      </c>
      <c r="BB89" s="7">
        <v>5</v>
      </c>
      <c r="BD89" s="7">
        <v>5</v>
      </c>
      <c r="BE89" s="7">
        <v>6</v>
      </c>
      <c r="BF89" s="7">
        <v>3</v>
      </c>
      <c r="BG89" s="8"/>
      <c r="BH89" s="7">
        <v>5</v>
      </c>
      <c r="BI89" s="7">
        <v>7</v>
      </c>
      <c r="BJ89" s="7">
        <v>7</v>
      </c>
      <c r="BK89" s="7">
        <v>7</v>
      </c>
      <c r="BL89" s="3"/>
      <c r="BM89" s="7">
        <v>5</v>
      </c>
      <c r="BN89" s="7">
        <v>7</v>
      </c>
      <c r="BO89" s="7">
        <v>7</v>
      </c>
      <c r="BQ89" s="7">
        <v>5</v>
      </c>
      <c r="BR89" s="7">
        <v>6</v>
      </c>
      <c r="BS89" s="7">
        <v>3</v>
      </c>
      <c r="BU89" s="7">
        <v>6</v>
      </c>
      <c r="BV89" s="7">
        <v>7</v>
      </c>
      <c r="BW89" s="7">
        <v>7</v>
      </c>
      <c r="BX89" s="7">
        <v>7</v>
      </c>
      <c r="DD89" s="11" t="s">
        <v>114</v>
      </c>
      <c r="DE89" s="7">
        <v>6.0833333329999997</v>
      </c>
      <c r="DH89" t="str">
        <f t="shared" ca="1" si="6"/>
        <v>[JF_4_RO_jt_0]</v>
      </c>
      <c r="DI89">
        <f t="shared" ca="1" si="7"/>
        <v>6</v>
      </c>
      <c r="DJ89">
        <f t="shared" ca="1" si="8"/>
        <v>6.1666666670000003</v>
      </c>
    </row>
    <row r="90" spans="1:114" ht="27" thickBot="1" x14ac:dyDescent="0.3">
      <c r="A90">
        <v>0.1009</v>
      </c>
      <c r="B90">
        <v>0.29310000000000003</v>
      </c>
      <c r="C90">
        <v>1.3985000000000001</v>
      </c>
      <c r="D90" s="3"/>
      <c r="E90">
        <v>0.1009</v>
      </c>
      <c r="F90">
        <v>0.154</v>
      </c>
      <c r="G90" s="3"/>
      <c r="H90" s="3"/>
      <c r="I90">
        <v>11.689399999999999</v>
      </c>
      <c r="J90">
        <v>64.910799999999995</v>
      </c>
      <c r="K90" s="6"/>
      <c r="L90">
        <v>1.3447</v>
      </c>
      <c r="M90">
        <v>7.6281999999999996</v>
      </c>
      <c r="N90" s="6"/>
      <c r="O90">
        <v>5.4198000000000004</v>
      </c>
      <c r="P90">
        <v>14.234299999999999</v>
      </c>
      <c r="Q90" s="6"/>
      <c r="R90">
        <v>0.57120000000000004</v>
      </c>
      <c r="S90">
        <v>0.97660000000000002</v>
      </c>
      <c r="T90" s="6"/>
      <c r="U90">
        <v>0.93740000000000001</v>
      </c>
      <c r="V90">
        <v>4.8426</v>
      </c>
      <c r="W90" s="6"/>
      <c r="X90">
        <v>7.4941000000000004</v>
      </c>
      <c r="Y90">
        <v>2.9857999999999998</v>
      </c>
      <c r="Z90" s="6"/>
      <c r="AA90">
        <v>0.86919999999999997</v>
      </c>
      <c r="AB90">
        <v>2.0947</v>
      </c>
      <c r="AC90" s="3"/>
      <c r="AD90">
        <v>12.516999999999999</v>
      </c>
      <c r="AE90">
        <v>31.301600000000001</v>
      </c>
      <c r="AF90" s="6"/>
      <c r="AG90">
        <v>10.6614</v>
      </c>
      <c r="AH90">
        <v>11.465400000000001</v>
      </c>
      <c r="AI90" s="6"/>
      <c r="AJ90">
        <v>10.491300000000001</v>
      </c>
      <c r="AK90">
        <v>163.37629999999999</v>
      </c>
      <c r="AL90" s="6"/>
      <c r="AM90">
        <v>2.7915000000000001</v>
      </c>
      <c r="AN90">
        <v>4.7523999999999997</v>
      </c>
      <c r="AO90" s="6"/>
      <c r="AP90">
        <v>7.9119999999999999</v>
      </c>
      <c r="AQ90">
        <v>13.8521</v>
      </c>
      <c r="AR90" s="6"/>
      <c r="AS90">
        <v>7.8554000000000004</v>
      </c>
      <c r="AT90">
        <v>13.166600000000001</v>
      </c>
      <c r="AU90" s="6"/>
      <c r="AV90">
        <v>3.6758000000000002</v>
      </c>
      <c r="AW90">
        <v>9.5220000000000002</v>
      </c>
      <c r="AX90" s="3"/>
      <c r="AY90" s="3"/>
      <c r="AZ90" s="7">
        <v>2</v>
      </c>
      <c r="BA90" s="7">
        <v>7</v>
      </c>
      <c r="BB90" s="7">
        <v>7</v>
      </c>
      <c r="BD90" s="7">
        <v>2</v>
      </c>
      <c r="BE90" s="7">
        <v>3</v>
      </c>
      <c r="BF90" s="7">
        <v>4</v>
      </c>
      <c r="BG90" s="8"/>
      <c r="BH90" s="7">
        <v>1</v>
      </c>
      <c r="BI90" s="7">
        <v>4</v>
      </c>
      <c r="BJ90" s="7">
        <v>7</v>
      </c>
      <c r="BK90" s="7">
        <v>7</v>
      </c>
      <c r="BL90" s="3"/>
      <c r="BM90" s="7">
        <v>2</v>
      </c>
      <c r="BN90" s="7">
        <v>7</v>
      </c>
      <c r="BO90" s="7">
        <v>8</v>
      </c>
      <c r="BQ90" s="7">
        <v>2</v>
      </c>
      <c r="BR90" s="7">
        <v>2</v>
      </c>
      <c r="BS90" s="7">
        <v>5</v>
      </c>
      <c r="BU90" s="7">
        <v>2</v>
      </c>
      <c r="BV90" s="7">
        <v>4</v>
      </c>
      <c r="BW90" s="7">
        <v>6</v>
      </c>
      <c r="BX90" s="7">
        <v>7</v>
      </c>
      <c r="DD90" s="11" t="s">
        <v>115</v>
      </c>
      <c r="DE90" s="7">
        <v>5.9166666670000003</v>
      </c>
      <c r="DH90" t="str">
        <f t="shared" ca="1" si="6"/>
        <v>[JF_4_RO_jt_1]</v>
      </c>
      <c r="DI90">
        <f t="shared" ca="1" si="7"/>
        <v>7.4166666670000003</v>
      </c>
      <c r="DJ90">
        <f t="shared" ca="1" si="8"/>
        <v>6.3333333329999997</v>
      </c>
    </row>
    <row r="91" spans="1:114" ht="15.75" thickBot="1" x14ac:dyDescent="0.3">
      <c r="A91">
        <v>0.1231</v>
      </c>
      <c r="B91">
        <v>0.35820000000000002</v>
      </c>
      <c r="C91">
        <v>1.3540000000000001</v>
      </c>
      <c r="D91" s="3"/>
      <c r="E91">
        <v>0.1231</v>
      </c>
      <c r="F91">
        <v>0.1573</v>
      </c>
      <c r="G91" s="3"/>
      <c r="H91" s="3"/>
      <c r="I91">
        <v>1.9518</v>
      </c>
      <c r="J91">
        <v>52.652299999999997</v>
      </c>
      <c r="K91" s="6"/>
      <c r="L91">
        <v>1.2366999999999999</v>
      </c>
      <c r="M91">
        <v>4.9631999999999996</v>
      </c>
      <c r="N91" s="6"/>
      <c r="O91">
        <v>1.6639999999999999</v>
      </c>
      <c r="P91">
        <v>14.6668</v>
      </c>
      <c r="Q91" s="6"/>
      <c r="R91">
        <v>0.56720000000000004</v>
      </c>
      <c r="S91">
        <v>0.97989999999999999</v>
      </c>
      <c r="T91" s="6"/>
      <c r="U91">
        <v>0.98209999999999997</v>
      </c>
      <c r="V91">
        <v>6.6226000000000003</v>
      </c>
      <c r="W91" s="6"/>
      <c r="X91">
        <v>1.1619999999999999</v>
      </c>
      <c r="Y91">
        <v>2.1934999999999998</v>
      </c>
      <c r="Z91" s="6"/>
      <c r="AA91">
        <v>0.85519999999999996</v>
      </c>
      <c r="AB91">
        <v>2.1415000000000002</v>
      </c>
      <c r="AC91" s="3"/>
      <c r="AD91">
        <v>6.9608999999999996</v>
      </c>
      <c r="AE91">
        <v>75.018299999999996</v>
      </c>
      <c r="AF91" s="6"/>
      <c r="AG91">
        <v>5.4287999999999998</v>
      </c>
      <c r="AH91">
        <v>12.0403</v>
      </c>
      <c r="AI91" s="6"/>
      <c r="AJ91">
        <v>7.2870999999999997</v>
      </c>
      <c r="AK91">
        <v>155.1062</v>
      </c>
      <c r="AL91" s="6"/>
      <c r="AM91">
        <v>2.8780000000000001</v>
      </c>
      <c r="AN91">
        <v>4.8814000000000002</v>
      </c>
      <c r="AO91" s="6"/>
      <c r="AP91">
        <v>3.8809</v>
      </c>
      <c r="AQ91">
        <v>12.4002</v>
      </c>
      <c r="AR91" s="6"/>
      <c r="AS91">
        <v>5.1296999999999997</v>
      </c>
      <c r="AT91">
        <v>9.9755000000000003</v>
      </c>
      <c r="AU91" s="6"/>
      <c r="AV91">
        <v>4.0971000000000002</v>
      </c>
      <c r="AW91">
        <v>9.1441999999999997</v>
      </c>
      <c r="AX91" s="3"/>
      <c r="AY91" s="3"/>
      <c r="AZ91" s="7">
        <v>9</v>
      </c>
      <c r="BA91" s="7">
        <v>6</v>
      </c>
      <c r="BB91" s="7">
        <v>7</v>
      </c>
      <c r="BD91" s="7">
        <v>9</v>
      </c>
      <c r="BE91" s="7">
        <v>8</v>
      </c>
      <c r="BF91" s="7">
        <v>8</v>
      </c>
      <c r="BG91" s="8"/>
      <c r="BH91" s="7">
        <v>7</v>
      </c>
      <c r="BI91" s="7">
        <v>8</v>
      </c>
      <c r="BJ91" s="7">
        <v>8</v>
      </c>
      <c r="BK91" s="7">
        <v>6</v>
      </c>
      <c r="BL91" s="3"/>
      <c r="BM91" s="7">
        <v>8</v>
      </c>
      <c r="BN91" s="7">
        <v>6</v>
      </c>
      <c r="BO91" s="7">
        <v>7</v>
      </c>
      <c r="BQ91" s="7">
        <v>8</v>
      </c>
      <c r="BR91" s="7">
        <v>8</v>
      </c>
      <c r="BS91" s="7">
        <v>8</v>
      </c>
      <c r="BU91" s="7">
        <v>6</v>
      </c>
      <c r="BV91" s="7">
        <v>8</v>
      </c>
      <c r="BW91" s="7">
        <v>8</v>
      </c>
      <c r="BX91" s="7">
        <v>6</v>
      </c>
      <c r="DD91" s="11" t="s">
        <v>116</v>
      </c>
      <c r="DE91" s="7">
        <v>6.5833333329999997</v>
      </c>
      <c r="DH91" t="str">
        <f t="shared" ca="1" si="6"/>
        <v>[JF_4_RO_jt_2]</v>
      </c>
      <c r="DI91">
        <f t="shared" ca="1" si="7"/>
        <v>6.5</v>
      </c>
      <c r="DJ91">
        <f t="shared" ca="1" si="8"/>
        <v>7.1666666670000003</v>
      </c>
    </row>
    <row r="92" spans="1:114" ht="27" thickBot="1" x14ac:dyDescent="0.3">
      <c r="A92">
        <v>6.4799999999999996E-2</v>
      </c>
      <c r="B92">
        <v>0.29149999999999998</v>
      </c>
      <c r="C92">
        <v>1.4146000000000001</v>
      </c>
      <c r="D92" s="3"/>
      <c r="E92">
        <v>6.4799999999999996E-2</v>
      </c>
      <c r="F92">
        <v>0.16139999999999999</v>
      </c>
      <c r="G92" s="3"/>
      <c r="H92" s="3"/>
      <c r="I92">
        <v>1.5639000000000001</v>
      </c>
      <c r="J92">
        <v>25.898199999999999</v>
      </c>
      <c r="K92" s="6"/>
      <c r="L92">
        <v>1.8529</v>
      </c>
      <c r="M92">
        <v>3.2631000000000001</v>
      </c>
      <c r="N92" s="6"/>
      <c r="O92">
        <v>1.4633</v>
      </c>
      <c r="P92">
        <v>17.2775</v>
      </c>
      <c r="Q92" s="6"/>
      <c r="R92">
        <v>0.5625</v>
      </c>
      <c r="S92">
        <v>0.97770000000000001</v>
      </c>
      <c r="T92" s="6"/>
      <c r="U92">
        <v>0.90549999999999997</v>
      </c>
      <c r="V92">
        <v>4.5323000000000002</v>
      </c>
      <c r="W92" s="6"/>
      <c r="X92">
        <v>0.81179999999999997</v>
      </c>
      <c r="Y92">
        <v>2.1103999999999998</v>
      </c>
      <c r="Z92" s="6"/>
      <c r="AA92">
        <v>0.82550000000000001</v>
      </c>
      <c r="AB92">
        <v>2.1328999999999998</v>
      </c>
      <c r="AC92" s="3"/>
      <c r="AD92">
        <v>12.9346</v>
      </c>
      <c r="AE92">
        <v>79.040599999999998</v>
      </c>
      <c r="AF92" s="6"/>
      <c r="AG92">
        <v>13.509499999999999</v>
      </c>
      <c r="AH92">
        <v>12.752599999999999</v>
      </c>
      <c r="AI92" s="6"/>
      <c r="AJ92">
        <v>10.035299999999999</v>
      </c>
      <c r="AK92">
        <v>168.57769999999999</v>
      </c>
      <c r="AL92" s="6"/>
      <c r="AM92">
        <v>2.7643</v>
      </c>
      <c r="AN92">
        <v>8.5196000000000005</v>
      </c>
      <c r="AO92" s="6"/>
      <c r="AP92">
        <v>10.104799999999999</v>
      </c>
      <c r="AQ92">
        <v>12.0768</v>
      </c>
      <c r="AR92" s="6"/>
      <c r="AS92">
        <v>4.0810000000000004</v>
      </c>
      <c r="AT92">
        <v>9.5061</v>
      </c>
      <c r="AU92" s="6"/>
      <c r="AV92">
        <v>3.5421999999999998</v>
      </c>
      <c r="AW92">
        <v>8.5465999999999998</v>
      </c>
      <c r="AX92" s="3"/>
      <c r="AY92" s="3"/>
      <c r="AZ92" s="7">
        <v>8</v>
      </c>
      <c r="BA92" s="7">
        <v>10</v>
      </c>
      <c r="BB92" s="7">
        <v>9</v>
      </c>
      <c r="BD92" s="7">
        <v>8</v>
      </c>
      <c r="BE92" s="7">
        <v>8</v>
      </c>
      <c r="BF92" s="7">
        <v>9</v>
      </c>
      <c r="BG92" s="8"/>
      <c r="BH92" s="7">
        <v>7</v>
      </c>
      <c r="BI92" s="7">
        <v>9</v>
      </c>
      <c r="BJ92" s="7">
        <v>9</v>
      </c>
      <c r="BK92" s="7">
        <v>10</v>
      </c>
      <c r="BL92" s="3"/>
      <c r="BM92" s="7">
        <v>8</v>
      </c>
      <c r="BN92" s="7">
        <v>10</v>
      </c>
      <c r="BO92" s="7">
        <v>9</v>
      </c>
      <c r="BQ92" s="7">
        <v>8</v>
      </c>
      <c r="BR92" s="7">
        <v>7</v>
      </c>
      <c r="BS92" s="7">
        <v>9</v>
      </c>
      <c r="BU92" s="7">
        <v>8</v>
      </c>
      <c r="BV92" s="7">
        <v>10</v>
      </c>
      <c r="BW92" s="7">
        <v>9</v>
      </c>
      <c r="BX92" s="7">
        <v>10</v>
      </c>
      <c r="DD92" s="11" t="s">
        <v>117</v>
      </c>
      <c r="DE92" s="7">
        <v>6.5833333329999997</v>
      </c>
    </row>
    <row r="93" spans="1:114" ht="15.75" thickBot="1" x14ac:dyDescent="0.3">
      <c r="A93">
        <v>0.1021</v>
      </c>
      <c r="B93">
        <v>0.33410000000000001</v>
      </c>
      <c r="C93">
        <v>1.3668</v>
      </c>
      <c r="D93" s="3"/>
      <c r="E93">
        <v>0.1021</v>
      </c>
      <c r="F93">
        <v>0.1638</v>
      </c>
      <c r="G93" s="3"/>
      <c r="H93" s="3"/>
      <c r="I93">
        <v>1.7482</v>
      </c>
      <c r="J93">
        <v>40.900100000000002</v>
      </c>
      <c r="K93" s="6"/>
      <c r="L93">
        <v>1.627</v>
      </c>
      <c r="M93">
        <v>9.4177</v>
      </c>
      <c r="N93" s="6"/>
      <c r="O93">
        <v>1.6429</v>
      </c>
      <c r="P93">
        <v>20.999400000000001</v>
      </c>
      <c r="Q93" s="6"/>
      <c r="R93">
        <v>1.1504000000000001</v>
      </c>
      <c r="S93">
        <v>1.0510999999999999</v>
      </c>
      <c r="T93" s="6"/>
      <c r="U93">
        <v>0.99850000000000005</v>
      </c>
      <c r="V93">
        <v>4.3982999999999999</v>
      </c>
      <c r="W93" s="6"/>
      <c r="X93">
        <v>0.80640000000000001</v>
      </c>
      <c r="Y93">
        <v>2.0291000000000001</v>
      </c>
      <c r="Z93" s="6"/>
      <c r="AA93">
        <v>0.88439999999999996</v>
      </c>
      <c r="AB93">
        <v>2.3315999999999999</v>
      </c>
      <c r="AC93" s="3"/>
      <c r="AD93">
        <v>12.6853</v>
      </c>
      <c r="AE93">
        <v>97.175299999999993</v>
      </c>
      <c r="AF93" s="6"/>
      <c r="AG93">
        <v>4.8750999999999998</v>
      </c>
      <c r="AH93">
        <v>11.9133</v>
      </c>
      <c r="AI93" s="6"/>
      <c r="AJ93">
        <v>14.8147</v>
      </c>
      <c r="AK93">
        <v>171.0949</v>
      </c>
      <c r="AL93" s="6"/>
      <c r="AM93">
        <v>2.7593999999999999</v>
      </c>
      <c r="AN93">
        <v>5.4118000000000004</v>
      </c>
      <c r="AO93" s="6"/>
      <c r="AP93">
        <v>5.1801000000000004</v>
      </c>
      <c r="AQ93">
        <v>14.003399999999999</v>
      </c>
      <c r="AR93" s="6"/>
      <c r="AS93">
        <v>3.7107999999999999</v>
      </c>
      <c r="AT93">
        <v>9.9368999999999996</v>
      </c>
      <c r="AU93" s="6"/>
      <c r="AV93">
        <v>10.6998</v>
      </c>
      <c r="AW93">
        <v>9.9306999999999999</v>
      </c>
      <c r="AX93" s="3"/>
      <c r="AY93" s="3"/>
      <c r="AZ93" s="7">
        <v>3</v>
      </c>
      <c r="BA93" s="7">
        <v>3</v>
      </c>
      <c r="BB93" s="7">
        <v>3</v>
      </c>
      <c r="BD93" s="7">
        <v>3</v>
      </c>
      <c r="BE93" s="7">
        <v>2</v>
      </c>
      <c r="BF93" s="7">
        <v>2</v>
      </c>
      <c r="BG93" s="8"/>
      <c r="BH93" s="7">
        <v>2</v>
      </c>
      <c r="BI93" s="7">
        <v>3</v>
      </c>
      <c r="BJ93" s="7">
        <v>4</v>
      </c>
      <c r="BK93" s="7">
        <v>3</v>
      </c>
      <c r="BL93" s="3"/>
      <c r="BM93" s="7">
        <v>2</v>
      </c>
      <c r="BN93" s="7">
        <v>3</v>
      </c>
      <c r="BO93" s="7">
        <v>4</v>
      </c>
      <c r="BQ93" s="7">
        <v>2</v>
      </c>
      <c r="BR93" s="7">
        <v>2</v>
      </c>
      <c r="BS93" s="7">
        <v>3</v>
      </c>
      <c r="BU93" s="7">
        <v>2</v>
      </c>
      <c r="BV93" s="7">
        <v>4</v>
      </c>
      <c r="BW93" s="7">
        <v>4</v>
      </c>
      <c r="BX93" s="7">
        <v>3</v>
      </c>
      <c r="DD93" s="11" t="s">
        <v>118</v>
      </c>
      <c r="DE93" s="7">
        <v>4.5833333329999997</v>
      </c>
    </row>
    <row r="94" spans="1:114" ht="27" thickBot="1" x14ac:dyDescent="0.3">
      <c r="A94">
        <v>0.2606</v>
      </c>
      <c r="B94">
        <v>0.33629999999999999</v>
      </c>
      <c r="C94">
        <v>1.4133</v>
      </c>
      <c r="D94" s="3"/>
      <c r="E94">
        <v>0.2606</v>
      </c>
      <c r="F94">
        <v>0.16120000000000001</v>
      </c>
      <c r="G94" s="3"/>
      <c r="H94" s="3"/>
      <c r="I94">
        <v>1.6559999999999999</v>
      </c>
      <c r="J94">
        <v>32.548000000000002</v>
      </c>
      <c r="K94" s="6"/>
      <c r="L94">
        <v>1.415</v>
      </c>
      <c r="M94">
        <v>7.1010999999999997</v>
      </c>
      <c r="N94" s="6"/>
      <c r="O94">
        <v>1.4016</v>
      </c>
      <c r="P94">
        <v>14.0647</v>
      </c>
      <c r="Q94" s="6"/>
      <c r="R94">
        <v>0.72140000000000004</v>
      </c>
      <c r="S94">
        <v>1.1638999999999999</v>
      </c>
      <c r="T94" s="6"/>
      <c r="U94">
        <v>1.3887</v>
      </c>
      <c r="V94">
        <v>4.1707000000000001</v>
      </c>
      <c r="W94" s="6"/>
      <c r="X94">
        <v>1.153</v>
      </c>
      <c r="Y94">
        <v>2.2905000000000002</v>
      </c>
      <c r="Z94" s="6"/>
      <c r="AA94">
        <v>0.99850000000000005</v>
      </c>
      <c r="AB94">
        <v>2.2006999999999999</v>
      </c>
      <c r="AC94" s="3"/>
      <c r="AD94">
        <v>6.7081</v>
      </c>
      <c r="AE94">
        <v>101.5869</v>
      </c>
      <c r="AF94" s="6"/>
      <c r="AG94">
        <v>5.1689999999999996</v>
      </c>
      <c r="AH94">
        <v>10.959899999999999</v>
      </c>
      <c r="AI94" s="6"/>
      <c r="AJ94">
        <v>7.5404</v>
      </c>
      <c r="AK94">
        <v>155.19239999999999</v>
      </c>
      <c r="AL94" s="6"/>
      <c r="AM94">
        <v>2.8119000000000001</v>
      </c>
      <c r="AN94">
        <v>4.7281000000000004</v>
      </c>
      <c r="AO94" s="6"/>
      <c r="AP94">
        <v>3.9171999999999998</v>
      </c>
      <c r="AQ94">
        <v>14.469799999999999</v>
      </c>
      <c r="AR94" s="6"/>
      <c r="AS94">
        <v>3.7786</v>
      </c>
      <c r="AT94">
        <v>8.8338999999999999</v>
      </c>
      <c r="AU94" s="6"/>
      <c r="AV94">
        <v>3.8148</v>
      </c>
      <c r="AW94">
        <v>8.9955999999999996</v>
      </c>
      <c r="AX94" s="3"/>
      <c r="AY94" s="3"/>
      <c r="AZ94" s="7">
        <v>4</v>
      </c>
      <c r="BA94" s="7">
        <v>7</v>
      </c>
      <c r="BB94" s="7">
        <v>6</v>
      </c>
      <c r="BD94" s="7">
        <v>4</v>
      </c>
      <c r="BE94" s="7">
        <v>5</v>
      </c>
      <c r="BF94" s="7">
        <v>6</v>
      </c>
      <c r="BG94" s="8"/>
      <c r="BH94" s="7">
        <v>4</v>
      </c>
      <c r="BI94" s="7">
        <v>6</v>
      </c>
      <c r="BJ94" s="7">
        <v>4</v>
      </c>
      <c r="BK94" s="7">
        <v>7</v>
      </c>
      <c r="BL94" s="3"/>
      <c r="BM94" s="7">
        <v>4</v>
      </c>
      <c r="BN94" s="7">
        <v>8</v>
      </c>
      <c r="BO94" s="7">
        <v>7</v>
      </c>
      <c r="BQ94" s="7">
        <v>4</v>
      </c>
      <c r="BR94" s="7">
        <v>6</v>
      </c>
      <c r="BS94" s="7">
        <v>7</v>
      </c>
      <c r="BU94" s="7">
        <v>4</v>
      </c>
      <c r="BV94" s="7">
        <v>5</v>
      </c>
      <c r="BW94" s="7">
        <v>4</v>
      </c>
      <c r="BX94" s="7">
        <v>8</v>
      </c>
      <c r="DD94" s="11" t="s">
        <v>119</v>
      </c>
      <c r="DE94" s="7">
        <v>4.5</v>
      </c>
    </row>
    <row r="95" spans="1:114" ht="15.75" thickBot="1" x14ac:dyDescent="0.3">
      <c r="A95">
        <v>6.3500000000000001E-2</v>
      </c>
      <c r="B95">
        <v>0.28939999999999999</v>
      </c>
      <c r="C95">
        <v>1.3919999999999999</v>
      </c>
      <c r="D95" s="3"/>
      <c r="E95">
        <v>6.3500000000000001E-2</v>
      </c>
      <c r="F95">
        <v>0.16370000000000001</v>
      </c>
      <c r="G95" s="3"/>
      <c r="H95" s="3"/>
      <c r="I95">
        <v>8.7774999999999999</v>
      </c>
      <c r="J95">
        <v>48.873899999999999</v>
      </c>
      <c r="K95" s="6"/>
      <c r="L95">
        <v>1.3213999999999999</v>
      </c>
      <c r="M95">
        <v>4.9679000000000002</v>
      </c>
      <c r="N95" s="6"/>
      <c r="O95">
        <v>1.7177</v>
      </c>
      <c r="P95">
        <v>18.092400000000001</v>
      </c>
      <c r="Q95" s="6"/>
      <c r="R95">
        <v>0.59870000000000001</v>
      </c>
      <c r="S95">
        <v>1.0058</v>
      </c>
      <c r="T95" s="6"/>
      <c r="U95">
        <v>0.99360000000000004</v>
      </c>
      <c r="V95">
        <v>6.7031000000000001</v>
      </c>
      <c r="W95" s="6"/>
      <c r="X95">
        <v>0.89559999999999995</v>
      </c>
      <c r="Y95">
        <v>1.9936</v>
      </c>
      <c r="Z95" s="6"/>
      <c r="AA95">
        <v>1.4201999999999999</v>
      </c>
      <c r="AB95">
        <v>2.1775000000000002</v>
      </c>
      <c r="AC95" s="3"/>
      <c r="AD95">
        <v>24.094000000000001</v>
      </c>
      <c r="AE95">
        <v>44.155099999999997</v>
      </c>
      <c r="AF95" s="6"/>
      <c r="AG95">
        <v>9.4590999999999994</v>
      </c>
      <c r="AH95">
        <v>13.5601</v>
      </c>
      <c r="AI95" s="6"/>
      <c r="AJ95">
        <v>6.2949000000000002</v>
      </c>
      <c r="AK95">
        <v>170.369</v>
      </c>
      <c r="AL95" s="6"/>
      <c r="AM95">
        <v>2.7267000000000001</v>
      </c>
      <c r="AN95">
        <v>5.2027000000000001</v>
      </c>
      <c r="AO95" s="6"/>
      <c r="AP95">
        <v>4.0571999999999999</v>
      </c>
      <c r="AQ95">
        <v>15.7981</v>
      </c>
      <c r="AR95" s="6"/>
      <c r="AS95">
        <v>13.0784</v>
      </c>
      <c r="AT95">
        <v>9.5416000000000007</v>
      </c>
      <c r="AU95" s="6"/>
      <c r="AV95">
        <v>8.0494000000000003</v>
      </c>
      <c r="AW95">
        <v>9.7146000000000008</v>
      </c>
      <c r="AX95" s="3"/>
      <c r="AY95" s="3"/>
      <c r="AZ95" s="7">
        <v>1</v>
      </c>
      <c r="BA95" s="7">
        <v>7</v>
      </c>
      <c r="BB95" s="7">
        <v>4</v>
      </c>
      <c r="BD95" s="7">
        <v>1</v>
      </c>
      <c r="BE95" s="7">
        <v>1</v>
      </c>
      <c r="BF95" s="7">
        <v>2</v>
      </c>
      <c r="BG95" s="8"/>
      <c r="BH95" s="7">
        <v>2</v>
      </c>
      <c r="BI95" s="7">
        <v>5</v>
      </c>
      <c r="BJ95" s="7">
        <v>9</v>
      </c>
      <c r="BK95" s="7">
        <v>7</v>
      </c>
      <c r="BL95" s="3"/>
      <c r="BM95" s="7">
        <v>4</v>
      </c>
      <c r="BN95" s="7">
        <v>9</v>
      </c>
      <c r="BO95" s="7">
        <v>6</v>
      </c>
      <c r="BQ95" s="7">
        <v>4</v>
      </c>
      <c r="BR95" s="7">
        <v>1</v>
      </c>
      <c r="BS95" s="7">
        <v>2</v>
      </c>
      <c r="BU95" s="7">
        <v>2</v>
      </c>
      <c r="BV95" s="7">
        <v>5</v>
      </c>
      <c r="BW95" s="7">
        <v>8</v>
      </c>
      <c r="BX95" s="7">
        <v>9</v>
      </c>
      <c r="DD95" s="11" t="s">
        <v>120</v>
      </c>
      <c r="DE95" s="7">
        <v>5.8333333329999997</v>
      </c>
    </row>
    <row r="96" spans="1:114" ht="27" thickBot="1" x14ac:dyDescent="0.3">
      <c r="A96">
        <v>6.4000000000000001E-2</v>
      </c>
      <c r="B96">
        <v>0.28570000000000001</v>
      </c>
      <c r="C96">
        <v>1.3509</v>
      </c>
      <c r="D96" s="3"/>
      <c r="E96">
        <v>6.4000000000000001E-2</v>
      </c>
      <c r="F96">
        <v>0.1802</v>
      </c>
      <c r="G96" s="3"/>
      <c r="H96" s="3"/>
      <c r="I96">
        <v>1.7613000000000001</v>
      </c>
      <c r="J96">
        <v>41.450800000000001</v>
      </c>
      <c r="K96" s="6"/>
      <c r="L96">
        <v>1.3271999999999999</v>
      </c>
      <c r="M96">
        <v>6.5389999999999997</v>
      </c>
      <c r="N96" s="6"/>
      <c r="O96">
        <v>1.4217</v>
      </c>
      <c r="P96">
        <v>12.758900000000001</v>
      </c>
      <c r="Q96" s="6"/>
      <c r="R96">
        <v>0.58589999999999998</v>
      </c>
      <c r="S96">
        <v>0.98050000000000004</v>
      </c>
      <c r="T96" s="6"/>
      <c r="U96">
        <v>0.96309999999999996</v>
      </c>
      <c r="V96">
        <v>6.8026999999999997</v>
      </c>
      <c r="W96" s="6"/>
      <c r="X96">
        <v>0.80500000000000005</v>
      </c>
      <c r="Y96">
        <v>2.0878000000000001</v>
      </c>
      <c r="Z96" s="6"/>
      <c r="AA96">
        <v>0.99199999999999999</v>
      </c>
      <c r="AB96">
        <v>1.9638</v>
      </c>
      <c r="AC96" s="3"/>
      <c r="AD96">
        <v>6.1512000000000002</v>
      </c>
      <c r="AE96">
        <v>52.876800000000003</v>
      </c>
      <c r="AF96" s="6"/>
      <c r="AG96">
        <v>4.8792</v>
      </c>
      <c r="AH96">
        <v>13.6455</v>
      </c>
      <c r="AI96" s="6"/>
      <c r="AJ96">
        <v>14.171799999999999</v>
      </c>
      <c r="AK96">
        <v>154.6969</v>
      </c>
      <c r="AL96" s="6"/>
      <c r="AM96">
        <v>3.4849999999999999</v>
      </c>
      <c r="AN96">
        <v>5.6778000000000004</v>
      </c>
      <c r="AO96" s="6"/>
      <c r="AP96">
        <v>3.9744000000000002</v>
      </c>
      <c r="AQ96">
        <v>19.0871</v>
      </c>
      <c r="AR96" s="6"/>
      <c r="AS96">
        <v>4.2125000000000004</v>
      </c>
      <c r="AT96">
        <v>10.6287</v>
      </c>
      <c r="AU96" s="6"/>
      <c r="AV96">
        <v>3.6305000000000001</v>
      </c>
      <c r="AW96">
        <v>9.5283999999999995</v>
      </c>
      <c r="AX96" s="3"/>
      <c r="AY96" s="3"/>
      <c r="AZ96" s="7">
        <v>4</v>
      </c>
      <c r="BA96" s="7">
        <v>9</v>
      </c>
      <c r="BB96" s="7">
        <v>6</v>
      </c>
      <c r="BD96" s="7">
        <v>4</v>
      </c>
      <c r="BE96" s="7">
        <v>6</v>
      </c>
      <c r="BF96" s="7">
        <v>6</v>
      </c>
      <c r="BG96" s="8"/>
      <c r="BH96" s="7">
        <v>5</v>
      </c>
      <c r="BI96" s="7">
        <v>9</v>
      </c>
      <c r="BJ96" s="7">
        <v>7</v>
      </c>
      <c r="BK96" s="7">
        <v>9</v>
      </c>
      <c r="BL96" s="3"/>
      <c r="BM96" s="7">
        <v>4</v>
      </c>
      <c r="BN96" s="7">
        <v>10</v>
      </c>
      <c r="BO96" s="7">
        <v>7</v>
      </c>
      <c r="BQ96" s="7">
        <v>4</v>
      </c>
      <c r="BR96" s="7">
        <v>6</v>
      </c>
      <c r="BS96" s="7">
        <v>7</v>
      </c>
      <c r="BU96" s="7">
        <v>4</v>
      </c>
      <c r="BV96" s="7">
        <v>10</v>
      </c>
      <c r="BW96" s="7">
        <v>7</v>
      </c>
      <c r="BX96" s="7">
        <v>10</v>
      </c>
      <c r="DD96" s="11" t="s">
        <v>121</v>
      </c>
      <c r="DE96" s="7">
        <v>5.5</v>
      </c>
    </row>
    <row r="97" spans="1:109" ht="15.75" thickBot="1" x14ac:dyDescent="0.3">
      <c r="A97">
        <v>0.1133</v>
      </c>
      <c r="B97">
        <v>0.29149999999999998</v>
      </c>
      <c r="C97">
        <v>2.2244999999999999</v>
      </c>
      <c r="D97" s="3"/>
      <c r="E97">
        <v>0.1133</v>
      </c>
      <c r="F97">
        <v>0.1704</v>
      </c>
      <c r="G97" s="3"/>
      <c r="H97" s="3"/>
      <c r="I97">
        <v>1.6720999999999999</v>
      </c>
      <c r="J97">
        <v>30.025300000000001</v>
      </c>
      <c r="K97" s="6"/>
      <c r="L97">
        <v>1.1132</v>
      </c>
      <c r="M97">
        <v>3.1747000000000001</v>
      </c>
      <c r="N97" s="6"/>
      <c r="O97">
        <v>1.4063000000000001</v>
      </c>
      <c r="P97">
        <v>13.6076</v>
      </c>
      <c r="Q97" s="6"/>
      <c r="R97">
        <v>0.60719999999999996</v>
      </c>
      <c r="S97">
        <v>1.0135000000000001</v>
      </c>
      <c r="T97" s="6"/>
      <c r="U97">
        <v>1.4437</v>
      </c>
      <c r="V97">
        <v>5.4543999999999997</v>
      </c>
      <c r="W97" s="6"/>
      <c r="X97">
        <v>0.873</v>
      </c>
      <c r="Y97">
        <v>2.3374999999999999</v>
      </c>
      <c r="Z97" s="6"/>
      <c r="AA97">
        <v>0.86439999999999995</v>
      </c>
      <c r="AB97">
        <v>2.2902</v>
      </c>
      <c r="AC97" s="3"/>
      <c r="AD97">
        <v>15.860900000000001</v>
      </c>
      <c r="AE97">
        <v>91.000200000000007</v>
      </c>
      <c r="AF97" s="6"/>
      <c r="AG97">
        <v>8.3794000000000004</v>
      </c>
      <c r="AH97">
        <v>13.216799999999999</v>
      </c>
      <c r="AI97" s="6"/>
      <c r="AJ97">
        <v>6.3476999999999997</v>
      </c>
      <c r="AK97">
        <v>163.6336</v>
      </c>
      <c r="AL97" s="6"/>
      <c r="AM97">
        <v>2.8144</v>
      </c>
      <c r="AN97">
        <v>4.7460000000000004</v>
      </c>
      <c r="AO97" s="6"/>
      <c r="AP97">
        <v>4.0763999999999996</v>
      </c>
      <c r="AQ97">
        <v>13.545299999999999</v>
      </c>
      <c r="AR97" s="6"/>
      <c r="AS97">
        <v>10.5238</v>
      </c>
      <c r="AT97">
        <v>10.192299999999999</v>
      </c>
      <c r="AU97" s="6"/>
      <c r="AV97">
        <v>12.581</v>
      </c>
      <c r="AW97">
        <v>8.4268999999999998</v>
      </c>
      <c r="AX97" s="3"/>
      <c r="AY97" s="3"/>
      <c r="AZ97" s="7">
        <v>1</v>
      </c>
      <c r="BA97" s="7">
        <v>9</v>
      </c>
      <c r="BB97" s="7">
        <v>9</v>
      </c>
      <c r="BD97" s="7">
        <v>1</v>
      </c>
      <c r="BE97" s="7">
        <v>2</v>
      </c>
      <c r="BF97" s="7">
        <v>3</v>
      </c>
      <c r="BG97" s="8"/>
      <c r="BH97" s="7">
        <v>2</v>
      </c>
      <c r="BI97" s="7">
        <v>2</v>
      </c>
      <c r="BJ97" s="7">
        <v>7</v>
      </c>
      <c r="BK97" s="7">
        <v>9</v>
      </c>
      <c r="BL97" s="3"/>
      <c r="BM97" s="7">
        <v>1</v>
      </c>
      <c r="BN97" s="7">
        <v>10</v>
      </c>
      <c r="BO97" s="7">
        <v>6</v>
      </c>
      <c r="BQ97" s="7">
        <v>1</v>
      </c>
      <c r="BR97" s="7">
        <v>2</v>
      </c>
      <c r="BS97" s="7">
        <v>3</v>
      </c>
      <c r="BU97" s="7">
        <v>8</v>
      </c>
      <c r="BV97" s="7">
        <v>2</v>
      </c>
      <c r="BW97" s="7">
        <v>8</v>
      </c>
      <c r="BX97" s="7">
        <v>10</v>
      </c>
      <c r="DD97" s="11" t="s">
        <v>122</v>
      </c>
      <c r="DE97" s="7">
        <v>4.9166666670000003</v>
      </c>
    </row>
    <row r="98" spans="1:109" ht="27" thickBot="1" x14ac:dyDescent="0.3">
      <c r="A98">
        <v>7.8E-2</v>
      </c>
      <c r="B98">
        <v>0.29809999999999998</v>
      </c>
      <c r="C98">
        <v>1.3785000000000001</v>
      </c>
      <c r="D98" s="3"/>
      <c r="E98">
        <v>7.8E-2</v>
      </c>
      <c r="F98">
        <v>0.28820000000000001</v>
      </c>
      <c r="G98" s="3"/>
      <c r="H98" s="3"/>
      <c r="I98">
        <v>2.6149</v>
      </c>
      <c r="J98">
        <v>56.837499999999999</v>
      </c>
      <c r="K98" s="6"/>
      <c r="L98">
        <v>1.9773000000000001</v>
      </c>
      <c r="M98">
        <v>4.3182</v>
      </c>
      <c r="N98" s="6"/>
      <c r="O98">
        <v>1.4763999999999999</v>
      </c>
      <c r="P98">
        <v>14.668799999999999</v>
      </c>
      <c r="Q98" s="6"/>
      <c r="R98">
        <v>0.60740000000000005</v>
      </c>
      <c r="S98">
        <v>1.0114000000000001</v>
      </c>
      <c r="T98" s="6"/>
      <c r="U98">
        <v>0.92810000000000004</v>
      </c>
      <c r="V98">
        <v>4.6029999999999998</v>
      </c>
      <c r="W98" s="6"/>
      <c r="X98">
        <v>4.2282999999999999</v>
      </c>
      <c r="Y98">
        <v>2.9415</v>
      </c>
      <c r="Z98" s="6"/>
      <c r="AA98">
        <v>0.80659999999999998</v>
      </c>
      <c r="AB98">
        <v>2.1086</v>
      </c>
      <c r="AC98" s="3"/>
      <c r="AD98">
        <v>9.7043999999999997</v>
      </c>
      <c r="AE98">
        <v>82.744200000000006</v>
      </c>
      <c r="AF98" s="6"/>
      <c r="AG98">
        <v>4.8140999999999998</v>
      </c>
      <c r="AH98">
        <v>11.321400000000001</v>
      </c>
      <c r="AI98" s="6"/>
      <c r="AJ98">
        <v>6.9497</v>
      </c>
      <c r="AK98">
        <v>171.01400000000001</v>
      </c>
      <c r="AL98" s="6"/>
      <c r="AM98">
        <v>2.8077999999999999</v>
      </c>
      <c r="AN98">
        <v>4.8487</v>
      </c>
      <c r="AO98" s="6"/>
      <c r="AP98">
        <v>4.2769000000000004</v>
      </c>
      <c r="AQ98">
        <v>12.610200000000001</v>
      </c>
      <c r="AR98" s="6"/>
      <c r="AS98">
        <v>5.5789999999999997</v>
      </c>
      <c r="AT98">
        <v>9.3861000000000008</v>
      </c>
      <c r="AU98" s="6"/>
      <c r="AV98">
        <v>4.3018000000000001</v>
      </c>
      <c r="AW98">
        <v>8.8613999999999997</v>
      </c>
      <c r="AX98" s="3"/>
      <c r="AY98" s="3"/>
      <c r="AZ98" s="7">
        <v>1</v>
      </c>
      <c r="BA98" s="7">
        <v>5</v>
      </c>
      <c r="BB98" s="7">
        <v>10</v>
      </c>
      <c r="BD98" s="7">
        <v>1</v>
      </c>
      <c r="BE98" s="7">
        <v>7</v>
      </c>
      <c r="BF98" s="7">
        <v>1</v>
      </c>
      <c r="BG98" s="8"/>
      <c r="BH98" s="7">
        <v>1</v>
      </c>
      <c r="BI98" s="7">
        <v>8</v>
      </c>
      <c r="BJ98" s="7">
        <v>9</v>
      </c>
      <c r="BK98" s="7">
        <v>5</v>
      </c>
      <c r="BL98" s="3"/>
      <c r="BM98" s="7">
        <v>3</v>
      </c>
      <c r="BN98" s="7">
        <v>3</v>
      </c>
      <c r="BO98" s="7">
        <v>4</v>
      </c>
      <c r="BQ98" s="7">
        <v>3</v>
      </c>
      <c r="BR98" s="7">
        <v>4</v>
      </c>
      <c r="BS98" s="7">
        <v>8</v>
      </c>
      <c r="BU98" s="7">
        <v>2</v>
      </c>
      <c r="BV98" s="7">
        <v>5</v>
      </c>
      <c r="BW98" s="7">
        <v>2</v>
      </c>
      <c r="BX98" s="7">
        <v>3</v>
      </c>
      <c r="DD98" s="11" t="s">
        <v>123</v>
      </c>
      <c r="DE98" s="7">
        <v>4.75</v>
      </c>
    </row>
    <row r="99" spans="1:109" ht="15.75" thickBot="1" x14ac:dyDescent="0.3">
      <c r="A99">
        <v>6.6500000000000004E-2</v>
      </c>
      <c r="B99">
        <v>0.2994</v>
      </c>
      <c r="C99">
        <v>1.4300999999999999</v>
      </c>
      <c r="D99" s="3"/>
      <c r="E99">
        <v>6.6500000000000004E-2</v>
      </c>
      <c r="F99">
        <v>0.16109999999999999</v>
      </c>
      <c r="G99" s="3"/>
      <c r="H99" s="3"/>
      <c r="I99">
        <v>6.3516000000000004</v>
      </c>
      <c r="J99">
        <v>49.475200000000001</v>
      </c>
      <c r="K99" s="6"/>
      <c r="L99">
        <v>1.1861999999999999</v>
      </c>
      <c r="M99">
        <v>3.4940000000000002</v>
      </c>
      <c r="N99" s="6"/>
      <c r="O99">
        <v>1.3929</v>
      </c>
      <c r="P99">
        <v>12.743499999999999</v>
      </c>
      <c r="Q99" s="6"/>
      <c r="R99">
        <v>1.0664</v>
      </c>
      <c r="S99">
        <v>1.0872999999999999</v>
      </c>
      <c r="T99" s="6"/>
      <c r="U99">
        <v>0.9123</v>
      </c>
      <c r="V99">
        <v>5.1818</v>
      </c>
      <c r="W99" s="6"/>
      <c r="X99">
        <v>0.83630000000000004</v>
      </c>
      <c r="Y99">
        <v>1.9746999999999999</v>
      </c>
      <c r="Z99" s="6"/>
      <c r="AA99">
        <v>0.79649999999999999</v>
      </c>
      <c r="AB99">
        <v>2.1048</v>
      </c>
      <c r="AC99" s="3"/>
      <c r="AD99">
        <v>6.2491000000000003</v>
      </c>
      <c r="AE99">
        <v>41.948</v>
      </c>
      <c r="AF99" s="6"/>
      <c r="AG99">
        <v>11.6676</v>
      </c>
      <c r="AH99">
        <v>13.858700000000001</v>
      </c>
      <c r="AI99" s="6"/>
      <c r="AJ99">
        <v>12.586600000000001</v>
      </c>
      <c r="AK99">
        <v>165.89519999999999</v>
      </c>
      <c r="AL99" s="6"/>
      <c r="AM99">
        <v>9.1341000000000001</v>
      </c>
      <c r="AN99">
        <v>6.2026000000000003</v>
      </c>
      <c r="AO99" s="6"/>
      <c r="AP99">
        <v>8.7649000000000008</v>
      </c>
      <c r="AQ99">
        <v>15.786</v>
      </c>
      <c r="AR99" s="6"/>
      <c r="AS99">
        <v>8.4511000000000003</v>
      </c>
      <c r="AT99">
        <v>9.6311999999999998</v>
      </c>
      <c r="AU99" s="6"/>
      <c r="AV99">
        <v>10.3141</v>
      </c>
      <c r="AW99">
        <v>8.6803000000000008</v>
      </c>
      <c r="AX99" s="3"/>
      <c r="AY99" s="3"/>
      <c r="AZ99" s="7">
        <v>3</v>
      </c>
      <c r="BA99" s="7">
        <v>9</v>
      </c>
      <c r="BB99" s="7">
        <v>10</v>
      </c>
      <c r="BD99" s="7">
        <v>3</v>
      </c>
      <c r="BE99" s="7">
        <v>8</v>
      </c>
      <c r="BF99" s="7">
        <v>9</v>
      </c>
      <c r="BG99" s="8"/>
      <c r="BH99" s="7">
        <v>4</v>
      </c>
      <c r="BI99" s="7">
        <v>4</v>
      </c>
      <c r="BJ99" s="7">
        <v>6</v>
      </c>
      <c r="BK99" s="7">
        <v>9</v>
      </c>
      <c r="BL99" s="3"/>
      <c r="BM99" s="7">
        <v>2</v>
      </c>
      <c r="BN99" s="7">
        <v>10</v>
      </c>
      <c r="BO99" s="7">
        <v>9</v>
      </c>
      <c r="BQ99" s="7">
        <v>2</v>
      </c>
      <c r="BR99" s="7">
        <v>9</v>
      </c>
      <c r="BS99" s="7">
        <v>8</v>
      </c>
      <c r="BU99" s="7">
        <v>3</v>
      </c>
      <c r="BV99" s="7">
        <v>7</v>
      </c>
      <c r="BW99" s="7">
        <v>9</v>
      </c>
      <c r="BX99" s="7">
        <v>10</v>
      </c>
      <c r="DD99" s="11" t="s">
        <v>124</v>
      </c>
      <c r="DE99" s="7">
        <v>6.75</v>
      </c>
    </row>
    <row r="100" spans="1:109" ht="27" thickBot="1" x14ac:dyDescent="0.3">
      <c r="A100">
        <v>6.9199999999999998E-2</v>
      </c>
      <c r="B100">
        <v>0.31330000000000002</v>
      </c>
      <c r="C100">
        <v>1.3636999999999999</v>
      </c>
      <c r="D100" s="3"/>
      <c r="E100">
        <v>6.9199999999999998E-2</v>
      </c>
      <c r="F100">
        <v>0.15970000000000001</v>
      </c>
      <c r="G100" s="3"/>
      <c r="H100" s="3"/>
      <c r="I100">
        <v>1.8785000000000001</v>
      </c>
      <c r="J100">
        <v>37.732300000000002</v>
      </c>
      <c r="K100" s="6"/>
      <c r="L100">
        <v>1.3095000000000001</v>
      </c>
      <c r="M100">
        <v>4.8022999999999998</v>
      </c>
      <c r="N100" s="6"/>
      <c r="O100">
        <v>1.6111</v>
      </c>
      <c r="P100">
        <v>14.289899999999999</v>
      </c>
      <c r="Q100" s="6"/>
      <c r="R100">
        <v>0.62609999999999999</v>
      </c>
      <c r="S100">
        <v>0.98250000000000004</v>
      </c>
      <c r="T100" s="6"/>
      <c r="U100">
        <v>1.091</v>
      </c>
      <c r="V100">
        <v>5.5949</v>
      </c>
      <c r="W100" s="6"/>
      <c r="X100">
        <v>0.79959999999999998</v>
      </c>
      <c r="Y100">
        <v>1.9500999999999999</v>
      </c>
      <c r="Z100" s="6"/>
      <c r="AA100">
        <v>5.6769999999999996</v>
      </c>
      <c r="AB100">
        <v>2.3117000000000001</v>
      </c>
      <c r="AC100" s="3"/>
      <c r="AD100">
        <v>9.5336999999999996</v>
      </c>
      <c r="AE100">
        <v>66.760400000000004</v>
      </c>
      <c r="AF100" s="6"/>
      <c r="AG100">
        <v>4.8746</v>
      </c>
      <c r="AH100">
        <v>13.747299999999999</v>
      </c>
      <c r="AI100" s="6"/>
      <c r="AJ100">
        <v>7.7747000000000002</v>
      </c>
      <c r="AK100">
        <v>148.94669999999999</v>
      </c>
      <c r="AL100" s="6"/>
      <c r="AM100">
        <v>2.7302</v>
      </c>
      <c r="AN100">
        <v>5.1647999999999996</v>
      </c>
      <c r="AO100" s="6"/>
      <c r="AP100">
        <v>3.8593999999999999</v>
      </c>
      <c r="AQ100">
        <v>11.312099999999999</v>
      </c>
      <c r="AR100" s="6"/>
      <c r="AS100">
        <v>4.0263999999999998</v>
      </c>
      <c r="AT100">
        <v>9.6290999999999993</v>
      </c>
      <c r="AU100" s="6"/>
      <c r="AV100">
        <v>3.7848000000000002</v>
      </c>
      <c r="AW100">
        <v>8.7063000000000006</v>
      </c>
      <c r="AX100" s="3"/>
      <c r="AY100" s="3"/>
      <c r="AZ100" s="7">
        <v>3</v>
      </c>
      <c r="BA100" s="7">
        <v>9</v>
      </c>
      <c r="BB100" s="7">
        <v>9</v>
      </c>
      <c r="BD100" s="7">
        <v>3</v>
      </c>
      <c r="BE100" s="7">
        <v>7</v>
      </c>
      <c r="BF100" s="7">
        <v>7</v>
      </c>
      <c r="BG100" s="8"/>
      <c r="BH100" s="7">
        <v>3</v>
      </c>
      <c r="BI100" s="7">
        <v>2</v>
      </c>
      <c r="BJ100" s="7">
        <v>6</v>
      </c>
      <c r="BK100" s="7">
        <v>9</v>
      </c>
      <c r="BL100" s="3"/>
      <c r="BM100" s="7">
        <v>5</v>
      </c>
      <c r="BN100" s="7">
        <v>9</v>
      </c>
      <c r="BO100" s="7">
        <v>10</v>
      </c>
      <c r="BQ100" s="7">
        <v>5</v>
      </c>
      <c r="BR100" s="7">
        <v>7</v>
      </c>
      <c r="BS100" s="7">
        <v>9</v>
      </c>
      <c r="BU100" s="7">
        <v>3</v>
      </c>
      <c r="BV100" s="7">
        <v>4</v>
      </c>
      <c r="BW100" s="7">
        <v>5</v>
      </c>
      <c r="BX100" s="7">
        <v>9</v>
      </c>
      <c r="DD100" s="11" t="s">
        <v>125</v>
      </c>
      <c r="DE100" s="7">
        <v>6.9166666670000003</v>
      </c>
    </row>
    <row r="101" spans="1:109" ht="15.75" thickBot="1" x14ac:dyDescent="0.3">
      <c r="A101">
        <v>8.0199999999999994E-2</v>
      </c>
      <c r="B101">
        <v>0.29559999999999997</v>
      </c>
      <c r="C101">
        <v>1.3871</v>
      </c>
      <c r="D101" s="3"/>
      <c r="E101">
        <v>8.0199999999999994E-2</v>
      </c>
      <c r="F101">
        <v>0.16220000000000001</v>
      </c>
      <c r="G101" s="3"/>
      <c r="H101" s="3"/>
      <c r="I101">
        <v>1.7977000000000001</v>
      </c>
      <c r="J101">
        <v>39.466200000000001</v>
      </c>
      <c r="K101" s="6"/>
      <c r="L101">
        <v>5.3727999999999998</v>
      </c>
      <c r="M101">
        <v>6.5686999999999998</v>
      </c>
      <c r="N101" s="6"/>
      <c r="O101">
        <v>4.8609999999999998</v>
      </c>
      <c r="P101">
        <v>10.6046</v>
      </c>
      <c r="Q101" s="6"/>
      <c r="R101">
        <v>0.58169999999999999</v>
      </c>
      <c r="S101">
        <v>0.97789999999999999</v>
      </c>
      <c r="T101" s="6"/>
      <c r="U101">
        <v>1.5736000000000001</v>
      </c>
      <c r="V101">
        <v>4.6749999999999998</v>
      </c>
      <c r="W101" s="6"/>
      <c r="X101">
        <v>0.80210000000000004</v>
      </c>
      <c r="Y101">
        <v>2.0478999999999998</v>
      </c>
      <c r="Z101" s="6"/>
      <c r="AA101">
        <v>1.3876999999999999</v>
      </c>
      <c r="AB101">
        <v>2.1232000000000002</v>
      </c>
      <c r="AC101" s="3"/>
      <c r="AD101">
        <v>5.7304000000000004</v>
      </c>
      <c r="AE101">
        <v>78.237200000000001</v>
      </c>
      <c r="AF101" s="6"/>
      <c r="AG101">
        <v>4.9199000000000002</v>
      </c>
      <c r="AH101">
        <v>10.569100000000001</v>
      </c>
      <c r="AI101" s="6"/>
      <c r="AJ101">
        <v>11.6854</v>
      </c>
      <c r="AK101">
        <v>173.21199999999999</v>
      </c>
      <c r="AL101" s="6"/>
      <c r="AM101">
        <v>3.7429999999999999</v>
      </c>
      <c r="AN101">
        <v>4.7205000000000004</v>
      </c>
      <c r="AO101" s="6"/>
      <c r="AP101">
        <v>7.8964999999999996</v>
      </c>
      <c r="AQ101">
        <v>13.0494</v>
      </c>
      <c r="AR101" s="6"/>
      <c r="AS101">
        <v>16.601199999999999</v>
      </c>
      <c r="AT101">
        <v>17.236899999999999</v>
      </c>
      <c r="AU101" s="6"/>
      <c r="AV101">
        <v>7.2728000000000002</v>
      </c>
      <c r="AW101">
        <v>9.2690000000000001</v>
      </c>
      <c r="AX101" s="3"/>
      <c r="AY101" s="3"/>
      <c r="AZ101" s="7">
        <v>7</v>
      </c>
      <c r="BA101" s="7">
        <v>6</v>
      </c>
      <c r="BB101" s="7">
        <v>7</v>
      </c>
      <c r="BD101" s="7">
        <v>7</v>
      </c>
      <c r="BE101" s="7">
        <v>5</v>
      </c>
      <c r="BF101" s="7">
        <v>6</v>
      </c>
      <c r="BG101" s="8"/>
      <c r="BH101" s="7">
        <v>4</v>
      </c>
      <c r="BI101" s="7">
        <v>5</v>
      </c>
      <c r="BJ101" s="7">
        <v>5</v>
      </c>
      <c r="BK101" s="7">
        <v>6</v>
      </c>
      <c r="BL101" s="3"/>
      <c r="BM101" s="7">
        <v>7</v>
      </c>
      <c r="BN101" s="7">
        <v>6</v>
      </c>
      <c r="BO101" s="7">
        <v>7</v>
      </c>
      <c r="BQ101" s="7">
        <v>7</v>
      </c>
      <c r="BR101" s="7">
        <v>5</v>
      </c>
      <c r="BS101" s="7">
        <v>6</v>
      </c>
      <c r="BU101" s="7">
        <v>4</v>
      </c>
      <c r="BV101" s="7">
        <v>6</v>
      </c>
      <c r="BW101" s="7">
        <v>5</v>
      </c>
      <c r="BX101" s="7">
        <v>6</v>
      </c>
      <c r="DD101" s="11" t="s">
        <v>126</v>
      </c>
      <c r="DE101" s="7">
        <v>5.8333333329999997</v>
      </c>
    </row>
    <row r="102" spans="1:109" ht="27" thickBot="1" x14ac:dyDescent="0.3">
      <c r="A102">
        <v>2.4674999999999998</v>
      </c>
      <c r="B102">
        <v>0.2928</v>
      </c>
      <c r="C102">
        <v>1.9093</v>
      </c>
      <c r="D102" s="3"/>
      <c r="E102">
        <v>2.4674999999999998</v>
      </c>
      <c r="F102">
        <v>0.16270000000000001</v>
      </c>
      <c r="G102" s="3"/>
      <c r="H102" s="3"/>
      <c r="I102">
        <v>1.7302</v>
      </c>
      <c r="J102">
        <v>34.532800000000002</v>
      </c>
      <c r="K102" s="6"/>
      <c r="L102">
        <v>1.7656000000000001</v>
      </c>
      <c r="M102">
        <v>5.0682</v>
      </c>
      <c r="N102" s="6"/>
      <c r="O102">
        <v>1.5077</v>
      </c>
      <c r="P102">
        <v>13.245699999999999</v>
      </c>
      <c r="Q102" s="6"/>
      <c r="R102">
        <v>1.1035999999999999</v>
      </c>
      <c r="S102">
        <v>1.4416</v>
      </c>
      <c r="T102" s="6"/>
      <c r="U102">
        <v>1.1040000000000001</v>
      </c>
      <c r="V102">
        <v>6.4218000000000002</v>
      </c>
      <c r="W102" s="6"/>
      <c r="X102">
        <v>1.0833999999999999</v>
      </c>
      <c r="Y102">
        <v>6.9558</v>
      </c>
      <c r="Z102" s="6"/>
      <c r="AA102">
        <v>0.83079999999999998</v>
      </c>
      <c r="AB102">
        <v>2.7925</v>
      </c>
      <c r="AC102" s="3"/>
      <c r="AD102">
        <v>6.2988999999999997</v>
      </c>
      <c r="AE102">
        <v>54.338999999999999</v>
      </c>
      <c r="AF102" s="6"/>
      <c r="AG102">
        <v>9.3277000000000001</v>
      </c>
      <c r="AH102">
        <v>12.2034</v>
      </c>
      <c r="AI102" s="6"/>
      <c r="AJ102">
        <v>12.731</v>
      </c>
      <c r="AK102">
        <v>156.47970000000001</v>
      </c>
      <c r="AL102" s="6"/>
      <c r="AM102">
        <v>6.7313999999999998</v>
      </c>
      <c r="AN102">
        <v>5.2506000000000004</v>
      </c>
      <c r="AO102" s="6"/>
      <c r="AP102">
        <v>4.9101999999999997</v>
      </c>
      <c r="AQ102">
        <v>15.392899999999999</v>
      </c>
      <c r="AR102" s="6"/>
      <c r="AS102">
        <v>5.1227999999999998</v>
      </c>
      <c r="AT102">
        <v>12.248100000000001</v>
      </c>
      <c r="AU102" s="6"/>
      <c r="AV102">
        <v>4.2477999999999998</v>
      </c>
      <c r="AW102">
        <v>9.7108000000000008</v>
      </c>
      <c r="AX102" s="3"/>
      <c r="AY102" s="3"/>
      <c r="AZ102" s="7">
        <v>2</v>
      </c>
      <c r="BA102" s="7">
        <v>6</v>
      </c>
      <c r="BB102" s="7">
        <v>7</v>
      </c>
      <c r="BD102" s="7">
        <v>2</v>
      </c>
      <c r="BE102" s="7">
        <v>3</v>
      </c>
      <c r="BF102" s="7">
        <v>4</v>
      </c>
      <c r="BG102" s="8"/>
      <c r="BH102" s="7">
        <v>1</v>
      </c>
      <c r="BI102" s="7">
        <v>3</v>
      </c>
      <c r="BJ102" s="7">
        <v>6</v>
      </c>
      <c r="BK102" s="7">
        <v>6</v>
      </c>
      <c r="BL102" s="3"/>
      <c r="BM102" s="7">
        <v>3</v>
      </c>
      <c r="BN102" s="7">
        <v>6</v>
      </c>
      <c r="BO102" s="7">
        <v>8</v>
      </c>
      <c r="BQ102" s="7">
        <v>3</v>
      </c>
      <c r="BR102" s="7">
        <v>2</v>
      </c>
      <c r="BS102" s="7">
        <v>4</v>
      </c>
      <c r="BU102" s="7">
        <v>1</v>
      </c>
      <c r="BV102" s="7">
        <v>4</v>
      </c>
      <c r="BW102" s="7">
        <v>5</v>
      </c>
      <c r="BX102" s="7">
        <v>6</v>
      </c>
      <c r="DD102" s="11" t="s">
        <v>127</v>
      </c>
      <c r="DE102" s="7">
        <v>6.1666666670000003</v>
      </c>
    </row>
    <row r="103" spans="1:109" ht="15.75" thickBot="1" x14ac:dyDescent="0.3">
      <c r="A103">
        <v>7.7499999999999999E-2</v>
      </c>
      <c r="B103">
        <v>1.5208999999999999</v>
      </c>
      <c r="C103">
        <v>1.3603000000000001</v>
      </c>
      <c r="D103" s="3"/>
      <c r="E103">
        <v>7.7499999999999999E-2</v>
      </c>
      <c r="F103">
        <v>0.17560000000000001</v>
      </c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7">
        <v>9</v>
      </c>
      <c r="BA103" s="7">
        <v>9</v>
      </c>
      <c r="BB103" s="7">
        <v>9</v>
      </c>
      <c r="BD103" s="7">
        <v>9</v>
      </c>
      <c r="BE103" s="7">
        <v>9</v>
      </c>
      <c r="BF103" s="7">
        <v>8</v>
      </c>
      <c r="BG103" s="8"/>
      <c r="BH103" s="7">
        <v>6</v>
      </c>
      <c r="BI103" s="7">
        <v>9</v>
      </c>
      <c r="BJ103" s="7">
        <v>8</v>
      </c>
      <c r="BK103" s="7">
        <v>9</v>
      </c>
      <c r="BL103" s="3"/>
      <c r="BM103" s="7">
        <v>8</v>
      </c>
      <c r="BN103" s="7">
        <v>9</v>
      </c>
      <c r="BO103" s="7">
        <v>9</v>
      </c>
      <c r="BQ103" s="7">
        <v>8</v>
      </c>
      <c r="BR103" s="7">
        <v>9</v>
      </c>
      <c r="BS103" s="7">
        <v>8</v>
      </c>
      <c r="BU103" s="7">
        <v>6</v>
      </c>
      <c r="BV103" s="7">
        <v>10</v>
      </c>
      <c r="BW103" s="7">
        <v>8</v>
      </c>
      <c r="BX103" s="7">
        <v>9</v>
      </c>
      <c r="DD103" s="11" t="s">
        <v>128</v>
      </c>
      <c r="DE103" s="7">
        <v>5.9166666670000003</v>
      </c>
    </row>
    <row r="104" spans="1:109" ht="27" thickBot="1" x14ac:dyDescent="0.3">
      <c r="A104">
        <v>0.11310000000000001</v>
      </c>
      <c r="B104">
        <v>0.28260000000000002</v>
      </c>
      <c r="C104">
        <v>1.3552999999999999</v>
      </c>
      <c r="D104" s="3"/>
      <c r="E104">
        <v>0.11310000000000001</v>
      </c>
      <c r="F104">
        <v>0.1648</v>
      </c>
      <c r="G104" s="3"/>
      <c r="H104" s="5"/>
      <c r="AY104" s="3"/>
      <c r="AZ104" s="7">
        <v>8</v>
      </c>
      <c r="BA104" s="7">
        <v>9</v>
      </c>
      <c r="BB104" s="7">
        <v>10</v>
      </c>
      <c r="BD104" s="7">
        <v>8</v>
      </c>
      <c r="BE104" s="7">
        <v>8</v>
      </c>
      <c r="BF104" s="7">
        <v>8</v>
      </c>
      <c r="BG104" s="8"/>
      <c r="BH104" s="7">
        <v>8</v>
      </c>
      <c r="BI104" s="7">
        <v>8</v>
      </c>
      <c r="BJ104" s="7">
        <v>8</v>
      </c>
      <c r="BK104" s="7">
        <v>9</v>
      </c>
      <c r="BL104" s="3"/>
      <c r="BM104" s="7">
        <v>9</v>
      </c>
      <c r="BN104" s="7">
        <v>9</v>
      </c>
      <c r="BO104" s="7">
        <v>10</v>
      </c>
      <c r="BQ104" s="7">
        <v>9</v>
      </c>
      <c r="BR104" s="7">
        <v>9</v>
      </c>
      <c r="BS104" s="7">
        <v>9</v>
      </c>
      <c r="BU104" s="7">
        <v>8</v>
      </c>
      <c r="BV104" s="7">
        <v>8</v>
      </c>
      <c r="BW104" s="7">
        <v>9</v>
      </c>
      <c r="BX104" s="7">
        <v>9</v>
      </c>
      <c r="DD104" s="11" t="s">
        <v>129</v>
      </c>
      <c r="DE104" s="7">
        <v>5.4166666670000003</v>
      </c>
    </row>
    <row r="105" spans="1:109" ht="15.75" thickBot="1" x14ac:dyDescent="0.3">
      <c r="A105">
        <v>7.9899999999999999E-2</v>
      </c>
      <c r="B105">
        <v>0.29559999999999997</v>
      </c>
      <c r="C105">
        <v>1.9742</v>
      </c>
      <c r="D105" s="3"/>
      <c r="E105">
        <v>7.9899999999999999E-2</v>
      </c>
      <c r="F105">
        <v>0.16830000000000001</v>
      </c>
      <c r="G105" s="3"/>
      <c r="H105" s="5"/>
      <c r="AY105" s="3"/>
      <c r="AZ105" s="7">
        <v>4</v>
      </c>
      <c r="BA105" s="7">
        <v>4</v>
      </c>
      <c r="BB105" s="7">
        <v>2</v>
      </c>
      <c r="BD105" s="7">
        <v>4</v>
      </c>
      <c r="BE105" s="7">
        <v>4</v>
      </c>
      <c r="BF105" s="7">
        <v>2</v>
      </c>
      <c r="BG105" s="8"/>
      <c r="BH105" s="7">
        <v>1</v>
      </c>
      <c r="BI105" s="7">
        <v>2</v>
      </c>
      <c r="BJ105" s="7">
        <v>3</v>
      </c>
      <c r="BK105" s="7">
        <v>4</v>
      </c>
      <c r="BL105" s="3"/>
      <c r="BM105" s="7">
        <v>4</v>
      </c>
      <c r="BN105" s="7">
        <v>4</v>
      </c>
      <c r="BO105" s="7">
        <v>2</v>
      </c>
      <c r="BQ105" s="7">
        <v>4</v>
      </c>
      <c r="BR105" s="7">
        <v>3</v>
      </c>
      <c r="BS105" s="7">
        <v>3</v>
      </c>
      <c r="BU105" s="7">
        <v>1</v>
      </c>
      <c r="BV105" s="7">
        <v>3</v>
      </c>
      <c r="BW105" s="7">
        <v>3</v>
      </c>
      <c r="BX105" s="7">
        <v>4</v>
      </c>
      <c r="DD105" s="11" t="s">
        <v>130</v>
      </c>
      <c r="DE105" s="7">
        <v>6.25</v>
      </c>
    </row>
    <row r="106" spans="1:109" ht="27" thickBot="1" x14ac:dyDescent="0.3">
      <c r="A106">
        <v>7.1199999999999999E-2</v>
      </c>
      <c r="B106">
        <v>0.31469999999999998</v>
      </c>
      <c r="C106">
        <v>1.3832</v>
      </c>
      <c r="D106" s="3"/>
      <c r="E106">
        <v>7.1199999999999999E-2</v>
      </c>
      <c r="F106">
        <v>0.15909999999999999</v>
      </c>
      <c r="G106" s="3"/>
      <c r="H106" s="5"/>
      <c r="AY106" s="3"/>
      <c r="AZ106" s="7">
        <v>3</v>
      </c>
      <c r="BA106" s="7">
        <v>4</v>
      </c>
      <c r="BB106" s="7">
        <v>8</v>
      </c>
      <c r="BD106" s="7">
        <v>3</v>
      </c>
      <c r="BE106" s="7">
        <v>3</v>
      </c>
      <c r="BF106" s="7">
        <v>4</v>
      </c>
      <c r="BG106" s="8"/>
      <c r="BH106" s="7">
        <v>3</v>
      </c>
      <c r="BI106" s="7">
        <v>3</v>
      </c>
      <c r="BJ106" s="7">
        <v>6</v>
      </c>
      <c r="BK106" s="7">
        <v>4</v>
      </c>
      <c r="BL106" s="3"/>
      <c r="BM106" s="7">
        <v>3</v>
      </c>
      <c r="BN106" s="7">
        <v>5</v>
      </c>
      <c r="BO106" s="7">
        <v>8</v>
      </c>
      <c r="BQ106" s="7">
        <v>3</v>
      </c>
      <c r="BR106" s="7">
        <v>3</v>
      </c>
      <c r="BS106" s="7">
        <v>5</v>
      </c>
      <c r="BU106" s="7">
        <v>3</v>
      </c>
      <c r="BV106" s="7">
        <v>4</v>
      </c>
      <c r="BW106" s="7">
        <v>7</v>
      </c>
      <c r="BX106" s="7">
        <v>5</v>
      </c>
      <c r="DD106" s="11" t="s">
        <v>131</v>
      </c>
      <c r="DE106" s="7">
        <v>6.5</v>
      </c>
    </row>
    <row r="107" spans="1:109" ht="15.75" thickBot="1" x14ac:dyDescent="0.3">
      <c r="A107">
        <v>6.2899999999999998E-2</v>
      </c>
      <c r="B107">
        <v>0.34360000000000002</v>
      </c>
      <c r="C107">
        <v>1.3782000000000001</v>
      </c>
      <c r="D107" s="3"/>
      <c r="E107">
        <v>6.2899999999999998E-2</v>
      </c>
      <c r="F107">
        <v>0.1774</v>
      </c>
      <c r="G107" s="3"/>
      <c r="H107" s="5"/>
      <c r="AY107" s="3"/>
      <c r="AZ107" s="7">
        <v>2</v>
      </c>
      <c r="BA107" s="7">
        <v>6</v>
      </c>
      <c r="BB107" s="7">
        <v>7</v>
      </c>
      <c r="BD107" s="7">
        <v>2</v>
      </c>
      <c r="BE107" s="7">
        <v>2</v>
      </c>
      <c r="BF107" s="7">
        <v>2</v>
      </c>
      <c r="BG107" s="8"/>
      <c r="BH107" s="7">
        <v>2</v>
      </c>
      <c r="BI107" s="7">
        <v>6</v>
      </c>
      <c r="BJ107" s="7">
        <v>4</v>
      </c>
      <c r="BK107" s="7">
        <v>6</v>
      </c>
      <c r="BL107" s="3"/>
      <c r="BM107" s="7">
        <v>4</v>
      </c>
      <c r="BN107" s="7">
        <v>7</v>
      </c>
      <c r="BO107" s="7">
        <v>7</v>
      </c>
      <c r="BQ107" s="7">
        <v>4</v>
      </c>
      <c r="BR107" s="7">
        <v>3</v>
      </c>
      <c r="BS107" s="7">
        <v>2</v>
      </c>
      <c r="BU107" s="7">
        <v>3</v>
      </c>
      <c r="BV107" s="7">
        <v>6</v>
      </c>
      <c r="BW107" s="7">
        <v>6</v>
      </c>
      <c r="BX107" s="7">
        <v>7</v>
      </c>
      <c r="DD107" s="11" t="s">
        <v>132</v>
      </c>
      <c r="DE107" s="7">
        <v>5.9166666670000003</v>
      </c>
    </row>
    <row r="108" spans="1:109" ht="27" thickBot="1" x14ac:dyDescent="0.3">
      <c r="A108">
        <v>6.4100000000000004E-2</v>
      </c>
      <c r="B108">
        <v>0.28670000000000001</v>
      </c>
      <c r="C108">
        <v>1.3958999999999999</v>
      </c>
      <c r="D108" s="3"/>
      <c r="E108">
        <v>6.4100000000000004E-2</v>
      </c>
      <c r="F108">
        <v>0.15820000000000001</v>
      </c>
      <c r="G108" s="3"/>
      <c r="H108" s="5"/>
      <c r="AY108" s="3"/>
      <c r="AZ108" s="7">
        <v>5</v>
      </c>
      <c r="BA108" s="7">
        <v>8</v>
      </c>
      <c r="BB108" s="7">
        <v>9</v>
      </c>
      <c r="BD108" s="7">
        <v>5</v>
      </c>
      <c r="BE108" s="7">
        <v>4</v>
      </c>
      <c r="BF108" s="7">
        <v>10</v>
      </c>
      <c r="BG108" s="8"/>
      <c r="BH108" s="7">
        <v>5</v>
      </c>
      <c r="BI108" s="7">
        <v>9</v>
      </c>
      <c r="BJ108" s="7">
        <v>9</v>
      </c>
      <c r="BK108" s="7">
        <v>8</v>
      </c>
      <c r="BL108" s="3"/>
      <c r="BM108" s="7">
        <v>6</v>
      </c>
      <c r="BN108" s="7">
        <v>8</v>
      </c>
      <c r="BO108" s="7">
        <v>10</v>
      </c>
      <c r="BQ108" s="7">
        <v>6</v>
      </c>
      <c r="BR108" s="7">
        <v>4</v>
      </c>
      <c r="BS108" s="7">
        <v>9</v>
      </c>
      <c r="BU108" s="7">
        <v>4</v>
      </c>
      <c r="BV108" s="7">
        <v>7</v>
      </c>
      <c r="BW108" s="7">
        <v>9</v>
      </c>
      <c r="BX108" s="7">
        <v>8</v>
      </c>
      <c r="DD108" s="11" t="s">
        <v>133</v>
      </c>
      <c r="DE108" s="7">
        <v>5.9166666670000003</v>
      </c>
    </row>
    <row r="109" spans="1:109" ht="15.75" thickBot="1" x14ac:dyDescent="0.3">
      <c r="A109">
        <v>7.2400000000000006E-2</v>
      </c>
      <c r="B109">
        <v>0.29139999999999999</v>
      </c>
      <c r="C109">
        <v>1.3828</v>
      </c>
      <c r="D109" s="3"/>
      <c r="E109">
        <v>7.2400000000000006E-2</v>
      </c>
      <c r="F109">
        <v>0.15959999999999999</v>
      </c>
      <c r="G109" s="3"/>
      <c r="H109" s="5"/>
      <c r="AY109" s="3"/>
      <c r="AZ109" s="7">
        <v>3</v>
      </c>
      <c r="BA109" s="7">
        <v>7</v>
      </c>
      <c r="BB109" s="7">
        <v>6</v>
      </c>
      <c r="BD109" s="7">
        <v>3</v>
      </c>
      <c r="BE109" s="7">
        <v>6</v>
      </c>
      <c r="BF109" s="7">
        <v>5</v>
      </c>
      <c r="BG109" s="8"/>
      <c r="BH109" s="7">
        <v>1</v>
      </c>
      <c r="BI109" s="7">
        <v>9</v>
      </c>
      <c r="BJ109" s="7">
        <v>5</v>
      </c>
      <c r="BK109" s="7">
        <v>7</v>
      </c>
      <c r="BL109" s="3"/>
      <c r="BM109" s="7">
        <v>1</v>
      </c>
      <c r="BN109" s="7">
        <v>8</v>
      </c>
      <c r="BO109" s="7">
        <v>6</v>
      </c>
      <c r="BQ109" s="7">
        <v>1</v>
      </c>
      <c r="BR109" s="7">
        <v>6</v>
      </c>
      <c r="BS109" s="7">
        <v>4</v>
      </c>
      <c r="BU109" s="7">
        <v>1</v>
      </c>
      <c r="BV109" s="7">
        <v>5</v>
      </c>
      <c r="BW109" s="7">
        <v>3</v>
      </c>
      <c r="BX109" s="7">
        <v>8</v>
      </c>
      <c r="DD109" s="11" t="s">
        <v>134</v>
      </c>
      <c r="DE109" s="7">
        <v>6.75</v>
      </c>
    </row>
    <row r="110" spans="1:109" ht="27" thickBot="1" x14ac:dyDescent="0.3">
      <c r="A110">
        <v>8.8900000000000007E-2</v>
      </c>
      <c r="B110">
        <v>0.28549999999999998</v>
      </c>
      <c r="C110">
        <v>1.3601000000000001</v>
      </c>
      <c r="D110" s="3"/>
      <c r="E110">
        <v>8.8900000000000007E-2</v>
      </c>
      <c r="F110">
        <v>0.20699999999999999</v>
      </c>
      <c r="G110" s="3"/>
      <c r="H110" s="5"/>
      <c r="AY110" s="3"/>
      <c r="AZ110" s="7">
        <v>1</v>
      </c>
      <c r="BA110" s="7">
        <v>10</v>
      </c>
      <c r="BB110" s="7">
        <v>5</v>
      </c>
      <c r="BD110" s="7">
        <v>1</v>
      </c>
      <c r="BE110" s="7">
        <v>1</v>
      </c>
      <c r="BF110" s="7">
        <v>8</v>
      </c>
      <c r="BG110" s="8"/>
      <c r="BH110" s="7">
        <v>1</v>
      </c>
      <c r="BI110" s="7">
        <v>7</v>
      </c>
      <c r="BJ110" s="7">
        <v>6</v>
      </c>
      <c r="BK110" s="7">
        <v>10</v>
      </c>
      <c r="BL110" s="3"/>
      <c r="BM110" s="7">
        <v>3</v>
      </c>
      <c r="BN110" s="7">
        <v>6</v>
      </c>
      <c r="BO110" s="7">
        <v>1</v>
      </c>
      <c r="BQ110" s="7">
        <v>3</v>
      </c>
      <c r="BR110" s="7">
        <v>2</v>
      </c>
      <c r="BS110" s="7">
        <v>4</v>
      </c>
      <c r="BU110" s="7">
        <v>2</v>
      </c>
      <c r="BV110" s="7">
        <v>2</v>
      </c>
      <c r="BW110" s="7">
        <v>3</v>
      </c>
      <c r="BX110" s="7">
        <v>6</v>
      </c>
      <c r="DD110" s="11" t="s">
        <v>135</v>
      </c>
      <c r="DE110" s="7">
        <v>7.1666666670000003</v>
      </c>
    </row>
    <row r="111" spans="1:109" ht="15.75" thickBot="1" x14ac:dyDescent="0.3">
      <c r="A111">
        <v>6.6799999999999998E-2</v>
      </c>
      <c r="B111">
        <v>0.3014</v>
      </c>
      <c r="C111">
        <v>1.427</v>
      </c>
      <c r="D111" s="3"/>
      <c r="E111">
        <v>6.6799999999999998E-2</v>
      </c>
      <c r="F111">
        <v>0.25219999999999998</v>
      </c>
      <c r="G111" s="3"/>
      <c r="H111" s="5"/>
      <c r="AY111" s="3"/>
      <c r="AZ111" s="7">
        <v>5</v>
      </c>
      <c r="BA111" s="7">
        <v>8</v>
      </c>
      <c r="BB111" s="7">
        <v>8</v>
      </c>
      <c r="BD111" s="7">
        <v>5</v>
      </c>
      <c r="BE111" s="7">
        <v>2</v>
      </c>
      <c r="BF111" s="7">
        <v>8</v>
      </c>
      <c r="BG111" s="8"/>
      <c r="BH111" s="7">
        <v>8</v>
      </c>
      <c r="BI111" s="7">
        <v>7</v>
      </c>
      <c r="BJ111" s="7">
        <v>4</v>
      </c>
      <c r="BK111" s="7">
        <v>8</v>
      </c>
      <c r="BL111" s="3"/>
      <c r="BM111" s="7">
        <v>9</v>
      </c>
      <c r="BN111" s="7">
        <v>9</v>
      </c>
      <c r="BO111" s="7">
        <v>6</v>
      </c>
      <c r="BQ111" s="7">
        <v>9</v>
      </c>
      <c r="BR111" s="7">
        <v>1</v>
      </c>
      <c r="BS111" s="7">
        <v>9</v>
      </c>
      <c r="BU111" s="7">
        <v>9</v>
      </c>
      <c r="BV111" s="7">
        <v>10</v>
      </c>
      <c r="BW111" s="7">
        <v>5</v>
      </c>
      <c r="BX111" s="7">
        <v>9</v>
      </c>
      <c r="DD111" s="11" t="s">
        <v>136</v>
      </c>
      <c r="DE111" s="7">
        <v>7</v>
      </c>
    </row>
    <row r="112" spans="1:109" ht="27" thickBot="1" x14ac:dyDescent="0.3">
      <c r="A112">
        <v>8.3900000000000002E-2</v>
      </c>
      <c r="B112">
        <v>0.3604</v>
      </c>
      <c r="C112">
        <v>1.3543000000000001</v>
      </c>
      <c r="D112" s="3"/>
      <c r="E112">
        <v>8.3900000000000002E-2</v>
      </c>
      <c r="F112">
        <v>0.1996</v>
      </c>
      <c r="G112" s="3"/>
      <c r="H112" s="5"/>
      <c r="AY112" s="3"/>
      <c r="AZ112" s="7">
        <v>3</v>
      </c>
      <c r="BA112" s="7">
        <v>9</v>
      </c>
      <c r="BB112" s="7">
        <v>6</v>
      </c>
      <c r="BD112" s="7">
        <v>3</v>
      </c>
      <c r="BE112" s="7">
        <v>5</v>
      </c>
      <c r="BF112" s="7">
        <v>10</v>
      </c>
      <c r="BG112" s="8"/>
      <c r="BH112" s="7">
        <v>9</v>
      </c>
      <c r="BI112" s="7">
        <v>9</v>
      </c>
      <c r="BJ112" s="7">
        <v>2</v>
      </c>
      <c r="BK112" s="7">
        <v>9</v>
      </c>
      <c r="BL112" s="3"/>
      <c r="BM112" s="7">
        <v>3</v>
      </c>
      <c r="BN112" s="7">
        <v>9</v>
      </c>
      <c r="BO112" s="7">
        <v>8</v>
      </c>
      <c r="BQ112" s="7">
        <v>3</v>
      </c>
      <c r="BR112" s="7">
        <v>5</v>
      </c>
      <c r="BS112" s="7">
        <v>10</v>
      </c>
      <c r="BU112" s="7">
        <v>9</v>
      </c>
      <c r="BV112" s="7">
        <v>9</v>
      </c>
      <c r="BW112" s="7">
        <v>2</v>
      </c>
      <c r="BX112" s="7">
        <v>9</v>
      </c>
      <c r="DD112" s="11" t="s">
        <v>137</v>
      </c>
      <c r="DE112" s="7">
        <v>6.8333333329999997</v>
      </c>
    </row>
    <row r="113" spans="1:109" ht="15.75" thickBot="1" x14ac:dyDescent="0.3">
      <c r="A113">
        <v>6.7199999999999996E-2</v>
      </c>
      <c r="B113">
        <v>0.31140000000000001</v>
      </c>
      <c r="C113">
        <v>1.3507</v>
      </c>
      <c r="D113" s="3"/>
      <c r="E113">
        <v>6.7199999999999996E-2</v>
      </c>
      <c r="F113">
        <v>0.16539999999999999</v>
      </c>
      <c r="G113" s="3"/>
      <c r="H113" s="5"/>
      <c r="AY113" s="3"/>
      <c r="AZ113" s="7">
        <v>5</v>
      </c>
      <c r="BA113" s="7">
        <v>7</v>
      </c>
      <c r="BB113" s="7">
        <v>6</v>
      </c>
      <c r="BD113" s="7">
        <v>5</v>
      </c>
      <c r="BE113" s="7">
        <v>5</v>
      </c>
      <c r="BF113" s="7">
        <v>8</v>
      </c>
      <c r="BG113" s="8"/>
      <c r="BH113" s="7">
        <v>6</v>
      </c>
      <c r="BI113" s="7">
        <v>5</v>
      </c>
      <c r="BJ113" s="7">
        <v>7</v>
      </c>
      <c r="BK113" s="7">
        <v>7</v>
      </c>
      <c r="BL113" s="3"/>
      <c r="BM113" s="7">
        <v>6</v>
      </c>
      <c r="BN113" s="7">
        <v>7</v>
      </c>
      <c r="BO113" s="7">
        <v>6</v>
      </c>
      <c r="BQ113" s="7">
        <v>6</v>
      </c>
      <c r="BR113" s="7">
        <v>7</v>
      </c>
      <c r="BS113" s="7">
        <v>8</v>
      </c>
      <c r="BU113" s="7">
        <v>6</v>
      </c>
      <c r="BV113" s="7">
        <v>6</v>
      </c>
      <c r="BW113" s="7">
        <v>7</v>
      </c>
      <c r="BX113" s="7">
        <v>7</v>
      </c>
      <c r="DD113" s="11" t="s">
        <v>138</v>
      </c>
      <c r="DE113" s="7">
        <v>7.4166666670000003</v>
      </c>
    </row>
    <row r="114" spans="1:109" ht="27" thickBot="1" x14ac:dyDescent="0.3">
      <c r="A114">
        <v>6.8400000000000002E-2</v>
      </c>
      <c r="B114">
        <v>0.28910000000000002</v>
      </c>
      <c r="C114">
        <v>1.3814</v>
      </c>
      <c r="D114" s="3"/>
      <c r="E114">
        <v>6.8400000000000002E-2</v>
      </c>
      <c r="F114">
        <v>0.15609999999999999</v>
      </c>
      <c r="G114" s="3"/>
      <c r="H114" s="5"/>
      <c r="AY114" s="3"/>
      <c r="AZ114" s="7">
        <v>1</v>
      </c>
      <c r="BA114" s="7">
        <v>6</v>
      </c>
      <c r="BB114" s="7">
        <v>6</v>
      </c>
      <c r="BD114" s="7">
        <v>1</v>
      </c>
      <c r="BE114" s="7">
        <v>2</v>
      </c>
      <c r="BF114" s="7">
        <v>8</v>
      </c>
      <c r="BG114" s="8"/>
      <c r="BH114" s="7">
        <v>6</v>
      </c>
      <c r="BI114" s="7">
        <v>5</v>
      </c>
      <c r="BJ114" s="7">
        <v>3</v>
      </c>
      <c r="BK114" s="7">
        <v>6</v>
      </c>
      <c r="BL114" s="3"/>
      <c r="BM114" s="7">
        <v>1</v>
      </c>
      <c r="BN114" s="7">
        <v>8</v>
      </c>
      <c r="BO114" s="7">
        <v>7</v>
      </c>
      <c r="BQ114" s="7">
        <v>1</v>
      </c>
      <c r="BR114" s="7">
        <v>3</v>
      </c>
      <c r="BS114" s="7">
        <v>8</v>
      </c>
      <c r="BU114" s="7">
        <v>5</v>
      </c>
      <c r="BV114" s="7">
        <v>5</v>
      </c>
      <c r="BW114" s="7">
        <v>3</v>
      </c>
      <c r="BX114" s="7">
        <v>7</v>
      </c>
      <c r="DD114" s="11" t="s">
        <v>139</v>
      </c>
      <c r="DE114" s="7">
        <v>7.3333333329999997</v>
      </c>
    </row>
    <row r="115" spans="1:109" ht="15.75" thickBot="1" x14ac:dyDescent="0.3">
      <c r="A115">
        <v>7.1300000000000002E-2</v>
      </c>
      <c r="B115">
        <v>0.41460000000000002</v>
      </c>
      <c r="C115">
        <v>1.3963000000000001</v>
      </c>
      <c r="D115" s="3"/>
      <c r="E115">
        <v>7.1300000000000002E-2</v>
      </c>
      <c r="F115">
        <v>0.15909999999999999</v>
      </c>
      <c r="G115" s="3"/>
      <c r="H115" s="5"/>
      <c r="AY115" s="3"/>
      <c r="AZ115" s="7">
        <v>8</v>
      </c>
      <c r="BA115" s="7">
        <v>9</v>
      </c>
      <c r="BB115" s="7">
        <v>8</v>
      </c>
      <c r="BD115" s="7">
        <v>8</v>
      </c>
      <c r="BE115" s="7">
        <v>9</v>
      </c>
      <c r="BF115" s="7">
        <v>10</v>
      </c>
      <c r="BG115" s="8"/>
      <c r="BH115" s="7">
        <v>9</v>
      </c>
      <c r="BI115" s="7">
        <v>10</v>
      </c>
      <c r="BJ115" s="7">
        <v>8</v>
      </c>
      <c r="BK115" s="7">
        <v>9</v>
      </c>
      <c r="BL115" s="3"/>
      <c r="BM115" s="7">
        <v>8</v>
      </c>
      <c r="BN115" s="7">
        <v>8</v>
      </c>
      <c r="BO115" s="7">
        <v>9</v>
      </c>
      <c r="BQ115" s="7">
        <v>8</v>
      </c>
      <c r="BR115" s="7">
        <v>8</v>
      </c>
      <c r="BS115" s="7">
        <v>10</v>
      </c>
      <c r="BU115" s="7">
        <v>10</v>
      </c>
      <c r="BV115" s="7">
        <v>10</v>
      </c>
      <c r="BW115" s="7">
        <v>9</v>
      </c>
      <c r="BX115" s="7">
        <v>9</v>
      </c>
      <c r="DD115" s="11" t="s">
        <v>140</v>
      </c>
      <c r="DE115" s="7">
        <v>5</v>
      </c>
    </row>
    <row r="116" spans="1:109" ht="27" thickBot="1" x14ac:dyDescent="0.3">
      <c r="A116">
        <v>6.7199999999999996E-2</v>
      </c>
      <c r="B116">
        <v>0.3911</v>
      </c>
      <c r="C116">
        <v>1.365</v>
      </c>
      <c r="D116" s="3"/>
      <c r="E116">
        <v>6.7199999999999996E-2</v>
      </c>
      <c r="F116">
        <v>0.188</v>
      </c>
      <c r="G116" s="3"/>
      <c r="H116" s="5"/>
      <c r="AY116" s="3"/>
      <c r="AZ116" s="7">
        <v>7</v>
      </c>
      <c r="BA116" s="7">
        <v>9</v>
      </c>
      <c r="BB116" s="7">
        <v>9</v>
      </c>
      <c r="BD116" s="7">
        <v>7</v>
      </c>
      <c r="BE116" s="7">
        <v>7</v>
      </c>
      <c r="BF116" s="7">
        <v>9</v>
      </c>
      <c r="BG116" s="8"/>
      <c r="BH116" s="7">
        <v>9</v>
      </c>
      <c r="BI116" s="7">
        <v>10</v>
      </c>
      <c r="BJ116" s="7">
        <v>8</v>
      </c>
      <c r="BK116" s="7">
        <v>10</v>
      </c>
      <c r="BL116" s="3"/>
      <c r="BM116" s="7">
        <v>8</v>
      </c>
      <c r="BN116" s="7">
        <v>9</v>
      </c>
      <c r="BO116" s="7">
        <v>10</v>
      </c>
      <c r="BQ116" s="7">
        <v>8</v>
      </c>
      <c r="BR116" s="7">
        <v>8</v>
      </c>
      <c r="BS116" s="7">
        <v>10</v>
      </c>
      <c r="BU116" s="7">
        <v>9</v>
      </c>
      <c r="BV116" s="7">
        <v>10</v>
      </c>
      <c r="BW116" s="7">
        <v>8</v>
      </c>
      <c r="BX116" s="7">
        <v>10</v>
      </c>
      <c r="DD116" s="11" t="s">
        <v>141</v>
      </c>
      <c r="DE116" s="7">
        <v>5</v>
      </c>
    </row>
    <row r="117" spans="1:109" ht="15.75" thickBot="1" x14ac:dyDescent="0.3">
      <c r="A117">
        <v>0.1036</v>
      </c>
      <c r="B117">
        <v>0.32040000000000002</v>
      </c>
      <c r="C117">
        <v>1.5457000000000001</v>
      </c>
      <c r="D117" s="3"/>
      <c r="E117">
        <v>0.1036</v>
      </c>
      <c r="F117">
        <v>0.16170000000000001</v>
      </c>
      <c r="G117" s="3"/>
      <c r="H117" s="5"/>
      <c r="AY117" s="3"/>
      <c r="AZ117" s="7">
        <v>1</v>
      </c>
      <c r="BA117" s="7">
        <v>4</v>
      </c>
      <c r="BB117" s="7">
        <v>3</v>
      </c>
      <c r="BD117" s="7">
        <v>1</v>
      </c>
      <c r="BE117" s="7">
        <v>3</v>
      </c>
      <c r="BF117" s="7">
        <v>1</v>
      </c>
      <c r="BG117" s="8"/>
      <c r="BH117" s="7">
        <v>3</v>
      </c>
      <c r="BI117" s="7">
        <v>3</v>
      </c>
      <c r="BJ117" s="7">
        <v>4</v>
      </c>
      <c r="BK117" s="7">
        <v>3</v>
      </c>
      <c r="BL117" s="3"/>
      <c r="BM117" s="7">
        <v>1</v>
      </c>
      <c r="BN117" s="7">
        <v>3</v>
      </c>
      <c r="BO117" s="7">
        <v>3</v>
      </c>
      <c r="BQ117" s="7">
        <v>1</v>
      </c>
      <c r="BR117" s="7">
        <v>2</v>
      </c>
      <c r="BS117" s="7">
        <v>1</v>
      </c>
      <c r="BU117" s="7">
        <v>4</v>
      </c>
      <c r="BV117" s="7">
        <v>3</v>
      </c>
      <c r="BW117" s="7">
        <v>3</v>
      </c>
      <c r="BX117" s="7">
        <v>3</v>
      </c>
      <c r="DD117" s="11" t="s">
        <v>142</v>
      </c>
      <c r="DE117" s="7">
        <v>5.8333333329999997</v>
      </c>
    </row>
    <row r="118" spans="1:109" ht="27" thickBot="1" x14ac:dyDescent="0.3">
      <c r="A118">
        <v>9.98E-2</v>
      </c>
      <c r="B118">
        <v>0.29070000000000001</v>
      </c>
      <c r="C118">
        <v>1.419</v>
      </c>
      <c r="D118" s="3"/>
      <c r="E118">
        <v>9.98E-2</v>
      </c>
      <c r="F118">
        <v>0.16189999999999999</v>
      </c>
      <c r="G118" s="3"/>
      <c r="H118" s="5"/>
      <c r="AY118" s="3"/>
      <c r="AZ118" s="7">
        <v>3</v>
      </c>
      <c r="BA118" s="7">
        <v>6</v>
      </c>
      <c r="BB118" s="7">
        <v>5</v>
      </c>
      <c r="BD118" s="7">
        <v>3</v>
      </c>
      <c r="BE118" s="7">
        <v>4</v>
      </c>
      <c r="BF118" s="7">
        <v>4</v>
      </c>
      <c r="BG118" s="8"/>
      <c r="BH118" s="7">
        <v>5</v>
      </c>
      <c r="BI118" s="7">
        <v>5</v>
      </c>
      <c r="BJ118" s="7">
        <v>4</v>
      </c>
      <c r="BK118" s="7">
        <v>7</v>
      </c>
      <c r="BL118" s="3"/>
      <c r="BM118" s="7">
        <v>3</v>
      </c>
      <c r="BN118" s="7">
        <v>6</v>
      </c>
      <c r="BO118" s="7">
        <v>6</v>
      </c>
      <c r="BQ118" s="7">
        <v>3</v>
      </c>
      <c r="BR118" s="7">
        <v>4</v>
      </c>
      <c r="BS118" s="7">
        <v>5</v>
      </c>
      <c r="BU118" s="7">
        <v>5</v>
      </c>
      <c r="BV118" s="7">
        <v>6</v>
      </c>
      <c r="BW118" s="7">
        <v>4</v>
      </c>
      <c r="BX118" s="7">
        <v>7</v>
      </c>
      <c r="DD118" s="11" t="s">
        <v>143</v>
      </c>
      <c r="DE118" s="7">
        <v>6</v>
      </c>
    </row>
    <row r="119" spans="1:109" ht="15.75" thickBot="1" x14ac:dyDescent="0.3">
      <c r="A119">
        <v>7.7399999999999997E-2</v>
      </c>
      <c r="B119">
        <v>0.28920000000000001</v>
      </c>
      <c r="C119">
        <v>1.3984000000000001</v>
      </c>
      <c r="D119" s="3"/>
      <c r="E119">
        <v>7.7399999999999997E-2</v>
      </c>
      <c r="F119">
        <v>0.15840000000000001</v>
      </c>
      <c r="G119" s="3"/>
      <c r="H119" s="5"/>
      <c r="AY119" s="3"/>
      <c r="AZ119" s="7">
        <v>4</v>
      </c>
      <c r="BA119" s="7">
        <v>5</v>
      </c>
      <c r="BB119" s="7">
        <v>4</v>
      </c>
      <c r="BD119" s="7">
        <v>4</v>
      </c>
      <c r="BE119" s="7">
        <v>1</v>
      </c>
      <c r="BF119" s="7">
        <v>2</v>
      </c>
      <c r="BG119" s="8"/>
      <c r="BH119" s="7">
        <v>7</v>
      </c>
      <c r="BI119" s="7">
        <v>9</v>
      </c>
      <c r="BJ119" s="7">
        <v>5</v>
      </c>
      <c r="BK119" s="7">
        <v>4</v>
      </c>
      <c r="BL119" s="3"/>
      <c r="BM119" s="7">
        <v>6</v>
      </c>
      <c r="BN119" s="7">
        <v>5</v>
      </c>
      <c r="BO119" s="7">
        <v>8</v>
      </c>
      <c r="BQ119" s="7">
        <v>6</v>
      </c>
      <c r="BR119" s="7">
        <v>1</v>
      </c>
      <c r="BS119" s="7">
        <v>4</v>
      </c>
      <c r="BU119" s="7">
        <v>7</v>
      </c>
      <c r="BV119" s="7">
        <v>9</v>
      </c>
      <c r="BW119" s="7">
        <v>5</v>
      </c>
      <c r="BX119" s="7">
        <v>5</v>
      </c>
      <c r="DD119" s="11" t="s">
        <v>144</v>
      </c>
      <c r="DE119" s="7">
        <v>6.8333333329999997</v>
      </c>
    </row>
    <row r="120" spans="1:109" ht="27" thickBot="1" x14ac:dyDescent="0.3">
      <c r="A120">
        <v>6.6100000000000006E-2</v>
      </c>
      <c r="B120">
        <v>0.32279999999999998</v>
      </c>
      <c r="C120">
        <v>1.3803000000000001</v>
      </c>
      <c r="D120" s="3"/>
      <c r="E120">
        <v>6.6100000000000006E-2</v>
      </c>
      <c r="F120">
        <v>0.16320000000000001</v>
      </c>
      <c r="G120" s="3"/>
      <c r="H120" s="5"/>
      <c r="AY120" s="3"/>
      <c r="AZ120" s="7">
        <v>5</v>
      </c>
      <c r="BA120" s="7">
        <v>10</v>
      </c>
      <c r="BB120" s="7">
        <v>8</v>
      </c>
      <c r="BD120" s="7">
        <v>5</v>
      </c>
      <c r="BE120" s="7">
        <v>5</v>
      </c>
      <c r="BF120" s="7">
        <v>8</v>
      </c>
      <c r="BG120" s="8"/>
      <c r="BH120" s="7">
        <v>10</v>
      </c>
      <c r="BI120" s="7">
        <v>10</v>
      </c>
      <c r="BJ120" s="7">
        <v>9</v>
      </c>
      <c r="BK120" s="7">
        <v>9</v>
      </c>
      <c r="BL120" s="3"/>
      <c r="BM120" s="7">
        <v>5</v>
      </c>
      <c r="BN120" s="7">
        <v>10</v>
      </c>
      <c r="BO120" s="7">
        <v>10</v>
      </c>
      <c r="BQ120" s="7">
        <v>5</v>
      </c>
      <c r="BR120" s="7">
        <v>4</v>
      </c>
      <c r="BS120" s="7">
        <v>8</v>
      </c>
      <c r="BU120" s="7">
        <v>10</v>
      </c>
      <c r="BV120" s="7">
        <v>10</v>
      </c>
      <c r="BW120" s="7">
        <v>8</v>
      </c>
      <c r="BX120" s="7">
        <v>10</v>
      </c>
      <c r="DD120" s="11" t="s">
        <v>145</v>
      </c>
      <c r="DE120" s="7">
        <v>7.4166666670000003</v>
      </c>
    </row>
    <row r="121" spans="1:109" ht="15.75" thickBot="1" x14ac:dyDescent="0.3">
      <c r="A121">
        <v>6.3200000000000006E-2</v>
      </c>
      <c r="B121">
        <v>0.30840000000000001</v>
      </c>
      <c r="C121">
        <v>1.8541000000000001</v>
      </c>
      <c r="D121" s="3"/>
      <c r="E121">
        <v>6.3200000000000006E-2</v>
      </c>
      <c r="F121">
        <v>0.17810000000000001</v>
      </c>
      <c r="G121" s="3"/>
      <c r="H121" s="5"/>
      <c r="AY121" s="3"/>
      <c r="AZ121" s="7">
        <v>2</v>
      </c>
      <c r="BA121" s="7">
        <v>4</v>
      </c>
      <c r="BB121" s="7">
        <v>4</v>
      </c>
      <c r="BD121" s="7">
        <v>2</v>
      </c>
      <c r="BE121" s="7">
        <v>8</v>
      </c>
      <c r="BF121" s="7">
        <v>7</v>
      </c>
      <c r="BG121" s="8"/>
      <c r="BH121" s="7">
        <v>6</v>
      </c>
      <c r="BI121" s="7">
        <v>8</v>
      </c>
      <c r="BJ121" s="7">
        <v>4</v>
      </c>
      <c r="BK121" s="7">
        <v>7</v>
      </c>
      <c r="BL121" s="3"/>
      <c r="BM121" s="7">
        <v>2</v>
      </c>
      <c r="BN121" s="7">
        <v>2</v>
      </c>
      <c r="BO121" s="7">
        <v>4</v>
      </c>
      <c r="BQ121" s="7">
        <v>2</v>
      </c>
      <c r="BR121" s="7">
        <v>10</v>
      </c>
      <c r="BS121" s="7">
        <v>5</v>
      </c>
      <c r="BU121" s="7">
        <v>6</v>
      </c>
      <c r="BV121" s="7">
        <v>6</v>
      </c>
      <c r="BW121" s="7">
        <v>2</v>
      </c>
      <c r="BX121" s="7">
        <v>3</v>
      </c>
      <c r="DD121" s="11" t="s">
        <v>146</v>
      </c>
      <c r="DE121" s="7">
        <v>6.5833333329999997</v>
      </c>
    </row>
    <row r="122" spans="1:109" ht="27" thickBot="1" x14ac:dyDescent="0.3">
      <c r="A122">
        <v>6.3600000000000004E-2</v>
      </c>
      <c r="B122">
        <v>0.29160000000000003</v>
      </c>
      <c r="C122">
        <v>1.5775999999999999</v>
      </c>
      <c r="D122" s="3"/>
      <c r="E122">
        <v>6.3600000000000004E-2</v>
      </c>
      <c r="F122">
        <v>0.16309999999999999</v>
      </c>
      <c r="G122" s="3"/>
      <c r="H122" s="5"/>
      <c r="AY122" s="3"/>
      <c r="AZ122" s="7">
        <v>2</v>
      </c>
      <c r="BA122" s="7">
        <v>7</v>
      </c>
      <c r="BB122" s="7">
        <v>3</v>
      </c>
      <c r="BD122" s="7">
        <v>2</v>
      </c>
      <c r="BE122" s="7">
        <v>5</v>
      </c>
      <c r="BF122" s="7">
        <v>4</v>
      </c>
      <c r="BG122" s="8"/>
      <c r="BH122" s="7">
        <v>5</v>
      </c>
      <c r="BI122" s="7">
        <v>10</v>
      </c>
      <c r="BJ122" s="7">
        <v>2</v>
      </c>
      <c r="BK122" s="7">
        <v>2</v>
      </c>
      <c r="BL122" s="3"/>
      <c r="BM122" s="7">
        <v>5</v>
      </c>
      <c r="BN122" s="7">
        <v>3</v>
      </c>
      <c r="BO122" s="7">
        <v>9</v>
      </c>
      <c r="BQ122" s="7">
        <v>5</v>
      </c>
      <c r="BR122" s="7">
        <v>2</v>
      </c>
      <c r="BS122" s="7">
        <v>1</v>
      </c>
      <c r="BU122" s="7">
        <v>2</v>
      </c>
      <c r="BV122" s="7">
        <v>7</v>
      </c>
      <c r="BW122" s="7">
        <v>4</v>
      </c>
      <c r="BX122" s="7">
        <v>7</v>
      </c>
      <c r="DD122" s="11" t="s">
        <v>147</v>
      </c>
      <c r="DE122" s="7">
        <v>6.4166666670000003</v>
      </c>
    </row>
    <row r="123" spans="1:109" ht="15.75" thickBot="1" x14ac:dyDescent="0.3">
      <c r="A123">
        <v>7.0000000000000007E-2</v>
      </c>
      <c r="B123">
        <v>0.29680000000000001</v>
      </c>
      <c r="C123">
        <v>1.3571</v>
      </c>
      <c r="D123" s="3"/>
      <c r="E123">
        <v>7.0000000000000007E-2</v>
      </c>
      <c r="F123">
        <v>0.15720000000000001</v>
      </c>
      <c r="G123" s="3"/>
      <c r="H123" s="5"/>
      <c r="AY123" s="3"/>
      <c r="AZ123" s="7">
        <v>8</v>
      </c>
      <c r="BA123" s="7">
        <v>9</v>
      </c>
      <c r="BB123" s="7">
        <v>8</v>
      </c>
      <c r="BD123" s="7">
        <v>8</v>
      </c>
      <c r="BE123" s="7">
        <v>1</v>
      </c>
      <c r="BF123" s="7">
        <v>7</v>
      </c>
      <c r="BG123" s="8"/>
      <c r="BH123" s="7">
        <v>8</v>
      </c>
      <c r="BI123" s="7">
        <v>9</v>
      </c>
      <c r="BJ123" s="7">
        <v>5</v>
      </c>
      <c r="BK123" s="7">
        <v>9</v>
      </c>
      <c r="BL123" s="3"/>
      <c r="BM123" s="7">
        <v>6</v>
      </c>
      <c r="BN123" s="7">
        <v>8</v>
      </c>
      <c r="BO123" s="7">
        <v>7</v>
      </c>
      <c r="BQ123" s="7">
        <v>6</v>
      </c>
      <c r="BR123" s="7">
        <v>1</v>
      </c>
      <c r="BS123" s="7">
        <v>4</v>
      </c>
      <c r="BU123" s="7">
        <v>10</v>
      </c>
      <c r="BV123" s="7">
        <v>10</v>
      </c>
      <c r="BW123" s="7">
        <v>3</v>
      </c>
      <c r="BX123" s="7">
        <v>10</v>
      </c>
      <c r="DD123" s="11" t="s">
        <v>148</v>
      </c>
      <c r="DE123" s="7">
        <v>7.25</v>
      </c>
    </row>
    <row r="124" spans="1:109" ht="27" thickBot="1" x14ac:dyDescent="0.3">
      <c r="A124">
        <v>7.5499999999999998E-2</v>
      </c>
      <c r="B124">
        <v>0.29409999999999997</v>
      </c>
      <c r="C124">
        <v>1.3323</v>
      </c>
      <c r="D124" s="3"/>
      <c r="E124">
        <v>7.5499999999999998E-2</v>
      </c>
      <c r="F124">
        <v>0.17030000000000001</v>
      </c>
      <c r="G124" s="3"/>
      <c r="H124" s="5"/>
      <c r="AY124" s="3"/>
      <c r="AZ124" s="7">
        <v>1</v>
      </c>
      <c r="BA124" s="7">
        <v>5</v>
      </c>
      <c r="BB124" s="7">
        <v>9</v>
      </c>
      <c r="BD124" s="7">
        <v>1</v>
      </c>
      <c r="BE124" s="7">
        <v>5</v>
      </c>
      <c r="BF124" s="7">
        <v>9</v>
      </c>
      <c r="BG124" s="8"/>
      <c r="BH124" s="7">
        <v>9</v>
      </c>
      <c r="BI124" s="7">
        <v>9</v>
      </c>
      <c r="BJ124" s="7">
        <v>5</v>
      </c>
      <c r="BK124" s="7">
        <v>10</v>
      </c>
      <c r="BL124" s="3"/>
      <c r="BM124" s="7">
        <v>2</v>
      </c>
      <c r="BN124" s="7">
        <v>5</v>
      </c>
      <c r="BO124" s="7">
        <v>9</v>
      </c>
      <c r="BQ124" s="7">
        <v>2</v>
      </c>
      <c r="BR124" s="7">
        <v>4</v>
      </c>
      <c r="BS124" s="7">
        <v>9</v>
      </c>
      <c r="BU124" s="7">
        <v>9</v>
      </c>
      <c r="BV124" s="7">
        <v>10</v>
      </c>
      <c r="BW124" s="7">
        <v>8</v>
      </c>
      <c r="BX124" s="7">
        <v>9</v>
      </c>
      <c r="DD124" s="11" t="s">
        <v>149</v>
      </c>
      <c r="DE124" s="7">
        <v>7.0833333329999997</v>
      </c>
    </row>
    <row r="125" spans="1:109" ht="15.75" thickBot="1" x14ac:dyDescent="0.3">
      <c r="A125">
        <v>6.6900000000000001E-2</v>
      </c>
      <c r="B125">
        <v>0.29060000000000002</v>
      </c>
      <c r="C125">
        <v>1.3723000000000001</v>
      </c>
      <c r="D125" s="3"/>
      <c r="E125">
        <v>6.6900000000000001E-2</v>
      </c>
      <c r="F125">
        <v>0.15890000000000001</v>
      </c>
      <c r="G125" s="3"/>
      <c r="H125" s="5"/>
      <c r="AY125" s="3"/>
      <c r="AZ125" s="7">
        <v>6</v>
      </c>
      <c r="BA125" s="7">
        <v>7</v>
      </c>
      <c r="BB125" s="7">
        <v>2</v>
      </c>
      <c r="BD125" s="7">
        <v>6</v>
      </c>
      <c r="BE125" s="7">
        <v>3</v>
      </c>
      <c r="BF125" s="7">
        <v>5</v>
      </c>
      <c r="BG125" s="8"/>
      <c r="BH125" s="7">
        <v>7</v>
      </c>
      <c r="BI125" s="7">
        <v>4</v>
      </c>
      <c r="BJ125" s="7">
        <v>7</v>
      </c>
      <c r="BK125" s="7">
        <v>7</v>
      </c>
      <c r="BL125" s="3"/>
      <c r="BM125" s="7">
        <v>6</v>
      </c>
      <c r="BN125" s="7">
        <v>7</v>
      </c>
      <c r="BO125" s="7">
        <v>5</v>
      </c>
      <c r="BQ125" s="7">
        <v>6</v>
      </c>
      <c r="BR125" s="7">
        <v>3</v>
      </c>
      <c r="BS125" s="7">
        <v>5</v>
      </c>
      <c r="BU125" s="7">
        <v>8</v>
      </c>
      <c r="BV125" s="7">
        <v>3</v>
      </c>
      <c r="BW125" s="7">
        <v>7</v>
      </c>
      <c r="BX125" s="7">
        <v>7</v>
      </c>
      <c r="DD125" s="11" t="s">
        <v>150</v>
      </c>
      <c r="DE125" s="7">
        <v>5.6666666670000003</v>
      </c>
    </row>
    <row r="126" spans="1:109" ht="27" thickBot="1" x14ac:dyDescent="0.3">
      <c r="A126">
        <v>6.5500000000000003E-2</v>
      </c>
      <c r="B126">
        <v>0.29399999999999998</v>
      </c>
      <c r="C126">
        <v>1.3485</v>
      </c>
      <c r="D126" s="3"/>
      <c r="E126">
        <v>6.5500000000000003E-2</v>
      </c>
      <c r="F126">
        <v>0.16450000000000001</v>
      </c>
      <c r="G126" s="3"/>
      <c r="H126" s="5"/>
      <c r="AY126" s="3"/>
      <c r="AZ126" s="7">
        <v>4</v>
      </c>
      <c r="BA126" s="7">
        <v>7</v>
      </c>
      <c r="BB126" s="7">
        <v>5</v>
      </c>
      <c r="BD126" s="7">
        <v>4</v>
      </c>
      <c r="BE126" s="7">
        <v>3</v>
      </c>
      <c r="BF126" s="7">
        <v>3</v>
      </c>
      <c r="BG126" s="8"/>
      <c r="BH126" s="7">
        <v>6</v>
      </c>
      <c r="BI126" s="7">
        <v>3</v>
      </c>
      <c r="BJ126" s="7">
        <v>5</v>
      </c>
      <c r="BK126" s="7">
        <v>5</v>
      </c>
      <c r="BL126" s="3"/>
      <c r="BM126" s="7">
        <v>4</v>
      </c>
      <c r="BN126" s="7">
        <v>6</v>
      </c>
      <c r="BO126" s="7">
        <v>7</v>
      </c>
      <c r="BQ126" s="7">
        <v>4</v>
      </c>
      <c r="BR126" s="7">
        <v>2</v>
      </c>
      <c r="BS126" s="7">
        <v>3</v>
      </c>
      <c r="BU126" s="7">
        <v>4</v>
      </c>
      <c r="BV126" s="7">
        <v>3</v>
      </c>
      <c r="BW126" s="7">
        <v>5</v>
      </c>
      <c r="BX126" s="7">
        <v>4</v>
      </c>
      <c r="DD126" s="11" t="s">
        <v>151</v>
      </c>
      <c r="DE126" s="7">
        <v>5.75</v>
      </c>
    </row>
    <row r="127" spans="1:109" ht="15.75" thickBot="1" x14ac:dyDescent="0.3">
      <c r="A127">
        <v>7.2099999999999997E-2</v>
      </c>
      <c r="B127">
        <v>0.28470000000000001</v>
      </c>
      <c r="C127">
        <v>1.3940999999999999</v>
      </c>
      <c r="D127" s="3"/>
      <c r="E127">
        <v>7.2099999999999997E-2</v>
      </c>
      <c r="F127">
        <v>0.17610000000000001</v>
      </c>
      <c r="G127" s="3"/>
      <c r="H127" s="5"/>
      <c r="AY127" s="3"/>
      <c r="AZ127" s="7">
        <v>8</v>
      </c>
      <c r="BA127" s="7">
        <v>8</v>
      </c>
      <c r="BB127" s="7">
        <v>10</v>
      </c>
      <c r="BD127" s="7">
        <v>8</v>
      </c>
      <c r="BE127" s="7">
        <v>7</v>
      </c>
      <c r="BF127" s="7">
        <v>7</v>
      </c>
      <c r="BG127" s="8"/>
      <c r="BH127" s="7">
        <v>10</v>
      </c>
      <c r="BI127" s="7">
        <v>10</v>
      </c>
      <c r="BJ127" s="7">
        <v>9</v>
      </c>
      <c r="BK127" s="7">
        <v>9</v>
      </c>
      <c r="BL127" s="3"/>
      <c r="BM127" s="7">
        <v>6</v>
      </c>
      <c r="BN127" s="7">
        <v>8</v>
      </c>
      <c r="BO127" s="7">
        <v>10</v>
      </c>
      <c r="BQ127" s="7">
        <v>6</v>
      </c>
      <c r="BR127" s="7">
        <v>6</v>
      </c>
      <c r="BS127" s="7">
        <v>6</v>
      </c>
      <c r="BU127" s="7">
        <v>10</v>
      </c>
      <c r="BV127" s="7">
        <v>10</v>
      </c>
      <c r="BW127" s="7">
        <v>8</v>
      </c>
      <c r="BX127" s="7">
        <v>9</v>
      </c>
      <c r="DD127" s="11" t="s">
        <v>152</v>
      </c>
      <c r="DE127" s="7">
        <v>6.8333333329999997</v>
      </c>
    </row>
    <row r="128" spans="1:109" ht="15.75" thickBot="1" x14ac:dyDescent="0.3">
      <c r="A128">
        <v>6.3500000000000001E-2</v>
      </c>
      <c r="B128">
        <v>0.28689999999999999</v>
      </c>
      <c r="C128">
        <v>1.8422000000000001</v>
      </c>
      <c r="D128" s="3"/>
      <c r="E128">
        <v>6.3500000000000001E-2</v>
      </c>
      <c r="F128">
        <v>0.15920000000000001</v>
      </c>
      <c r="G128" s="3"/>
      <c r="H128" s="5"/>
      <c r="AY128" s="3"/>
      <c r="AZ128" s="7">
        <v>7</v>
      </c>
      <c r="BA128" s="7">
        <v>9</v>
      </c>
      <c r="BB128" s="7">
        <v>7</v>
      </c>
      <c r="BD128" s="7">
        <v>7</v>
      </c>
      <c r="BE128" s="7">
        <v>7</v>
      </c>
      <c r="BF128" s="7">
        <v>8</v>
      </c>
      <c r="BG128" s="8"/>
      <c r="BH128" s="7">
        <v>8</v>
      </c>
      <c r="BI128" s="7">
        <v>10</v>
      </c>
      <c r="BJ128" s="7">
        <v>9</v>
      </c>
      <c r="BK128" s="7">
        <v>9</v>
      </c>
      <c r="BL128" s="3"/>
      <c r="BM128" s="7">
        <v>7</v>
      </c>
      <c r="BN128" s="7">
        <v>9</v>
      </c>
      <c r="BO128" s="7">
        <v>8</v>
      </c>
      <c r="BQ128" s="7">
        <v>7</v>
      </c>
      <c r="BR128" s="7">
        <v>8</v>
      </c>
      <c r="BS128" s="7">
        <v>8</v>
      </c>
      <c r="BU128" s="7">
        <v>8</v>
      </c>
      <c r="BV128" s="7">
        <v>10</v>
      </c>
      <c r="BW128" s="7">
        <v>9</v>
      </c>
      <c r="BX128" s="7">
        <v>10</v>
      </c>
      <c r="DD128" s="11" t="s">
        <v>153</v>
      </c>
      <c r="DE128" s="7">
        <v>7.75</v>
      </c>
    </row>
    <row r="129" spans="1:109" ht="15.75" thickBot="1" x14ac:dyDescent="0.3">
      <c r="A129">
        <v>7.0400000000000004E-2</v>
      </c>
      <c r="B129">
        <v>0.28889999999999999</v>
      </c>
      <c r="C129">
        <v>1.3940999999999999</v>
      </c>
      <c r="D129" s="3"/>
      <c r="E129">
        <v>7.0400000000000004E-2</v>
      </c>
      <c r="F129">
        <v>0.15840000000000001</v>
      </c>
      <c r="G129" s="3"/>
      <c r="H129" s="5"/>
      <c r="AY129" s="3"/>
      <c r="AZ129" s="7">
        <v>1</v>
      </c>
      <c r="BA129" s="7">
        <v>4</v>
      </c>
      <c r="BB129" s="7">
        <v>2</v>
      </c>
      <c r="BD129" s="7">
        <v>1</v>
      </c>
      <c r="BE129" s="7">
        <v>2</v>
      </c>
      <c r="BF129" s="7">
        <v>1</v>
      </c>
      <c r="BG129" s="8"/>
      <c r="BH129" s="7">
        <v>3</v>
      </c>
      <c r="BI129" s="7">
        <v>4</v>
      </c>
      <c r="BJ129" s="7">
        <v>4</v>
      </c>
      <c r="BK129" s="7">
        <v>2</v>
      </c>
      <c r="BL129" s="3"/>
      <c r="BM129" s="7">
        <v>1</v>
      </c>
      <c r="BN129" s="7">
        <v>4</v>
      </c>
      <c r="BO129" s="7">
        <v>3</v>
      </c>
      <c r="BQ129" s="7">
        <v>1</v>
      </c>
      <c r="BR129" s="7">
        <v>2</v>
      </c>
      <c r="BS129" s="7">
        <v>2</v>
      </c>
      <c r="BU129" s="7">
        <v>4</v>
      </c>
      <c r="BV129" s="7">
        <v>4</v>
      </c>
      <c r="BW129" s="7">
        <v>3</v>
      </c>
      <c r="BX129" s="7">
        <v>3</v>
      </c>
      <c r="DD129" s="11" t="s">
        <v>154</v>
      </c>
      <c r="DE129" s="7">
        <v>7.1666666670000003</v>
      </c>
    </row>
    <row r="130" spans="1:109" ht="15.75" thickBot="1" x14ac:dyDescent="0.3">
      <c r="A130">
        <v>6.5100000000000005E-2</v>
      </c>
      <c r="B130">
        <v>0.3246</v>
      </c>
      <c r="C130">
        <v>1.3451</v>
      </c>
      <c r="D130" s="3"/>
      <c r="E130">
        <v>6.5100000000000005E-2</v>
      </c>
      <c r="F130">
        <v>0.15640000000000001</v>
      </c>
      <c r="G130" s="3"/>
      <c r="H130" s="5"/>
      <c r="AY130" s="3"/>
      <c r="AZ130" s="7">
        <v>3</v>
      </c>
      <c r="BA130" s="7">
        <v>4</v>
      </c>
      <c r="BB130" s="7">
        <v>4</v>
      </c>
      <c r="BD130" s="7">
        <v>3</v>
      </c>
      <c r="BE130" s="7">
        <v>3</v>
      </c>
      <c r="BF130" s="7">
        <v>4</v>
      </c>
      <c r="BG130" s="8"/>
      <c r="BH130" s="7">
        <v>3</v>
      </c>
      <c r="BI130" s="7">
        <v>5</v>
      </c>
      <c r="BJ130" s="7">
        <v>6</v>
      </c>
      <c r="BK130" s="7">
        <v>6</v>
      </c>
      <c r="BL130" s="3"/>
      <c r="BM130" s="7">
        <v>3</v>
      </c>
      <c r="BN130" s="7">
        <v>4</v>
      </c>
      <c r="BO130" s="7">
        <v>4</v>
      </c>
      <c r="BQ130" s="7">
        <v>3</v>
      </c>
      <c r="BR130" s="7">
        <v>3</v>
      </c>
      <c r="BS130" s="7">
        <v>5</v>
      </c>
      <c r="BU130" s="7">
        <v>3</v>
      </c>
      <c r="BV130" s="7">
        <v>6</v>
      </c>
      <c r="BW130" s="7">
        <v>7</v>
      </c>
      <c r="BX130" s="7">
        <v>6</v>
      </c>
      <c r="DD130" s="11" t="s">
        <v>155</v>
      </c>
      <c r="DE130" s="7">
        <v>6.9166666670000003</v>
      </c>
    </row>
    <row r="131" spans="1:109" ht="15.75" thickBot="1" x14ac:dyDescent="0.3">
      <c r="A131">
        <v>7.2999999999999995E-2</v>
      </c>
      <c r="B131">
        <v>0.28420000000000001</v>
      </c>
      <c r="C131">
        <v>1.3992</v>
      </c>
      <c r="D131" s="3"/>
      <c r="E131">
        <v>7.2999999999999995E-2</v>
      </c>
      <c r="F131">
        <v>0.16600000000000001</v>
      </c>
      <c r="G131" s="3"/>
      <c r="H131" s="5"/>
      <c r="AY131" s="3"/>
      <c r="AZ131" s="7">
        <v>1</v>
      </c>
      <c r="BA131" s="7">
        <v>9</v>
      </c>
      <c r="BB131" s="7">
        <v>4</v>
      </c>
      <c r="BD131" s="7">
        <v>1</v>
      </c>
      <c r="BE131" s="7">
        <v>2</v>
      </c>
      <c r="BF131" s="7">
        <v>1</v>
      </c>
      <c r="BG131" s="8"/>
      <c r="BH131" s="7">
        <v>6</v>
      </c>
      <c r="BI131" s="7">
        <v>4</v>
      </c>
      <c r="BJ131" s="7">
        <v>2</v>
      </c>
      <c r="BK131" s="7">
        <v>6</v>
      </c>
      <c r="BL131" s="3"/>
      <c r="BM131" s="7">
        <v>1</v>
      </c>
      <c r="BN131" s="7">
        <v>8</v>
      </c>
      <c r="BO131" s="7">
        <v>6</v>
      </c>
      <c r="BQ131" s="7">
        <v>1</v>
      </c>
      <c r="BR131" s="7">
        <v>2</v>
      </c>
      <c r="BS131" s="7">
        <v>1</v>
      </c>
      <c r="BU131" s="7">
        <v>8</v>
      </c>
      <c r="BV131" s="7">
        <v>4</v>
      </c>
      <c r="BW131" s="7">
        <v>2</v>
      </c>
      <c r="BX131" s="7">
        <v>6</v>
      </c>
      <c r="DD131" s="11" t="s">
        <v>156</v>
      </c>
      <c r="DE131" s="7">
        <v>6.9166666670000003</v>
      </c>
    </row>
    <row r="132" spans="1:109" ht="15.75" thickBot="1" x14ac:dyDescent="0.3">
      <c r="A132">
        <v>6.9000000000000006E-2</v>
      </c>
      <c r="B132">
        <v>0.29020000000000001</v>
      </c>
      <c r="C132">
        <v>1.4020999999999999</v>
      </c>
      <c r="D132" s="3"/>
      <c r="E132">
        <v>6.9000000000000006E-2</v>
      </c>
      <c r="F132">
        <v>0.157</v>
      </c>
      <c r="G132" s="3"/>
      <c r="H132" s="5"/>
      <c r="AY132" s="3"/>
      <c r="AZ132" s="7">
        <v>3</v>
      </c>
      <c r="BA132" s="7">
        <v>7</v>
      </c>
      <c r="BB132" s="7">
        <v>8</v>
      </c>
      <c r="BD132" s="7">
        <v>3</v>
      </c>
      <c r="BE132" s="7">
        <v>4</v>
      </c>
      <c r="BF132" s="7">
        <v>7</v>
      </c>
      <c r="BG132" s="8"/>
      <c r="BH132" s="7">
        <v>10</v>
      </c>
      <c r="BI132" s="7">
        <v>9</v>
      </c>
      <c r="BJ132" s="7">
        <v>6</v>
      </c>
      <c r="BK132" s="7">
        <v>7</v>
      </c>
      <c r="BL132" s="3"/>
      <c r="BM132" s="7">
        <v>3</v>
      </c>
      <c r="BN132" s="7">
        <v>7</v>
      </c>
      <c r="BO132" s="7">
        <v>9</v>
      </c>
      <c r="BQ132" s="7">
        <v>3</v>
      </c>
      <c r="BR132" s="7">
        <v>4</v>
      </c>
      <c r="BS132" s="7">
        <v>9</v>
      </c>
      <c r="BU132" s="7">
        <v>9</v>
      </c>
      <c r="BV132" s="7">
        <v>10</v>
      </c>
      <c r="BW132" s="7">
        <v>9</v>
      </c>
      <c r="BX132" s="7">
        <v>8</v>
      </c>
      <c r="DD132" s="11" t="s">
        <v>157</v>
      </c>
      <c r="DE132" s="7">
        <v>7.5</v>
      </c>
    </row>
    <row r="133" spans="1:109" ht="15.75" thickBot="1" x14ac:dyDescent="0.3">
      <c r="A133">
        <v>7.4099999999999999E-2</v>
      </c>
      <c r="B133">
        <v>0.29099999999999998</v>
      </c>
      <c r="C133">
        <v>1.3673</v>
      </c>
      <c r="D133" s="3"/>
      <c r="E133">
        <v>7.4099999999999999E-2</v>
      </c>
      <c r="F133">
        <v>0.1583</v>
      </c>
      <c r="G133" s="3"/>
      <c r="H133" s="5"/>
      <c r="AY133" s="3"/>
      <c r="AZ133" s="7">
        <v>2</v>
      </c>
      <c r="BA133" s="7">
        <v>7</v>
      </c>
      <c r="BB133" s="7">
        <v>6</v>
      </c>
      <c r="BD133" s="7">
        <v>2</v>
      </c>
      <c r="BE133" s="7">
        <v>2</v>
      </c>
      <c r="BF133" s="7">
        <v>2</v>
      </c>
      <c r="BG133" s="8"/>
      <c r="BH133" s="7">
        <v>7</v>
      </c>
      <c r="BI133" s="7">
        <v>6</v>
      </c>
      <c r="BJ133" s="7">
        <v>8</v>
      </c>
      <c r="BK133" s="7">
        <v>8</v>
      </c>
      <c r="BL133" s="3"/>
      <c r="BM133" s="7">
        <v>2</v>
      </c>
      <c r="BN133" s="7">
        <v>8</v>
      </c>
      <c r="BO133" s="7">
        <v>6</v>
      </c>
      <c r="BQ133" s="7">
        <v>2</v>
      </c>
      <c r="BR133" s="7">
        <v>4</v>
      </c>
      <c r="BS133" s="7">
        <v>1</v>
      </c>
      <c r="BU133" s="7">
        <v>5</v>
      </c>
      <c r="BV133" s="7">
        <v>3</v>
      </c>
      <c r="BW133" s="7">
        <v>7</v>
      </c>
      <c r="BX133" s="7">
        <v>8</v>
      </c>
      <c r="DD133" s="11" t="s">
        <v>158</v>
      </c>
      <c r="DE133" s="7">
        <v>7.25</v>
      </c>
    </row>
    <row r="134" spans="1:109" ht="27" thickBot="1" x14ac:dyDescent="0.3">
      <c r="A134">
        <v>6.7900000000000002E-2</v>
      </c>
      <c r="B134">
        <v>0.31369999999999998</v>
      </c>
      <c r="C134">
        <v>1.3792</v>
      </c>
      <c r="D134" s="3"/>
      <c r="E134">
        <v>6.7900000000000002E-2</v>
      </c>
      <c r="F134">
        <v>0.15970000000000001</v>
      </c>
      <c r="G134" s="3"/>
      <c r="H134" s="5"/>
      <c r="AY134" s="3"/>
      <c r="AZ134" s="7">
        <v>1</v>
      </c>
      <c r="BA134" s="7">
        <v>9</v>
      </c>
      <c r="BB134" s="7">
        <v>9</v>
      </c>
      <c r="BD134" s="7">
        <v>1</v>
      </c>
      <c r="BE134" s="7">
        <v>2</v>
      </c>
      <c r="BF134" s="7">
        <v>1</v>
      </c>
      <c r="BG134" s="8"/>
      <c r="BH134" s="7">
        <v>3</v>
      </c>
      <c r="BI134" s="7">
        <v>9</v>
      </c>
      <c r="BJ134" s="7">
        <v>4</v>
      </c>
      <c r="BK134" s="7">
        <v>6</v>
      </c>
      <c r="BL134" s="3"/>
      <c r="BM134" s="7">
        <v>1</v>
      </c>
      <c r="BN134" s="7">
        <v>2</v>
      </c>
      <c r="BO134" s="7">
        <v>2</v>
      </c>
      <c r="BQ134" s="7">
        <v>1</v>
      </c>
      <c r="BR134" s="7">
        <v>1</v>
      </c>
      <c r="BS134" s="7">
        <v>1</v>
      </c>
      <c r="BU134" s="7">
        <v>6</v>
      </c>
      <c r="BV134" s="7">
        <v>4</v>
      </c>
      <c r="BW134" s="7">
        <v>4</v>
      </c>
      <c r="BX134" s="7">
        <v>2</v>
      </c>
      <c r="DD134" s="11" t="s">
        <v>159</v>
      </c>
      <c r="DE134" s="7">
        <v>8.1666666669999994</v>
      </c>
    </row>
    <row r="135" spans="1:109" ht="15.75" thickBot="1" x14ac:dyDescent="0.3">
      <c r="A135">
        <v>7.6899999999999996E-2</v>
      </c>
      <c r="B135">
        <v>0.31459999999999999</v>
      </c>
      <c r="C135">
        <v>1.3426</v>
      </c>
      <c r="D135" s="3"/>
      <c r="E135">
        <v>7.6899999999999996E-2</v>
      </c>
      <c r="F135">
        <v>0.16109999999999999</v>
      </c>
      <c r="G135" s="3"/>
      <c r="H135" s="5"/>
      <c r="AY135" s="3"/>
      <c r="AZ135" s="7">
        <v>8</v>
      </c>
      <c r="BA135" s="7">
        <v>6</v>
      </c>
      <c r="BB135" s="7">
        <v>5</v>
      </c>
      <c r="BD135" s="7">
        <v>8</v>
      </c>
      <c r="BE135" s="7">
        <v>2</v>
      </c>
      <c r="BF135" s="7">
        <v>9</v>
      </c>
      <c r="BG135" s="8"/>
      <c r="BH135" s="7">
        <v>7</v>
      </c>
      <c r="BI135" s="7">
        <v>10</v>
      </c>
      <c r="BJ135" s="7">
        <v>9</v>
      </c>
      <c r="BK135" s="7">
        <v>10</v>
      </c>
      <c r="BL135" s="3"/>
      <c r="BM135" s="7">
        <v>7</v>
      </c>
      <c r="BN135" s="7">
        <v>9</v>
      </c>
      <c r="BO135" s="7">
        <v>4</v>
      </c>
      <c r="BQ135" s="7">
        <v>7</v>
      </c>
      <c r="BR135" s="7">
        <v>1</v>
      </c>
      <c r="BS135" s="7">
        <v>9</v>
      </c>
      <c r="BU135" s="7">
        <v>8</v>
      </c>
      <c r="BV135" s="7">
        <v>10</v>
      </c>
      <c r="BW135" s="7">
        <v>10</v>
      </c>
      <c r="BX135" s="7">
        <v>10</v>
      </c>
      <c r="DD135" s="11" t="s">
        <v>160</v>
      </c>
      <c r="DE135" s="7">
        <v>7</v>
      </c>
    </row>
    <row r="136" spans="1:109" ht="27" thickBot="1" x14ac:dyDescent="0.3">
      <c r="A136">
        <v>6.5199999999999994E-2</v>
      </c>
      <c r="B136">
        <v>0.2898</v>
      </c>
      <c r="C136">
        <v>1.3660000000000001</v>
      </c>
      <c r="D136" s="3"/>
      <c r="E136">
        <v>6.5199999999999994E-2</v>
      </c>
      <c r="F136">
        <v>0.15759999999999999</v>
      </c>
      <c r="G136" s="3"/>
      <c r="H136" s="5"/>
      <c r="AY136" s="3"/>
      <c r="AZ136" s="7">
        <v>4</v>
      </c>
      <c r="BA136" s="7">
        <v>6</v>
      </c>
      <c r="BB136" s="7">
        <v>3</v>
      </c>
      <c r="BD136" s="7">
        <v>4</v>
      </c>
      <c r="BE136" s="7">
        <v>4</v>
      </c>
      <c r="BF136" s="7">
        <v>10</v>
      </c>
      <c r="BG136" s="8"/>
      <c r="BH136" s="7">
        <v>7</v>
      </c>
      <c r="BI136" s="7">
        <v>10</v>
      </c>
      <c r="BJ136" s="7">
        <v>10</v>
      </c>
      <c r="BK136" s="7">
        <v>5</v>
      </c>
      <c r="BL136" s="3"/>
      <c r="BM136" s="7">
        <v>7</v>
      </c>
      <c r="BN136" s="7">
        <v>5</v>
      </c>
      <c r="BO136" s="7">
        <v>3</v>
      </c>
      <c r="BQ136" s="7">
        <v>7</v>
      </c>
      <c r="BR136" s="7">
        <v>6</v>
      </c>
      <c r="BS136" s="7">
        <v>10</v>
      </c>
      <c r="BU136" s="7">
        <v>7</v>
      </c>
      <c r="BV136" s="7">
        <v>10</v>
      </c>
      <c r="BW136" s="7">
        <v>10</v>
      </c>
      <c r="BX136" s="7">
        <v>7</v>
      </c>
      <c r="DD136" s="11" t="s">
        <v>161</v>
      </c>
      <c r="DE136" s="7">
        <v>6.9166666670000003</v>
      </c>
    </row>
    <row r="137" spans="1:109" ht="15.75" thickBot="1" x14ac:dyDescent="0.3">
      <c r="A137">
        <v>6.4699999999999994E-2</v>
      </c>
      <c r="B137">
        <v>0.29609999999999997</v>
      </c>
      <c r="C137">
        <v>1.3777999999999999</v>
      </c>
      <c r="D137" s="3"/>
      <c r="E137">
        <v>6.4699999999999994E-2</v>
      </c>
      <c r="F137">
        <v>0.17960000000000001</v>
      </c>
      <c r="G137" s="3"/>
      <c r="H137" s="5"/>
      <c r="AY137" s="3"/>
      <c r="AZ137" s="7">
        <v>6</v>
      </c>
      <c r="BA137" s="7">
        <v>5</v>
      </c>
      <c r="BB137" s="7">
        <v>6</v>
      </c>
      <c r="BD137" s="7">
        <v>6</v>
      </c>
      <c r="BE137" s="7">
        <v>6</v>
      </c>
      <c r="BF137" s="7">
        <v>5</v>
      </c>
      <c r="BG137" s="8"/>
      <c r="BH137" s="7">
        <v>7</v>
      </c>
      <c r="BI137" s="7">
        <v>5</v>
      </c>
      <c r="BJ137" s="7">
        <v>5</v>
      </c>
      <c r="BK137" s="7">
        <v>6</v>
      </c>
      <c r="BL137" s="3"/>
      <c r="BM137" s="7">
        <v>7</v>
      </c>
      <c r="BN137" s="7">
        <v>5</v>
      </c>
      <c r="BO137" s="7">
        <v>6</v>
      </c>
      <c r="BQ137" s="7">
        <v>7</v>
      </c>
      <c r="BR137" s="7">
        <v>7</v>
      </c>
      <c r="BS137" s="7">
        <v>5</v>
      </c>
      <c r="BU137" s="7">
        <v>7</v>
      </c>
      <c r="BV137" s="7">
        <v>5</v>
      </c>
      <c r="BW137" s="7">
        <v>7</v>
      </c>
      <c r="BX137" s="7">
        <v>6</v>
      </c>
      <c r="DD137" s="11" t="s">
        <v>162</v>
      </c>
      <c r="DE137" s="7">
        <v>7.4166666670000003</v>
      </c>
    </row>
    <row r="138" spans="1:109" ht="27" thickBot="1" x14ac:dyDescent="0.3">
      <c r="A138">
        <v>6.8500000000000005E-2</v>
      </c>
      <c r="B138">
        <v>0.29089999999999999</v>
      </c>
      <c r="C138">
        <v>1.3733</v>
      </c>
      <c r="D138" s="3"/>
      <c r="E138">
        <v>6.8500000000000005E-2</v>
      </c>
      <c r="F138">
        <v>0.1552</v>
      </c>
      <c r="G138" s="3"/>
      <c r="H138" s="5"/>
      <c r="AY138" s="3"/>
      <c r="AZ138" s="7">
        <v>3</v>
      </c>
      <c r="BA138" s="7">
        <v>6</v>
      </c>
      <c r="BB138" s="7">
        <v>6</v>
      </c>
      <c r="BD138" s="7">
        <v>3</v>
      </c>
      <c r="BE138" s="7">
        <v>3</v>
      </c>
      <c r="BF138" s="7">
        <v>3</v>
      </c>
      <c r="BG138" s="8"/>
      <c r="BH138" s="7">
        <v>4</v>
      </c>
      <c r="BI138" s="7">
        <v>4</v>
      </c>
      <c r="BJ138" s="7">
        <v>6</v>
      </c>
      <c r="BK138" s="7">
        <v>10</v>
      </c>
      <c r="BL138" s="3"/>
      <c r="BM138" s="7">
        <v>2</v>
      </c>
      <c r="BN138" s="7">
        <v>5</v>
      </c>
      <c r="BO138" s="7">
        <v>6</v>
      </c>
      <c r="BQ138" s="7">
        <v>2</v>
      </c>
      <c r="BR138" s="7">
        <v>2</v>
      </c>
      <c r="BS138" s="7">
        <v>4</v>
      </c>
      <c r="BU138" s="7">
        <v>3</v>
      </c>
      <c r="BV138" s="7">
        <v>5</v>
      </c>
      <c r="BW138" s="7">
        <v>7</v>
      </c>
      <c r="BX138" s="7">
        <v>9</v>
      </c>
      <c r="DD138" s="11" t="s">
        <v>163</v>
      </c>
      <c r="DE138" s="7">
        <v>7.25</v>
      </c>
    </row>
    <row r="139" spans="1:109" ht="15.75" thickBot="1" x14ac:dyDescent="0.3">
      <c r="A139">
        <v>8.72E-2</v>
      </c>
      <c r="B139">
        <v>0.29630000000000001</v>
      </c>
      <c r="C139">
        <v>1.3391999999999999</v>
      </c>
      <c r="D139" s="3"/>
      <c r="E139">
        <v>8.72E-2</v>
      </c>
      <c r="F139">
        <v>0.1699</v>
      </c>
      <c r="G139" s="3"/>
      <c r="H139" s="5"/>
      <c r="AY139" s="3"/>
      <c r="AZ139" s="7">
        <v>9</v>
      </c>
      <c r="BA139" s="7">
        <v>8</v>
      </c>
      <c r="BB139" s="7">
        <v>9</v>
      </c>
      <c r="BD139" s="7">
        <v>9</v>
      </c>
      <c r="BE139" s="7">
        <v>7</v>
      </c>
      <c r="BF139" s="7">
        <v>8</v>
      </c>
      <c r="BG139" s="8"/>
      <c r="BH139" s="7">
        <v>10</v>
      </c>
      <c r="BI139" s="7">
        <v>10</v>
      </c>
      <c r="BJ139" s="7">
        <v>9</v>
      </c>
      <c r="BK139" s="7">
        <v>9</v>
      </c>
      <c r="BL139" s="3"/>
      <c r="BM139" s="7">
        <v>8</v>
      </c>
      <c r="BN139" s="7">
        <v>8</v>
      </c>
      <c r="BO139" s="7">
        <v>8</v>
      </c>
      <c r="BQ139" s="7">
        <v>8</v>
      </c>
      <c r="BR139" s="7">
        <v>6</v>
      </c>
      <c r="BS139" s="7">
        <v>8</v>
      </c>
      <c r="BU139" s="7">
        <v>10</v>
      </c>
      <c r="BV139" s="7">
        <v>10</v>
      </c>
      <c r="BW139" s="7">
        <v>8</v>
      </c>
      <c r="BX139" s="7">
        <v>9</v>
      </c>
      <c r="DD139" s="11" t="s">
        <v>164</v>
      </c>
      <c r="DE139" s="7">
        <v>5.8333333329999997</v>
      </c>
    </row>
    <row r="140" spans="1:109" ht="15.75" thickBot="1" x14ac:dyDescent="0.3">
      <c r="A140">
        <v>7.9200000000000007E-2</v>
      </c>
      <c r="B140">
        <v>0.31519999999999998</v>
      </c>
      <c r="C140">
        <v>1.3565</v>
      </c>
      <c r="D140" s="3"/>
      <c r="E140">
        <v>7.9200000000000007E-2</v>
      </c>
      <c r="F140">
        <v>0.16400000000000001</v>
      </c>
      <c r="G140" s="3"/>
      <c r="H140" s="5"/>
      <c r="AY140" s="3"/>
      <c r="AZ140" s="7">
        <v>7</v>
      </c>
      <c r="BA140" s="7">
        <v>8</v>
      </c>
      <c r="BB140" s="7">
        <v>10</v>
      </c>
      <c r="BD140" s="7">
        <v>7</v>
      </c>
      <c r="BE140" s="7">
        <v>8</v>
      </c>
      <c r="BF140" s="7">
        <v>9</v>
      </c>
      <c r="BG140" s="8"/>
      <c r="BH140" s="7">
        <v>7</v>
      </c>
      <c r="BI140" s="7">
        <v>10</v>
      </c>
      <c r="BJ140" s="7">
        <v>8</v>
      </c>
      <c r="BK140" s="7">
        <v>10</v>
      </c>
      <c r="BL140" s="3"/>
      <c r="BM140" s="7">
        <v>8</v>
      </c>
      <c r="BN140" s="7">
        <v>9</v>
      </c>
      <c r="BO140" s="7">
        <v>10</v>
      </c>
      <c r="BQ140" s="7">
        <v>8</v>
      </c>
      <c r="BR140" s="7">
        <v>9</v>
      </c>
      <c r="BS140" s="7">
        <v>9</v>
      </c>
      <c r="BU140" s="7">
        <v>8</v>
      </c>
      <c r="BV140" s="7">
        <v>10</v>
      </c>
      <c r="BW140" s="7">
        <v>10</v>
      </c>
      <c r="BX140" s="7">
        <v>10</v>
      </c>
      <c r="DD140" s="11" t="s">
        <v>165</v>
      </c>
      <c r="DE140" s="7">
        <v>7.1666666670000003</v>
      </c>
    </row>
    <row r="141" spans="1:109" ht="15.75" thickBot="1" x14ac:dyDescent="0.3">
      <c r="A141">
        <v>0.1222</v>
      </c>
      <c r="B141">
        <v>0.28620000000000001</v>
      </c>
      <c r="C141">
        <v>1.3482000000000001</v>
      </c>
      <c r="D141" s="3"/>
      <c r="E141">
        <v>0.1222</v>
      </c>
      <c r="F141">
        <v>0.32469999999999999</v>
      </c>
      <c r="G141" s="3"/>
      <c r="H141" s="5"/>
      <c r="AY141" s="3"/>
      <c r="AZ141" s="7">
        <v>1</v>
      </c>
      <c r="BA141" s="7">
        <v>3</v>
      </c>
      <c r="BB141" s="7">
        <v>4</v>
      </c>
      <c r="BD141" s="7">
        <v>1</v>
      </c>
      <c r="BE141" s="7">
        <v>1</v>
      </c>
      <c r="BF141" s="7">
        <v>4</v>
      </c>
      <c r="BG141" s="8"/>
      <c r="BH141" s="7">
        <v>3</v>
      </c>
      <c r="BI141" s="7">
        <v>3</v>
      </c>
      <c r="BJ141" s="7">
        <v>2</v>
      </c>
      <c r="BK141" s="7">
        <v>4</v>
      </c>
      <c r="BL141" s="3"/>
      <c r="BM141" s="7">
        <v>1</v>
      </c>
      <c r="BN141" s="7">
        <v>3</v>
      </c>
      <c r="BO141" s="7">
        <v>4</v>
      </c>
      <c r="BQ141" s="7">
        <v>1</v>
      </c>
      <c r="BR141" s="7">
        <v>2</v>
      </c>
      <c r="BS141" s="7">
        <v>4</v>
      </c>
      <c r="BU141" s="7">
        <v>4</v>
      </c>
      <c r="BV141" s="7">
        <v>4</v>
      </c>
      <c r="BW141" s="7">
        <v>1</v>
      </c>
      <c r="BX141" s="7">
        <v>4</v>
      </c>
      <c r="DD141" s="11" t="s">
        <v>166</v>
      </c>
      <c r="DE141" s="7">
        <v>6.1666666670000003</v>
      </c>
    </row>
    <row r="142" spans="1:109" ht="15.75" thickBot="1" x14ac:dyDescent="0.3">
      <c r="A142">
        <v>7.5200000000000003E-2</v>
      </c>
      <c r="B142">
        <v>0.29370000000000002</v>
      </c>
      <c r="C142">
        <v>1.3566</v>
      </c>
      <c r="D142" s="3"/>
      <c r="E142">
        <v>7.5200000000000003E-2</v>
      </c>
      <c r="F142">
        <v>0.1588</v>
      </c>
      <c r="G142" s="3"/>
      <c r="H142" s="5"/>
      <c r="AY142" s="3"/>
      <c r="AZ142" s="7">
        <v>5</v>
      </c>
      <c r="BA142" s="7">
        <v>6</v>
      </c>
      <c r="BB142" s="7">
        <v>5</v>
      </c>
      <c r="BD142" s="7">
        <v>5</v>
      </c>
      <c r="BE142" s="7">
        <v>3</v>
      </c>
      <c r="BF142" s="7">
        <v>7</v>
      </c>
      <c r="BG142" s="8"/>
      <c r="BH142" s="7">
        <v>3</v>
      </c>
      <c r="BI142" s="7">
        <v>6</v>
      </c>
      <c r="BJ142" s="7">
        <v>6</v>
      </c>
      <c r="BK142" s="7">
        <v>6</v>
      </c>
      <c r="BL142" s="3"/>
      <c r="BM142" s="7">
        <v>5</v>
      </c>
      <c r="BN142" s="7">
        <v>7</v>
      </c>
      <c r="BO142" s="7">
        <v>4</v>
      </c>
      <c r="BQ142" s="7">
        <v>5</v>
      </c>
      <c r="BR142" s="7">
        <v>3</v>
      </c>
      <c r="BS142" s="7">
        <v>8</v>
      </c>
      <c r="BU142" s="7">
        <v>4</v>
      </c>
      <c r="BV142" s="7">
        <v>6</v>
      </c>
      <c r="BW142" s="7">
        <v>6</v>
      </c>
      <c r="BX142" s="7">
        <v>7</v>
      </c>
      <c r="DD142" s="11" t="s">
        <v>167</v>
      </c>
      <c r="DE142" s="7">
        <v>6.3333333329999997</v>
      </c>
    </row>
    <row r="143" spans="1:109" ht="15.75" thickBot="1" x14ac:dyDescent="0.3">
      <c r="A143">
        <v>6.8000000000000005E-2</v>
      </c>
      <c r="B143">
        <v>0.28920000000000001</v>
      </c>
      <c r="C143">
        <v>1.3452999999999999</v>
      </c>
      <c r="D143" s="3"/>
      <c r="E143">
        <v>6.8000000000000005E-2</v>
      </c>
      <c r="F143">
        <v>0.1593</v>
      </c>
      <c r="G143" s="3"/>
      <c r="H143" s="5"/>
      <c r="AY143" s="3"/>
      <c r="AZ143" s="7">
        <v>4</v>
      </c>
      <c r="BA143" s="7">
        <v>4</v>
      </c>
      <c r="BB143" s="7">
        <v>6</v>
      </c>
      <c r="BD143" s="7">
        <v>4</v>
      </c>
      <c r="BE143" s="7">
        <v>3</v>
      </c>
      <c r="BF143" s="7">
        <v>1</v>
      </c>
      <c r="BG143" s="8"/>
      <c r="BH143" s="7">
        <v>8</v>
      </c>
      <c r="BI143" s="7">
        <v>6</v>
      </c>
      <c r="BJ143" s="7">
        <v>8</v>
      </c>
      <c r="BK143" s="7">
        <v>6</v>
      </c>
      <c r="BL143" s="3"/>
      <c r="BM143" s="7">
        <v>4</v>
      </c>
      <c r="BN143" s="7">
        <v>6</v>
      </c>
      <c r="BO143" s="7">
        <v>4</v>
      </c>
      <c r="BQ143" s="7">
        <v>4</v>
      </c>
      <c r="BR143" s="7">
        <v>6</v>
      </c>
      <c r="BS143" s="7">
        <v>1</v>
      </c>
      <c r="BU143" s="7">
        <v>8</v>
      </c>
      <c r="BV143" s="7">
        <v>7</v>
      </c>
      <c r="BW143" s="7">
        <v>7</v>
      </c>
      <c r="BX143" s="7">
        <v>7</v>
      </c>
      <c r="DD143" s="11" t="s">
        <v>168</v>
      </c>
      <c r="DE143" s="7">
        <v>6.3333333329999997</v>
      </c>
    </row>
    <row r="144" spans="1:109" ht="15.75" thickBot="1" x14ac:dyDescent="0.3">
      <c r="A144">
        <v>7.3999999999999996E-2</v>
      </c>
      <c r="B144">
        <v>0.28999999999999998</v>
      </c>
      <c r="C144">
        <v>1.3653999999999999</v>
      </c>
      <c r="D144" s="3"/>
      <c r="E144">
        <v>7.3999999999999996E-2</v>
      </c>
      <c r="F144">
        <v>0.26169999999999999</v>
      </c>
      <c r="G144" s="3"/>
      <c r="H144" s="5"/>
      <c r="AY144" s="3"/>
      <c r="AZ144" s="7">
        <v>6</v>
      </c>
      <c r="BA144" s="7">
        <v>9</v>
      </c>
      <c r="BB144" s="7">
        <v>6</v>
      </c>
      <c r="BD144" s="7">
        <v>6</v>
      </c>
      <c r="BE144" s="7">
        <v>7</v>
      </c>
      <c r="BF144" s="7">
        <v>5</v>
      </c>
      <c r="BG144" s="8"/>
      <c r="BH144" s="7">
        <v>8</v>
      </c>
      <c r="BI144" s="7">
        <v>10</v>
      </c>
      <c r="BJ144" s="7">
        <v>10</v>
      </c>
      <c r="BK144" s="7">
        <v>10</v>
      </c>
      <c r="BL144" s="3"/>
      <c r="BM144" s="7">
        <v>6</v>
      </c>
      <c r="BN144" s="7">
        <v>9</v>
      </c>
      <c r="BO144" s="7">
        <v>5</v>
      </c>
      <c r="BQ144" s="7">
        <v>6</v>
      </c>
      <c r="BR144" s="7">
        <v>8</v>
      </c>
      <c r="BS144" s="7">
        <v>5</v>
      </c>
      <c r="BU144" s="7">
        <v>7</v>
      </c>
      <c r="BV144" s="7">
        <v>10</v>
      </c>
      <c r="BW144" s="7">
        <v>10</v>
      </c>
      <c r="BX144" s="7">
        <v>10</v>
      </c>
      <c r="DD144" s="11" t="s">
        <v>169</v>
      </c>
      <c r="DE144" s="7">
        <v>5.8333333329999997</v>
      </c>
    </row>
    <row r="145" spans="1:109" ht="15.75" thickBot="1" x14ac:dyDescent="0.3">
      <c r="A145">
        <v>6.5199999999999994E-2</v>
      </c>
      <c r="B145">
        <v>0.28910000000000002</v>
      </c>
      <c r="C145">
        <v>1.3888</v>
      </c>
      <c r="D145" s="3"/>
      <c r="E145">
        <v>6.5199999999999994E-2</v>
      </c>
      <c r="F145">
        <v>0.16750000000000001</v>
      </c>
      <c r="G145" s="3"/>
      <c r="H145" s="5"/>
      <c r="AY145" s="3"/>
      <c r="AZ145" s="7">
        <v>1</v>
      </c>
      <c r="BA145" s="7">
        <v>5</v>
      </c>
      <c r="BB145" s="7">
        <v>6</v>
      </c>
      <c r="BD145" s="7">
        <v>1</v>
      </c>
      <c r="BE145" s="7">
        <v>1</v>
      </c>
      <c r="BF145" s="7">
        <v>3</v>
      </c>
      <c r="BG145" s="8"/>
      <c r="BH145" s="7">
        <v>3</v>
      </c>
      <c r="BI145" s="7">
        <v>9</v>
      </c>
      <c r="BJ145" s="7">
        <v>7</v>
      </c>
      <c r="BK145" s="7">
        <v>5</v>
      </c>
      <c r="BL145" s="3"/>
      <c r="BM145" s="7">
        <v>1</v>
      </c>
      <c r="BN145" s="7">
        <v>3</v>
      </c>
      <c r="BO145" s="7">
        <v>7</v>
      </c>
      <c r="BQ145" s="7">
        <v>1</v>
      </c>
      <c r="BR145" s="7">
        <v>2</v>
      </c>
      <c r="BS145" s="7">
        <v>1</v>
      </c>
      <c r="BU145" s="7">
        <v>2</v>
      </c>
      <c r="BV145" s="7">
        <v>6</v>
      </c>
      <c r="BW145" s="7">
        <v>9</v>
      </c>
      <c r="BX145" s="7">
        <v>6</v>
      </c>
      <c r="DD145" s="11" t="s">
        <v>170</v>
      </c>
      <c r="DE145" s="7">
        <v>6.4166666670000003</v>
      </c>
    </row>
    <row r="146" spans="1:109" ht="27" thickBot="1" x14ac:dyDescent="0.3">
      <c r="A146">
        <v>6.8199999999999997E-2</v>
      </c>
      <c r="B146">
        <v>0.2868</v>
      </c>
      <c r="C146">
        <v>1.3484</v>
      </c>
      <c r="D146" s="3"/>
      <c r="E146">
        <v>6.8199999999999997E-2</v>
      </c>
      <c r="F146">
        <v>0.16120000000000001</v>
      </c>
      <c r="G146" s="3"/>
      <c r="H146" s="5"/>
      <c r="AY146" s="3"/>
      <c r="AZ146" s="7">
        <v>3</v>
      </c>
      <c r="BA146" s="7">
        <v>6</v>
      </c>
      <c r="BB146" s="7">
        <v>10</v>
      </c>
      <c r="BD146" s="7">
        <v>3</v>
      </c>
      <c r="BE146" s="7">
        <v>2</v>
      </c>
      <c r="BF146" s="7">
        <v>6</v>
      </c>
      <c r="BG146" s="8"/>
      <c r="BH146" s="7">
        <v>2</v>
      </c>
      <c r="BI146" s="7">
        <v>8</v>
      </c>
      <c r="BJ146" s="7">
        <v>2</v>
      </c>
      <c r="BK146" s="7">
        <v>8</v>
      </c>
      <c r="BL146" s="3"/>
      <c r="BM146" s="7">
        <v>1</v>
      </c>
      <c r="BN146" s="7">
        <v>3</v>
      </c>
      <c r="BO146" s="7">
        <v>9</v>
      </c>
      <c r="BQ146" s="7">
        <v>1</v>
      </c>
      <c r="BR146" s="7">
        <v>4</v>
      </c>
      <c r="BS146" s="7">
        <v>2</v>
      </c>
      <c r="BU146" s="7">
        <v>7</v>
      </c>
      <c r="BV146" s="7">
        <v>3</v>
      </c>
      <c r="BW146" s="7">
        <v>4</v>
      </c>
      <c r="BX146" s="7">
        <v>3</v>
      </c>
      <c r="DD146" s="11" t="s">
        <v>171</v>
      </c>
      <c r="DE146" s="7">
        <v>7</v>
      </c>
    </row>
    <row r="147" spans="1:109" ht="15.75" thickBot="1" x14ac:dyDescent="0.3">
      <c r="A147">
        <v>9.1999999999999998E-2</v>
      </c>
      <c r="B147">
        <v>0.28849999999999998</v>
      </c>
      <c r="C147">
        <v>1.4263999999999999</v>
      </c>
      <c r="D147" s="3"/>
      <c r="E147">
        <v>9.1999999999999998E-2</v>
      </c>
      <c r="F147">
        <v>0.1613</v>
      </c>
      <c r="G147" s="3"/>
      <c r="H147" s="5"/>
      <c r="AY147" s="3"/>
      <c r="AZ147" s="7">
        <v>5</v>
      </c>
      <c r="BA147" s="7">
        <v>4</v>
      </c>
      <c r="BB147" s="7">
        <v>9</v>
      </c>
      <c r="BD147" s="7">
        <v>8</v>
      </c>
      <c r="BE147" s="7">
        <v>6</v>
      </c>
      <c r="BG147" s="8"/>
      <c r="BH147" s="7">
        <v>4</v>
      </c>
      <c r="BI147" s="7">
        <v>8</v>
      </c>
      <c r="BJ147" s="7">
        <v>8</v>
      </c>
      <c r="BK147" s="7">
        <v>3</v>
      </c>
      <c r="BL147" s="3"/>
      <c r="BM147" s="7">
        <v>4</v>
      </c>
      <c r="BN147" s="7">
        <v>3</v>
      </c>
      <c r="BO147" s="7">
        <v>10</v>
      </c>
      <c r="BQ147" s="7">
        <v>9</v>
      </c>
      <c r="BR147" s="7">
        <v>5</v>
      </c>
      <c r="BU147" s="7">
        <v>3</v>
      </c>
      <c r="BV147" s="7">
        <v>9</v>
      </c>
      <c r="BW147" s="7">
        <v>6</v>
      </c>
      <c r="BX147" s="7">
        <v>8</v>
      </c>
      <c r="DD147" s="11" t="s">
        <v>172</v>
      </c>
      <c r="DE147" s="7">
        <v>5.1666666670000003</v>
      </c>
    </row>
    <row r="148" spans="1:109" ht="27" thickBot="1" x14ac:dyDescent="0.3">
      <c r="A148">
        <v>7.2400000000000006E-2</v>
      </c>
      <c r="B148">
        <v>0.29430000000000001</v>
      </c>
      <c r="C148">
        <v>1.3666</v>
      </c>
      <c r="D148" s="3"/>
      <c r="E148">
        <v>7.2400000000000006E-2</v>
      </c>
      <c r="F148">
        <v>0.16389999999999999</v>
      </c>
      <c r="G148" s="3"/>
      <c r="H148" s="5"/>
      <c r="AY148" s="3"/>
      <c r="AZ148" s="7">
        <v>3</v>
      </c>
      <c r="BA148" s="7">
        <v>5</v>
      </c>
      <c r="BB148" s="7">
        <v>4</v>
      </c>
      <c r="BD148" s="7">
        <v>9</v>
      </c>
      <c r="BE148" s="7">
        <v>7</v>
      </c>
      <c r="BG148" s="8"/>
      <c r="BH148" s="7">
        <v>5</v>
      </c>
      <c r="BI148" s="7">
        <v>10</v>
      </c>
      <c r="BJ148" s="7">
        <v>6</v>
      </c>
      <c r="BK148" s="7">
        <v>10</v>
      </c>
      <c r="BL148" s="3"/>
      <c r="BM148" s="7">
        <v>3</v>
      </c>
      <c r="BN148" s="7">
        <v>5</v>
      </c>
      <c r="BO148" s="7">
        <v>4</v>
      </c>
      <c r="BQ148" s="7">
        <v>9</v>
      </c>
      <c r="BR148" s="7">
        <v>9</v>
      </c>
      <c r="BU148" s="7">
        <v>5</v>
      </c>
      <c r="BV148" s="7">
        <v>10</v>
      </c>
      <c r="BW148" s="7">
        <v>8</v>
      </c>
      <c r="BX148" s="7">
        <v>10</v>
      </c>
      <c r="DD148" s="11" t="s">
        <v>173</v>
      </c>
      <c r="DE148" s="7">
        <v>6.25</v>
      </c>
    </row>
    <row r="149" spans="1:109" ht="15.75" thickBot="1" x14ac:dyDescent="0.3">
      <c r="A149">
        <v>6.7000000000000004E-2</v>
      </c>
      <c r="B149">
        <v>0.31390000000000001</v>
      </c>
      <c r="C149">
        <v>1.5024999999999999</v>
      </c>
      <c r="D149" s="3"/>
      <c r="E149">
        <v>6.7000000000000004E-2</v>
      </c>
      <c r="F149">
        <v>0.15709999999999999</v>
      </c>
      <c r="G149" s="3"/>
      <c r="H149" s="5"/>
      <c r="AY149" s="3"/>
      <c r="AZ149" s="7">
        <v>5</v>
      </c>
      <c r="BA149" s="7">
        <v>6</v>
      </c>
      <c r="BB149" s="7">
        <v>8</v>
      </c>
      <c r="BD149" s="7">
        <v>6</v>
      </c>
      <c r="BE149" s="7">
        <v>5</v>
      </c>
      <c r="BG149" s="8"/>
      <c r="BH149" s="7">
        <v>6</v>
      </c>
      <c r="BI149" s="7">
        <v>8</v>
      </c>
      <c r="BJ149" s="7">
        <v>6</v>
      </c>
      <c r="BK149" s="7">
        <v>5</v>
      </c>
      <c r="BL149" s="3"/>
      <c r="BM149" s="7">
        <v>6</v>
      </c>
      <c r="BN149" s="7">
        <v>6</v>
      </c>
      <c r="BO149" s="7">
        <v>8</v>
      </c>
      <c r="BQ149" s="7">
        <v>6</v>
      </c>
      <c r="BR149" s="7">
        <v>5</v>
      </c>
      <c r="BU149" s="7">
        <v>6</v>
      </c>
      <c r="BV149" s="7">
        <v>8</v>
      </c>
      <c r="BW149" s="7">
        <v>6</v>
      </c>
      <c r="BX149" s="7">
        <v>7</v>
      </c>
      <c r="DD149" s="11" t="s">
        <v>174</v>
      </c>
      <c r="DE149" s="7">
        <v>5.6666666670000003</v>
      </c>
    </row>
    <row r="150" spans="1:109" ht="27" thickBot="1" x14ac:dyDescent="0.3">
      <c r="A150">
        <v>6.3200000000000006E-2</v>
      </c>
      <c r="B150">
        <v>0.29459999999999997</v>
      </c>
      <c r="C150">
        <v>1.3917999999999999</v>
      </c>
      <c r="D150" s="3"/>
      <c r="E150">
        <v>6.3200000000000006E-2</v>
      </c>
      <c r="F150">
        <v>0.26469999999999999</v>
      </c>
      <c r="G150" s="3"/>
      <c r="H150" s="5"/>
      <c r="AY150" s="3"/>
      <c r="AZ150" s="7">
        <v>1</v>
      </c>
      <c r="BA150" s="7">
        <v>3</v>
      </c>
      <c r="BB150" s="7">
        <v>8</v>
      </c>
      <c r="BD150" s="7">
        <v>6</v>
      </c>
      <c r="BE150" s="7">
        <v>4</v>
      </c>
      <c r="BG150" s="8"/>
      <c r="BH150" s="7">
        <v>3</v>
      </c>
      <c r="BI150" s="7">
        <v>8</v>
      </c>
      <c r="BJ150" s="7">
        <v>6</v>
      </c>
      <c r="BK150" s="7">
        <v>7</v>
      </c>
      <c r="BL150" s="3"/>
      <c r="BM150" s="7">
        <v>1</v>
      </c>
      <c r="BN150" s="7">
        <v>2</v>
      </c>
      <c r="BO150" s="7">
        <v>9</v>
      </c>
      <c r="BQ150" s="7">
        <v>5</v>
      </c>
      <c r="BR150" s="7">
        <v>3</v>
      </c>
      <c r="BU150" s="7">
        <v>2</v>
      </c>
      <c r="BV150" s="7">
        <v>8</v>
      </c>
      <c r="BW150" s="7">
        <v>7</v>
      </c>
      <c r="BX150" s="7">
        <v>8</v>
      </c>
      <c r="DD150" s="11" t="s">
        <v>175</v>
      </c>
      <c r="DE150" s="7">
        <v>6.3333333329999997</v>
      </c>
    </row>
    <row r="151" spans="1:109" ht="15.75" thickBot="1" x14ac:dyDescent="0.3">
      <c r="A151">
        <v>6.9000000000000006E-2</v>
      </c>
      <c r="B151">
        <v>0.29920000000000002</v>
      </c>
      <c r="C151">
        <v>1.3549</v>
      </c>
      <c r="D151" s="3"/>
      <c r="E151">
        <v>6.9000000000000006E-2</v>
      </c>
      <c r="F151">
        <v>0.16500000000000001</v>
      </c>
      <c r="G151" s="3"/>
      <c r="H151" s="5"/>
      <c r="AY151" s="3"/>
      <c r="AZ151" s="7">
        <v>7</v>
      </c>
      <c r="BA151" s="7">
        <v>9</v>
      </c>
      <c r="BB151" s="7">
        <v>8</v>
      </c>
      <c r="BD151" s="7">
        <v>9</v>
      </c>
      <c r="BE151" s="7">
        <v>8</v>
      </c>
      <c r="BG151" s="8"/>
      <c r="BH151" s="7">
        <v>9</v>
      </c>
      <c r="BI151" s="7">
        <v>10</v>
      </c>
      <c r="BJ151" s="7">
        <v>8</v>
      </c>
      <c r="BK151" s="7">
        <v>10</v>
      </c>
      <c r="BL151" s="3"/>
      <c r="BM151" s="7">
        <v>6</v>
      </c>
      <c r="BN151" s="7">
        <v>8</v>
      </c>
      <c r="BO151" s="7">
        <v>8</v>
      </c>
      <c r="BQ151" s="7">
        <v>10</v>
      </c>
      <c r="BR151" s="7">
        <v>8</v>
      </c>
      <c r="BU151" s="7">
        <v>8</v>
      </c>
      <c r="BV151" s="7">
        <v>10</v>
      </c>
      <c r="BW151" s="7">
        <v>9</v>
      </c>
      <c r="BX151" s="7">
        <v>10</v>
      </c>
      <c r="DD151" s="11" t="s">
        <v>176</v>
      </c>
      <c r="DE151" s="7">
        <v>7</v>
      </c>
    </row>
    <row r="152" spans="1:109" ht="27" thickBot="1" x14ac:dyDescent="0.3">
      <c r="A152">
        <v>6.6500000000000004E-2</v>
      </c>
      <c r="B152">
        <v>0.50890000000000002</v>
      </c>
      <c r="C152">
        <v>1.3661000000000001</v>
      </c>
      <c r="D152" s="3"/>
      <c r="E152">
        <v>6.6500000000000004E-2</v>
      </c>
      <c r="F152">
        <v>0.16209999999999999</v>
      </c>
      <c r="G152" s="3"/>
      <c r="H152" s="5"/>
      <c r="AY152" s="3"/>
      <c r="AZ152" s="7">
        <v>8</v>
      </c>
      <c r="BA152" s="7">
        <v>8</v>
      </c>
      <c r="BB152" s="7">
        <v>8</v>
      </c>
      <c r="BD152" s="7">
        <v>9</v>
      </c>
      <c r="BE152" s="7">
        <v>9</v>
      </c>
      <c r="BG152" s="8"/>
      <c r="BH152" s="7">
        <v>8</v>
      </c>
      <c r="BI152" s="7">
        <v>9</v>
      </c>
      <c r="BJ152" s="7">
        <v>9</v>
      </c>
      <c r="BK152" s="7">
        <v>8</v>
      </c>
      <c r="BL152" s="3"/>
      <c r="BM152" s="7">
        <v>9</v>
      </c>
      <c r="BN152" s="7">
        <v>8</v>
      </c>
      <c r="BO152" s="7">
        <v>9</v>
      </c>
      <c r="BQ152" s="7">
        <v>9</v>
      </c>
      <c r="BR152" s="7">
        <v>9</v>
      </c>
      <c r="BU152" s="7">
        <v>8</v>
      </c>
      <c r="BV152" s="7">
        <v>10</v>
      </c>
      <c r="BW152" s="7">
        <v>10</v>
      </c>
      <c r="BX152" s="7">
        <v>9</v>
      </c>
      <c r="DD152" s="11" t="s">
        <v>177</v>
      </c>
      <c r="DE152" s="7">
        <v>7.1666666670000003</v>
      </c>
    </row>
    <row r="153" spans="1:109" ht="15.75" thickBot="1" x14ac:dyDescent="0.3">
      <c r="A153">
        <v>0.12189999999999999</v>
      </c>
      <c r="B153">
        <v>0.63380000000000003</v>
      </c>
      <c r="C153">
        <v>1.4047000000000001</v>
      </c>
      <c r="D153" s="3"/>
      <c r="E153">
        <v>0.12189999999999999</v>
      </c>
      <c r="F153">
        <v>0.15479999999999999</v>
      </c>
      <c r="G153" s="3"/>
      <c r="H153" s="5"/>
      <c r="AY153" s="3"/>
      <c r="AZ153" s="7">
        <v>1</v>
      </c>
      <c r="BA153" s="7">
        <v>3</v>
      </c>
      <c r="BB153" s="7">
        <v>3</v>
      </c>
      <c r="BD153" s="7">
        <v>3</v>
      </c>
      <c r="BE153" s="7">
        <v>2</v>
      </c>
      <c r="BG153" s="8"/>
      <c r="BH153" s="7">
        <v>3</v>
      </c>
      <c r="BI153" s="7">
        <v>1</v>
      </c>
      <c r="BJ153" s="7">
        <v>3</v>
      </c>
      <c r="BK153" s="7">
        <v>4</v>
      </c>
      <c r="BL153" s="3"/>
      <c r="BM153" s="7">
        <v>2</v>
      </c>
      <c r="BN153" s="7">
        <v>4</v>
      </c>
      <c r="BO153" s="7">
        <v>3</v>
      </c>
      <c r="BQ153" s="7">
        <v>4</v>
      </c>
      <c r="BR153" s="7">
        <v>2</v>
      </c>
      <c r="BU153" s="7">
        <v>4</v>
      </c>
      <c r="BV153" s="7">
        <v>1</v>
      </c>
      <c r="BW153" s="7">
        <v>3</v>
      </c>
      <c r="BX153" s="7">
        <v>4</v>
      </c>
      <c r="DD153" s="11" t="s">
        <v>178</v>
      </c>
      <c r="DE153" s="7">
        <v>7.4166666670000003</v>
      </c>
    </row>
    <row r="154" spans="1:109" ht="27" thickBot="1" x14ac:dyDescent="0.3">
      <c r="A154">
        <v>6.7400000000000002E-2</v>
      </c>
      <c r="B154">
        <v>0.29060000000000002</v>
      </c>
      <c r="C154">
        <v>1.4398</v>
      </c>
      <c r="D154" s="3"/>
      <c r="E154">
        <v>6.7400000000000002E-2</v>
      </c>
      <c r="F154">
        <v>0.15989999999999999</v>
      </c>
      <c r="G154" s="3"/>
      <c r="H154" s="5"/>
      <c r="AY154" s="3"/>
      <c r="AZ154" s="7">
        <v>2</v>
      </c>
      <c r="BA154" s="7">
        <v>4</v>
      </c>
      <c r="BB154" s="7">
        <v>5</v>
      </c>
      <c r="BD154" s="7">
        <v>5</v>
      </c>
      <c r="BE154" s="7">
        <v>3</v>
      </c>
      <c r="BG154" s="8"/>
      <c r="BH154" s="7">
        <v>4</v>
      </c>
      <c r="BI154" s="7">
        <v>4</v>
      </c>
      <c r="BJ154" s="7">
        <v>5</v>
      </c>
      <c r="BK154" s="7">
        <v>7</v>
      </c>
      <c r="BL154" s="3"/>
      <c r="BM154" s="7">
        <v>2</v>
      </c>
      <c r="BN154" s="7">
        <v>5</v>
      </c>
      <c r="BO154" s="7">
        <v>6</v>
      </c>
      <c r="BQ154" s="7">
        <v>5</v>
      </c>
      <c r="BR154" s="7">
        <v>3</v>
      </c>
      <c r="BU154" s="7">
        <v>5</v>
      </c>
      <c r="BV154" s="7">
        <v>5</v>
      </c>
      <c r="BW154" s="7">
        <v>6</v>
      </c>
      <c r="BX154" s="7">
        <v>8</v>
      </c>
      <c r="DD154" s="11" t="s">
        <v>179</v>
      </c>
      <c r="DE154" s="7">
        <v>7.1666666670000003</v>
      </c>
    </row>
    <row r="155" spans="1:109" ht="15.75" thickBot="1" x14ac:dyDescent="0.3">
      <c r="A155">
        <v>6.8199999999999997E-2</v>
      </c>
      <c r="B155">
        <v>0.31440000000000001</v>
      </c>
      <c r="C155">
        <v>1.3982000000000001</v>
      </c>
      <c r="D155" s="3"/>
      <c r="E155">
        <v>6.8199999999999997E-2</v>
      </c>
      <c r="F155">
        <v>0.16389999999999999</v>
      </c>
      <c r="G155" s="3"/>
      <c r="H155" s="5"/>
      <c r="AY155" s="3"/>
      <c r="AZ155" s="7">
        <v>1</v>
      </c>
      <c r="BA155" s="7">
        <v>1</v>
      </c>
      <c r="BB155" s="7">
        <v>6</v>
      </c>
      <c r="BD155" s="7">
        <v>7</v>
      </c>
      <c r="BE155" s="7">
        <v>4</v>
      </c>
      <c r="BG155" s="8"/>
      <c r="BH155" s="7">
        <v>1</v>
      </c>
      <c r="BI155" s="7">
        <v>2</v>
      </c>
      <c r="BJ155" s="7">
        <v>4</v>
      </c>
      <c r="BK155" s="7">
        <v>6</v>
      </c>
      <c r="BL155" s="3"/>
      <c r="BM155" s="7">
        <v>1</v>
      </c>
      <c r="BN155" s="7">
        <v>2</v>
      </c>
      <c r="BO155" s="7">
        <v>6</v>
      </c>
      <c r="BQ155" s="7">
        <v>7</v>
      </c>
      <c r="BR155" s="7">
        <v>4</v>
      </c>
      <c r="BU155" s="7">
        <v>2</v>
      </c>
      <c r="BV155" s="7">
        <v>4</v>
      </c>
      <c r="BW155" s="7">
        <v>8</v>
      </c>
      <c r="BX155" s="7">
        <v>9</v>
      </c>
      <c r="DD155" s="11" t="s">
        <v>180</v>
      </c>
      <c r="DE155" s="7">
        <v>6.9166666670000003</v>
      </c>
    </row>
    <row r="156" spans="1:109" ht="27" thickBot="1" x14ac:dyDescent="0.3">
      <c r="A156">
        <v>6.4500000000000002E-2</v>
      </c>
      <c r="B156">
        <v>0.3034</v>
      </c>
      <c r="C156">
        <v>1.389</v>
      </c>
      <c r="D156" s="3"/>
      <c r="E156">
        <v>6.4500000000000002E-2</v>
      </c>
      <c r="F156">
        <v>0.15509999999999999</v>
      </c>
      <c r="G156" s="3"/>
      <c r="H156" s="5"/>
      <c r="AY156" s="3"/>
      <c r="AZ156" s="7">
        <v>3</v>
      </c>
      <c r="BA156" s="7">
        <v>9</v>
      </c>
      <c r="BB156" s="7">
        <v>8</v>
      </c>
      <c r="BD156" s="7">
        <v>10</v>
      </c>
      <c r="BE156" s="7">
        <v>3</v>
      </c>
      <c r="BG156" s="8"/>
      <c r="BH156" s="7">
        <v>9</v>
      </c>
      <c r="BI156" s="7">
        <v>8</v>
      </c>
      <c r="BJ156" s="7">
        <v>8</v>
      </c>
      <c r="BK156" s="7">
        <v>9</v>
      </c>
      <c r="BL156" s="3"/>
      <c r="BM156" s="7">
        <v>4</v>
      </c>
      <c r="BN156" s="7">
        <v>9</v>
      </c>
      <c r="BO156" s="7">
        <v>9</v>
      </c>
      <c r="BQ156" s="7">
        <v>10</v>
      </c>
      <c r="BR156" s="7">
        <v>3</v>
      </c>
      <c r="BU156" s="7">
        <v>9</v>
      </c>
      <c r="BV156" s="7">
        <v>8</v>
      </c>
      <c r="BW156" s="7">
        <v>10</v>
      </c>
      <c r="BX156" s="7">
        <v>10</v>
      </c>
      <c r="DD156" s="11" t="s">
        <v>181</v>
      </c>
      <c r="DE156" s="7">
        <v>7</v>
      </c>
    </row>
    <row r="157" spans="1:109" ht="15.75" thickBot="1" x14ac:dyDescent="0.3">
      <c r="A157">
        <v>6.7599999999999993E-2</v>
      </c>
      <c r="B157">
        <v>0.29520000000000002</v>
      </c>
      <c r="C157">
        <v>1.3632</v>
      </c>
      <c r="D157" s="3"/>
      <c r="E157">
        <v>6.7599999999999993E-2</v>
      </c>
      <c r="F157">
        <v>0.15490000000000001</v>
      </c>
      <c r="G157" s="3"/>
      <c r="H157" s="5"/>
      <c r="AY157" s="3"/>
      <c r="AZ157" s="7">
        <v>1</v>
      </c>
      <c r="BA157" s="7">
        <v>6</v>
      </c>
      <c r="BB157" s="7">
        <v>8</v>
      </c>
      <c r="BD157" s="7">
        <v>6</v>
      </c>
      <c r="BE157" s="7">
        <v>5</v>
      </c>
      <c r="BG157" s="8"/>
      <c r="BH157" s="7">
        <v>6</v>
      </c>
      <c r="BI157" s="7">
        <v>7</v>
      </c>
      <c r="BJ157" s="7">
        <v>4</v>
      </c>
      <c r="BK157" s="7">
        <v>8</v>
      </c>
      <c r="BL157" s="3"/>
      <c r="BM157" s="7">
        <v>1</v>
      </c>
      <c r="BN157" s="7">
        <v>4</v>
      </c>
      <c r="BO157" s="7">
        <v>9</v>
      </c>
      <c r="BQ157" s="7">
        <v>6</v>
      </c>
      <c r="BR157" s="7">
        <v>5</v>
      </c>
      <c r="BU157" s="7">
        <v>4</v>
      </c>
      <c r="BV157" s="7">
        <v>5</v>
      </c>
      <c r="BW157" s="7">
        <v>4</v>
      </c>
      <c r="BX157" s="7">
        <v>6</v>
      </c>
      <c r="DD157" s="11" t="s">
        <v>182</v>
      </c>
      <c r="DE157" s="7">
        <v>6.6666666670000003</v>
      </c>
    </row>
    <row r="158" spans="1:109" ht="27" thickBot="1" x14ac:dyDescent="0.3">
      <c r="A158">
        <v>6.0600000000000001E-2</v>
      </c>
      <c r="B158">
        <v>0.29349999999999998</v>
      </c>
      <c r="C158">
        <v>1.4345000000000001</v>
      </c>
      <c r="D158" s="3"/>
      <c r="E158">
        <v>6.0600000000000001E-2</v>
      </c>
      <c r="F158">
        <v>0.246</v>
      </c>
      <c r="G158" s="3"/>
      <c r="H158" s="5"/>
      <c r="AY158" s="3"/>
      <c r="AZ158" s="7">
        <v>1</v>
      </c>
      <c r="BA158" s="7">
        <v>5</v>
      </c>
      <c r="BB158" s="7">
        <v>2</v>
      </c>
      <c r="BD158" s="7">
        <v>5</v>
      </c>
      <c r="BE158" s="7">
        <v>3</v>
      </c>
      <c r="BG158" s="8"/>
      <c r="BH158" s="7">
        <v>5</v>
      </c>
      <c r="BI158" s="7">
        <v>4</v>
      </c>
      <c r="BJ158" s="7">
        <v>3</v>
      </c>
      <c r="BK158" s="7">
        <v>10</v>
      </c>
      <c r="BL158" s="3"/>
      <c r="BM158" s="7">
        <v>1</v>
      </c>
      <c r="BN158" s="7">
        <v>2</v>
      </c>
      <c r="BO158" s="7">
        <v>3</v>
      </c>
      <c r="BQ158" s="7">
        <v>2</v>
      </c>
      <c r="BR158" s="7">
        <v>1</v>
      </c>
      <c r="BU158" s="7">
        <v>2</v>
      </c>
      <c r="BV158" s="7">
        <v>1</v>
      </c>
      <c r="BW158" s="7">
        <v>9</v>
      </c>
      <c r="BX158" s="7">
        <v>9</v>
      </c>
      <c r="DD158" s="11" t="s">
        <v>183</v>
      </c>
      <c r="DE158" s="7">
        <v>6.6666666670000003</v>
      </c>
    </row>
    <row r="159" spans="1:109" ht="15.75" thickBot="1" x14ac:dyDescent="0.3">
      <c r="A159">
        <v>6.9599999999999995E-2</v>
      </c>
      <c r="B159">
        <v>0.32840000000000003</v>
      </c>
      <c r="C159">
        <v>1.9109</v>
      </c>
      <c r="D159" s="3"/>
      <c r="E159">
        <v>6.9599999999999995E-2</v>
      </c>
      <c r="F159">
        <v>0.16470000000000001</v>
      </c>
      <c r="G159" s="3"/>
      <c r="H159" s="5"/>
      <c r="AY159" s="3"/>
      <c r="AZ159" s="7">
        <v>3</v>
      </c>
      <c r="BA159" s="7">
        <v>9</v>
      </c>
      <c r="BB159" s="7">
        <v>5</v>
      </c>
      <c r="BD159" s="7">
        <v>8</v>
      </c>
      <c r="BE159" s="7">
        <v>7</v>
      </c>
      <c r="BG159" s="8"/>
      <c r="BH159" s="7">
        <v>9</v>
      </c>
      <c r="BI159" s="7">
        <v>7</v>
      </c>
      <c r="BJ159" s="7">
        <v>8</v>
      </c>
      <c r="BK159" s="7">
        <v>9</v>
      </c>
      <c r="BL159" s="3"/>
      <c r="BM159" s="7">
        <v>4</v>
      </c>
      <c r="BN159" s="7">
        <v>10</v>
      </c>
      <c r="BO159" s="7">
        <v>9</v>
      </c>
      <c r="BQ159" s="7">
        <v>10</v>
      </c>
      <c r="BR159" s="7">
        <v>9</v>
      </c>
      <c r="BU159" s="7">
        <v>10</v>
      </c>
      <c r="BV159" s="7">
        <v>4</v>
      </c>
      <c r="BW159" s="7">
        <v>7</v>
      </c>
      <c r="BX159" s="7">
        <v>10</v>
      </c>
      <c r="DD159" s="11" t="s">
        <v>184</v>
      </c>
      <c r="DE159" s="7">
        <v>6</v>
      </c>
    </row>
    <row r="160" spans="1:109" ht="27" thickBot="1" x14ac:dyDescent="0.3">
      <c r="A160">
        <v>6.4000000000000001E-2</v>
      </c>
      <c r="B160">
        <v>0.2913</v>
      </c>
      <c r="C160">
        <v>1.3424</v>
      </c>
      <c r="D160" s="3"/>
      <c r="E160">
        <v>6.4000000000000001E-2</v>
      </c>
      <c r="F160">
        <v>0.16769999999999999</v>
      </c>
      <c r="G160" s="3"/>
      <c r="H160" s="5"/>
      <c r="AY160" s="3"/>
      <c r="AZ160" s="7">
        <v>3</v>
      </c>
      <c r="BA160" s="7">
        <v>9</v>
      </c>
      <c r="BB160" s="7">
        <v>6</v>
      </c>
      <c r="BD160" s="7">
        <v>9</v>
      </c>
      <c r="BE160" s="7">
        <v>9</v>
      </c>
      <c r="BG160" s="8"/>
      <c r="BH160" s="7">
        <v>9</v>
      </c>
      <c r="BI160" s="7">
        <v>9</v>
      </c>
      <c r="BJ160" s="7">
        <v>9</v>
      </c>
      <c r="BK160" s="7">
        <v>9</v>
      </c>
      <c r="BL160" s="3"/>
      <c r="BM160" s="7">
        <v>3</v>
      </c>
      <c r="BN160" s="7">
        <v>9</v>
      </c>
      <c r="BO160" s="7">
        <v>6</v>
      </c>
      <c r="BQ160" s="7">
        <v>9</v>
      </c>
      <c r="BR160" s="7">
        <v>9</v>
      </c>
      <c r="BU160" s="7">
        <v>9</v>
      </c>
      <c r="BV160" s="7">
        <v>9</v>
      </c>
      <c r="BW160" s="7">
        <v>9</v>
      </c>
      <c r="BX160" s="7">
        <v>8</v>
      </c>
      <c r="DD160" s="11" t="s">
        <v>185</v>
      </c>
      <c r="DE160" s="7">
        <v>6.25</v>
      </c>
    </row>
    <row r="161" spans="1:109" ht="15.75" thickBot="1" x14ac:dyDescent="0.3">
      <c r="A161">
        <v>6.9500000000000006E-2</v>
      </c>
      <c r="B161">
        <v>0.28760000000000002</v>
      </c>
      <c r="C161">
        <v>1.3796999999999999</v>
      </c>
      <c r="D161" s="3"/>
      <c r="E161">
        <v>6.9500000000000006E-2</v>
      </c>
      <c r="F161">
        <v>0.16500000000000001</v>
      </c>
      <c r="G161" s="3"/>
      <c r="H161" s="5"/>
      <c r="AY161" s="3"/>
      <c r="AZ161" s="7">
        <v>3</v>
      </c>
      <c r="BA161" s="7">
        <v>3</v>
      </c>
      <c r="BB161" s="7">
        <v>6</v>
      </c>
      <c r="BD161" s="7">
        <v>7</v>
      </c>
      <c r="BE161" s="7">
        <v>8</v>
      </c>
      <c r="BG161" s="8"/>
      <c r="BH161" s="7">
        <v>3</v>
      </c>
      <c r="BI161" s="7">
        <v>5</v>
      </c>
      <c r="BJ161" s="7">
        <v>2</v>
      </c>
      <c r="BK161" s="7">
        <v>5</v>
      </c>
      <c r="BL161" s="3"/>
      <c r="BM161" s="7">
        <v>4</v>
      </c>
      <c r="BN161" s="7">
        <v>3</v>
      </c>
      <c r="BO161" s="7">
        <v>6</v>
      </c>
      <c r="BQ161" s="7">
        <v>8</v>
      </c>
      <c r="BR161" s="7">
        <v>8</v>
      </c>
      <c r="BU161" s="7">
        <v>3</v>
      </c>
      <c r="BV161" s="7">
        <v>5</v>
      </c>
      <c r="BW161" s="7">
        <v>5</v>
      </c>
      <c r="BX161" s="7">
        <v>7</v>
      </c>
      <c r="DD161" s="11" t="s">
        <v>186</v>
      </c>
      <c r="DE161" s="7">
        <v>6.9166666670000003</v>
      </c>
    </row>
    <row r="162" spans="1:109" ht="27" thickBot="1" x14ac:dyDescent="0.3">
      <c r="A162">
        <v>6.7500000000000004E-2</v>
      </c>
      <c r="B162">
        <v>0.29770000000000002</v>
      </c>
      <c r="C162">
        <v>1.3542000000000001</v>
      </c>
      <c r="D162" s="3"/>
      <c r="E162">
        <v>6.7500000000000004E-2</v>
      </c>
      <c r="F162">
        <v>0.1641</v>
      </c>
      <c r="G162" s="3"/>
      <c r="H162" s="5"/>
      <c r="AY162" s="3"/>
      <c r="AZ162" s="7">
        <v>2</v>
      </c>
      <c r="BA162" s="7">
        <v>4</v>
      </c>
      <c r="BB162" s="7">
        <v>5</v>
      </c>
      <c r="BD162" s="7">
        <v>6</v>
      </c>
      <c r="BE162" s="7">
        <v>6</v>
      </c>
      <c r="BG162" s="8"/>
      <c r="BH162" s="7">
        <v>4</v>
      </c>
      <c r="BI162" s="7">
        <v>3</v>
      </c>
      <c r="BJ162" s="7">
        <v>5</v>
      </c>
      <c r="BK162" s="7">
        <v>7</v>
      </c>
      <c r="BL162" s="3"/>
      <c r="BM162" s="7">
        <v>2</v>
      </c>
      <c r="BN162" s="7">
        <v>5</v>
      </c>
      <c r="BO162" s="7">
        <v>4</v>
      </c>
      <c r="BQ162" s="7">
        <v>4</v>
      </c>
      <c r="BR162" s="7">
        <v>8</v>
      </c>
      <c r="BU162" s="7">
        <v>5</v>
      </c>
      <c r="BV162" s="7">
        <v>3</v>
      </c>
      <c r="BW162" s="7">
        <v>7</v>
      </c>
      <c r="BX162" s="7">
        <v>8</v>
      </c>
      <c r="DD162" s="11" t="s">
        <v>187</v>
      </c>
      <c r="DE162" s="7">
        <v>7.1666666670000003</v>
      </c>
    </row>
    <row r="163" spans="1:109" ht="15.75" thickBot="1" x14ac:dyDescent="0.3">
      <c r="A163">
        <v>7.3999999999999996E-2</v>
      </c>
      <c r="B163">
        <v>0.28699999999999998</v>
      </c>
      <c r="C163">
        <v>1.3871</v>
      </c>
      <c r="D163" s="3"/>
      <c r="E163">
        <v>7.3999999999999996E-2</v>
      </c>
      <c r="F163">
        <v>0.1855</v>
      </c>
      <c r="G163" s="3"/>
      <c r="H163" s="5"/>
      <c r="AY163" s="3"/>
      <c r="AZ163" s="7">
        <v>8</v>
      </c>
      <c r="BA163" s="7">
        <v>8</v>
      </c>
      <c r="BB163" s="7">
        <v>8</v>
      </c>
      <c r="BD163" s="7">
        <v>10</v>
      </c>
      <c r="BE163" s="7">
        <v>8</v>
      </c>
      <c r="BG163" s="8"/>
      <c r="BH163" s="7">
        <v>8</v>
      </c>
      <c r="BI163" s="7">
        <v>7</v>
      </c>
      <c r="BJ163" s="7">
        <v>10</v>
      </c>
      <c r="BK163" s="7">
        <v>7</v>
      </c>
      <c r="BL163" s="3"/>
      <c r="BM163" s="7">
        <v>6</v>
      </c>
      <c r="BN163" s="7">
        <v>8</v>
      </c>
      <c r="BO163" s="7">
        <v>7</v>
      </c>
      <c r="BQ163" s="7">
        <v>10</v>
      </c>
      <c r="BR163" s="7">
        <v>8</v>
      </c>
      <c r="BU163" s="7">
        <v>8</v>
      </c>
      <c r="BV163" s="7">
        <v>6</v>
      </c>
      <c r="BW163" s="7">
        <v>10</v>
      </c>
      <c r="BX163" s="7">
        <v>7</v>
      </c>
      <c r="DD163" s="11" t="s">
        <v>188</v>
      </c>
      <c r="DE163" s="7">
        <v>6.6666666670000003</v>
      </c>
    </row>
    <row r="164" spans="1:109" ht="27" thickBot="1" x14ac:dyDescent="0.3">
      <c r="A164">
        <v>6.4100000000000004E-2</v>
      </c>
      <c r="B164">
        <v>0.29409999999999997</v>
      </c>
      <c r="C164">
        <v>1.4119999999999999</v>
      </c>
      <c r="D164" s="3"/>
      <c r="E164">
        <v>6.4100000000000004E-2</v>
      </c>
      <c r="F164">
        <v>0.1694</v>
      </c>
      <c r="G164" s="3"/>
      <c r="H164" s="5"/>
      <c r="AY164" s="3"/>
      <c r="AZ164" s="7">
        <v>6</v>
      </c>
      <c r="BA164" s="7">
        <v>9</v>
      </c>
      <c r="BB164" s="7">
        <v>8</v>
      </c>
      <c r="BD164" s="7">
        <v>8</v>
      </c>
      <c r="BE164" s="7">
        <v>8</v>
      </c>
      <c r="BG164" s="8"/>
      <c r="BH164" s="7">
        <v>9</v>
      </c>
      <c r="BI164" s="7">
        <v>8</v>
      </c>
      <c r="BJ164" s="7">
        <v>7</v>
      </c>
      <c r="BK164" s="7">
        <v>9</v>
      </c>
      <c r="BL164" s="3"/>
      <c r="BM164" s="7">
        <v>7</v>
      </c>
      <c r="BN164" s="7">
        <v>9</v>
      </c>
      <c r="BO164" s="7">
        <v>10</v>
      </c>
      <c r="BQ164" s="7">
        <v>8</v>
      </c>
      <c r="BR164" s="7">
        <v>8</v>
      </c>
      <c r="BU164" s="7">
        <v>9</v>
      </c>
      <c r="BV164" s="7">
        <v>8</v>
      </c>
      <c r="BW164" s="7">
        <v>8</v>
      </c>
      <c r="BX164" s="7">
        <v>9</v>
      </c>
      <c r="DD164" s="11" t="s">
        <v>189</v>
      </c>
      <c r="DE164" s="7">
        <v>6.75</v>
      </c>
    </row>
    <row r="165" spans="1:109" ht="15.75" thickBot="1" x14ac:dyDescent="0.3">
      <c r="A165">
        <v>0.11210000000000001</v>
      </c>
      <c r="B165">
        <v>0.36759999999999998</v>
      </c>
      <c r="C165">
        <v>1.365</v>
      </c>
      <c r="D165" s="3"/>
      <c r="E165">
        <v>0.11210000000000001</v>
      </c>
      <c r="F165">
        <v>0.17080000000000001</v>
      </c>
      <c r="G165" s="3"/>
      <c r="H165" s="5"/>
      <c r="AY165" s="3"/>
      <c r="AZ165" s="7">
        <v>4</v>
      </c>
      <c r="BA165" s="7">
        <v>2</v>
      </c>
      <c r="BB165" s="7">
        <v>4</v>
      </c>
      <c r="BD165" s="7">
        <v>3</v>
      </c>
      <c r="BE165" s="7">
        <v>2</v>
      </c>
      <c r="BG165" s="8"/>
      <c r="BH165" s="7">
        <v>2</v>
      </c>
      <c r="BI165" s="7">
        <v>1</v>
      </c>
      <c r="BJ165" s="7">
        <v>2</v>
      </c>
      <c r="BK165" s="7">
        <v>3</v>
      </c>
      <c r="BL165" s="3"/>
      <c r="BM165" s="7">
        <v>4</v>
      </c>
      <c r="BN165" s="7">
        <v>3</v>
      </c>
      <c r="BO165" s="7">
        <v>4</v>
      </c>
      <c r="BQ165" s="7">
        <v>4</v>
      </c>
      <c r="BR165" s="7">
        <v>3</v>
      </c>
      <c r="BU165" s="7">
        <v>3</v>
      </c>
      <c r="BV165" s="7">
        <v>2</v>
      </c>
      <c r="BW165" s="7">
        <v>3</v>
      </c>
      <c r="BX165" s="7">
        <v>4</v>
      </c>
      <c r="DD165" s="11" t="s">
        <v>190</v>
      </c>
      <c r="DE165" s="7">
        <v>8.0833333330000006</v>
      </c>
    </row>
    <row r="166" spans="1:109" ht="27" thickBot="1" x14ac:dyDescent="0.3">
      <c r="A166">
        <v>7.2700000000000001E-2</v>
      </c>
      <c r="B166">
        <v>0.29299999999999998</v>
      </c>
      <c r="C166">
        <v>1.4176</v>
      </c>
      <c r="D166" s="3"/>
      <c r="E166">
        <v>7.2700000000000001E-2</v>
      </c>
      <c r="F166">
        <v>0.16</v>
      </c>
      <c r="G166" s="3"/>
      <c r="H166" s="5"/>
      <c r="AY166" s="3"/>
      <c r="AZ166" s="7">
        <v>3</v>
      </c>
      <c r="BA166" s="7">
        <v>6</v>
      </c>
      <c r="BB166" s="7">
        <v>5</v>
      </c>
      <c r="BD166" s="7">
        <v>3</v>
      </c>
      <c r="BE166" s="7">
        <v>5</v>
      </c>
      <c r="BG166" s="8"/>
      <c r="BH166" s="7">
        <v>6</v>
      </c>
      <c r="BI166" s="7">
        <v>4</v>
      </c>
      <c r="BJ166" s="7">
        <v>4</v>
      </c>
      <c r="BK166" s="7">
        <v>6</v>
      </c>
      <c r="BL166" s="3"/>
      <c r="BM166" s="7">
        <v>3</v>
      </c>
      <c r="BN166" s="7">
        <v>7</v>
      </c>
      <c r="BO166" s="7">
        <v>6</v>
      </c>
      <c r="BQ166" s="7">
        <v>3</v>
      </c>
      <c r="BR166" s="7">
        <v>6</v>
      </c>
      <c r="BU166" s="7">
        <v>7</v>
      </c>
      <c r="BV166" s="7">
        <v>5</v>
      </c>
      <c r="BW166" s="7">
        <v>4</v>
      </c>
      <c r="BX166" s="7">
        <v>7</v>
      </c>
      <c r="DD166" s="11" t="s">
        <v>191</v>
      </c>
      <c r="DE166" s="7">
        <v>7.75</v>
      </c>
    </row>
    <row r="167" spans="1:109" ht="15.75" thickBot="1" x14ac:dyDescent="0.3">
      <c r="A167">
        <v>6.83E-2</v>
      </c>
      <c r="B167">
        <v>0.30159999999999998</v>
      </c>
      <c r="C167">
        <v>2.3025000000000002</v>
      </c>
      <c r="D167" s="3"/>
      <c r="E167">
        <v>6.83E-2</v>
      </c>
      <c r="F167">
        <v>0.15959999999999999</v>
      </c>
      <c r="G167" s="3"/>
      <c r="H167" s="5"/>
      <c r="AY167" s="3"/>
      <c r="AZ167" s="7">
        <v>2</v>
      </c>
      <c r="BA167" s="7">
        <v>2</v>
      </c>
      <c r="BB167" s="7">
        <v>4</v>
      </c>
      <c r="BD167" s="7">
        <v>6</v>
      </c>
      <c r="BE167" s="7">
        <v>3</v>
      </c>
      <c r="BG167" s="8"/>
      <c r="BH167" s="7">
        <v>2</v>
      </c>
      <c r="BI167" s="7">
        <v>1</v>
      </c>
      <c r="BJ167" s="7">
        <v>4</v>
      </c>
      <c r="BK167" s="7">
        <v>4</v>
      </c>
      <c r="BL167" s="3"/>
      <c r="BM167" s="7">
        <v>2</v>
      </c>
      <c r="BN167" s="7">
        <v>2</v>
      </c>
      <c r="BO167" s="7">
        <v>6</v>
      </c>
      <c r="BQ167" s="7">
        <v>8</v>
      </c>
      <c r="BR167" s="7">
        <v>4</v>
      </c>
      <c r="BU167" s="7">
        <v>2</v>
      </c>
      <c r="BV167" s="7">
        <v>1</v>
      </c>
      <c r="BW167" s="7">
        <v>6</v>
      </c>
      <c r="BX167" s="7">
        <v>6</v>
      </c>
      <c r="DD167" s="11" t="s">
        <v>192</v>
      </c>
      <c r="DE167" s="7">
        <v>7</v>
      </c>
    </row>
    <row r="168" spans="1:109" ht="27" thickBot="1" x14ac:dyDescent="0.3">
      <c r="A168">
        <v>6.8400000000000002E-2</v>
      </c>
      <c r="B168">
        <v>0.28910000000000002</v>
      </c>
      <c r="C168">
        <v>1.5394000000000001</v>
      </c>
      <c r="D168" s="3"/>
      <c r="E168">
        <v>6.8400000000000002E-2</v>
      </c>
      <c r="F168">
        <v>0.1613</v>
      </c>
      <c r="G168" s="3"/>
      <c r="H168" s="5"/>
      <c r="AY168" s="3"/>
      <c r="AZ168" s="7">
        <v>6</v>
      </c>
      <c r="BA168" s="7">
        <v>6</v>
      </c>
      <c r="BB168" s="7">
        <v>6</v>
      </c>
      <c r="BD168" s="7">
        <v>10</v>
      </c>
      <c r="BE168" s="7">
        <v>10</v>
      </c>
      <c r="BG168" s="8"/>
      <c r="BH168" s="7">
        <v>6</v>
      </c>
      <c r="BI168" s="7">
        <v>7</v>
      </c>
      <c r="BJ168" s="7">
        <v>8</v>
      </c>
      <c r="BK168" s="7">
        <v>6</v>
      </c>
      <c r="BL168" s="3"/>
      <c r="BM168" s="7">
        <v>5</v>
      </c>
      <c r="BN168" s="7">
        <v>7</v>
      </c>
      <c r="BO168" s="7">
        <v>6</v>
      </c>
      <c r="BQ168" s="7">
        <v>9</v>
      </c>
      <c r="BR168" s="7">
        <v>10</v>
      </c>
      <c r="BU168" s="7">
        <v>7</v>
      </c>
      <c r="BV168" s="7">
        <v>9</v>
      </c>
      <c r="BW168" s="7">
        <v>9</v>
      </c>
      <c r="BX168" s="7">
        <v>7</v>
      </c>
      <c r="DD168" s="11" t="s">
        <v>193</v>
      </c>
      <c r="DE168" s="7">
        <v>7</v>
      </c>
    </row>
    <row r="169" spans="1:109" ht="15.75" thickBot="1" x14ac:dyDescent="0.3">
      <c r="A169">
        <v>7.6100000000000001E-2</v>
      </c>
      <c r="B169">
        <v>0.31130000000000002</v>
      </c>
      <c r="C169">
        <v>1.359</v>
      </c>
      <c r="D169" s="3"/>
      <c r="E169">
        <v>7.6100000000000001E-2</v>
      </c>
      <c r="F169">
        <v>0.1648</v>
      </c>
      <c r="G169" s="3"/>
      <c r="H169" s="5"/>
      <c r="AY169" s="3"/>
      <c r="AZ169" s="7">
        <v>1</v>
      </c>
      <c r="BA169" s="7">
        <v>3</v>
      </c>
      <c r="BB169" s="7">
        <v>3</v>
      </c>
      <c r="BD169" s="7">
        <v>7</v>
      </c>
      <c r="BE169" s="7">
        <v>8</v>
      </c>
      <c r="BG169" s="8"/>
      <c r="BH169" s="7">
        <v>3</v>
      </c>
      <c r="BI169" s="7">
        <v>2</v>
      </c>
      <c r="BJ169" s="7">
        <v>6</v>
      </c>
      <c r="BK169" s="7">
        <v>9</v>
      </c>
      <c r="BL169" s="3"/>
      <c r="BM169" s="7">
        <v>1</v>
      </c>
      <c r="BN169" s="7">
        <v>3</v>
      </c>
      <c r="BO169" s="7">
        <v>4</v>
      </c>
      <c r="BQ169" s="7">
        <v>5</v>
      </c>
      <c r="BR169" s="7">
        <v>5</v>
      </c>
      <c r="BU169" s="7">
        <v>3</v>
      </c>
      <c r="BV169" s="7">
        <v>1</v>
      </c>
      <c r="BW169" s="7">
        <v>6</v>
      </c>
      <c r="BX169" s="7">
        <v>6</v>
      </c>
      <c r="DD169" s="11" t="s">
        <v>194</v>
      </c>
      <c r="DE169" s="7">
        <v>7.25</v>
      </c>
    </row>
    <row r="170" spans="1:109" ht="27" thickBot="1" x14ac:dyDescent="0.3">
      <c r="A170">
        <v>6.3700000000000007E-2</v>
      </c>
      <c r="B170">
        <v>0.33779999999999999</v>
      </c>
      <c r="C170">
        <v>1.9379</v>
      </c>
      <c r="D170" s="3"/>
      <c r="E170">
        <v>6.3700000000000007E-2</v>
      </c>
      <c r="F170">
        <v>0.15989999999999999</v>
      </c>
      <c r="G170" s="3"/>
      <c r="H170" s="5"/>
      <c r="AY170" s="3"/>
      <c r="AZ170" s="7">
        <v>1</v>
      </c>
      <c r="BA170" s="7">
        <v>1</v>
      </c>
      <c r="BB170" s="7">
        <v>2</v>
      </c>
      <c r="BD170" s="7">
        <v>3</v>
      </c>
      <c r="BE170" s="7">
        <v>7</v>
      </c>
      <c r="BG170" s="8"/>
      <c r="BH170" s="7">
        <v>1</v>
      </c>
      <c r="BI170" s="7">
        <v>1</v>
      </c>
      <c r="BJ170" s="7">
        <v>9</v>
      </c>
      <c r="BK170" s="7">
        <v>10</v>
      </c>
      <c r="BL170" s="3"/>
      <c r="BM170" s="7">
        <v>2</v>
      </c>
      <c r="BN170" s="7">
        <v>8</v>
      </c>
      <c r="BO170" s="7">
        <v>7</v>
      </c>
      <c r="BQ170" s="7">
        <v>6</v>
      </c>
      <c r="BR170" s="7">
        <v>5</v>
      </c>
      <c r="BU170" s="7">
        <v>8</v>
      </c>
      <c r="BV170" s="7">
        <v>1</v>
      </c>
      <c r="BW170" s="7">
        <v>2</v>
      </c>
      <c r="BX170" s="7">
        <v>4</v>
      </c>
      <c r="DD170" s="11" t="s">
        <v>195</v>
      </c>
      <c r="DE170" s="7">
        <v>7.6666666670000003</v>
      </c>
    </row>
    <row r="171" spans="1:109" ht="15.75" thickBot="1" x14ac:dyDescent="0.3">
      <c r="A171">
        <v>6.4100000000000004E-2</v>
      </c>
      <c r="B171">
        <v>0.29399999999999998</v>
      </c>
      <c r="C171">
        <v>1.4670000000000001</v>
      </c>
      <c r="D171" s="3"/>
      <c r="E171">
        <v>6.4100000000000004E-2</v>
      </c>
      <c r="F171">
        <v>0.16339999999999999</v>
      </c>
      <c r="G171" s="3"/>
      <c r="H171" s="5"/>
      <c r="AY171" s="3"/>
      <c r="AZ171" s="7">
        <v>3</v>
      </c>
      <c r="BA171" s="7">
        <v>9</v>
      </c>
      <c r="BB171" s="7">
        <v>7</v>
      </c>
      <c r="BD171" s="7">
        <v>7</v>
      </c>
      <c r="BE171" s="7">
        <v>6</v>
      </c>
      <c r="BG171" s="8"/>
      <c r="BH171" s="7">
        <v>9</v>
      </c>
      <c r="BI171" s="7">
        <v>9</v>
      </c>
      <c r="BJ171" s="7">
        <v>5</v>
      </c>
      <c r="BK171" s="7">
        <v>10</v>
      </c>
      <c r="BL171" s="3"/>
      <c r="BM171" s="7">
        <v>2</v>
      </c>
      <c r="BN171" s="7">
        <v>8</v>
      </c>
      <c r="BO171" s="7">
        <v>9</v>
      </c>
      <c r="BQ171" s="7">
        <v>8</v>
      </c>
      <c r="BR171" s="7">
        <v>5</v>
      </c>
      <c r="BU171" s="7">
        <v>8</v>
      </c>
      <c r="BV171" s="7">
        <v>9</v>
      </c>
      <c r="BW171" s="7">
        <v>4</v>
      </c>
      <c r="BX171" s="7">
        <v>9</v>
      </c>
      <c r="DD171" s="11" t="s">
        <v>196</v>
      </c>
      <c r="DE171" s="7">
        <v>6.9166666670000003</v>
      </c>
    </row>
    <row r="172" spans="1:109" ht="27" thickBot="1" x14ac:dyDescent="0.3">
      <c r="A172">
        <v>6.5299999999999997E-2</v>
      </c>
      <c r="B172">
        <v>0.29849999999999999</v>
      </c>
      <c r="C172">
        <v>1.3445</v>
      </c>
      <c r="D172" s="3"/>
      <c r="E172">
        <v>6.5299999999999997E-2</v>
      </c>
      <c r="F172">
        <v>0.158</v>
      </c>
      <c r="G172" s="3"/>
      <c r="H172" s="5"/>
      <c r="AY172" s="3"/>
      <c r="AZ172" s="7">
        <v>4</v>
      </c>
      <c r="BA172" s="7">
        <v>7</v>
      </c>
      <c r="BB172" s="7">
        <v>8</v>
      </c>
      <c r="BD172" s="7">
        <v>7</v>
      </c>
      <c r="BE172" s="7">
        <v>4</v>
      </c>
      <c r="BG172" s="8"/>
      <c r="BH172" s="7">
        <v>7</v>
      </c>
      <c r="BI172" s="7">
        <v>10</v>
      </c>
      <c r="BJ172" s="7">
        <v>3</v>
      </c>
      <c r="BK172" s="7">
        <v>9</v>
      </c>
      <c r="BL172" s="3"/>
      <c r="BM172" s="7">
        <v>5</v>
      </c>
      <c r="BN172" s="7">
        <v>9</v>
      </c>
      <c r="BO172" s="7">
        <v>9</v>
      </c>
      <c r="BQ172" s="7">
        <v>7</v>
      </c>
      <c r="BR172" s="7">
        <v>6</v>
      </c>
      <c r="BU172" s="7">
        <v>9</v>
      </c>
      <c r="BV172" s="7">
        <v>10</v>
      </c>
      <c r="BW172" s="7">
        <v>3</v>
      </c>
      <c r="BX172" s="7">
        <v>10</v>
      </c>
      <c r="DD172" s="11" t="s">
        <v>197</v>
      </c>
      <c r="DE172" s="7">
        <v>7.5</v>
      </c>
    </row>
    <row r="173" spans="1:109" ht="15.75" thickBot="1" x14ac:dyDescent="0.3">
      <c r="A173">
        <v>6.3299999999999995E-2</v>
      </c>
      <c r="B173">
        <v>0.2913</v>
      </c>
      <c r="C173">
        <v>1.3495999999999999</v>
      </c>
      <c r="D173" s="3"/>
      <c r="E173">
        <v>6.3299999999999995E-2</v>
      </c>
      <c r="F173">
        <v>0.15679999999999999</v>
      </c>
      <c r="G173" s="3"/>
      <c r="H173" s="5"/>
      <c r="AY173" s="3"/>
      <c r="AZ173" s="7">
        <v>5</v>
      </c>
      <c r="BA173" s="7">
        <v>6</v>
      </c>
      <c r="BB173" s="7">
        <v>5</v>
      </c>
      <c r="BD173" s="7">
        <v>7</v>
      </c>
      <c r="BE173" s="7">
        <v>6</v>
      </c>
      <c r="BG173" s="8"/>
      <c r="BH173" s="7">
        <v>6</v>
      </c>
      <c r="BI173" s="7">
        <v>5</v>
      </c>
      <c r="BJ173" s="7">
        <v>6</v>
      </c>
      <c r="BK173" s="7">
        <v>7</v>
      </c>
      <c r="BL173" s="3"/>
      <c r="BM173" s="7">
        <v>5</v>
      </c>
      <c r="BN173" s="7">
        <v>6</v>
      </c>
      <c r="BO173" s="7">
        <v>5</v>
      </c>
      <c r="BQ173" s="7">
        <v>7</v>
      </c>
      <c r="BR173" s="7">
        <v>6</v>
      </c>
      <c r="BU173" s="7">
        <v>6</v>
      </c>
      <c r="BV173" s="7">
        <v>5</v>
      </c>
      <c r="BW173" s="7">
        <v>6</v>
      </c>
      <c r="BX173" s="7">
        <v>7</v>
      </c>
      <c r="DD173" s="11" t="s">
        <v>198</v>
      </c>
      <c r="DE173" s="7">
        <v>6.0833333329999997</v>
      </c>
    </row>
    <row r="174" spans="1:109" ht="27" thickBot="1" x14ac:dyDescent="0.3">
      <c r="A174">
        <v>7.6799999999999993E-2</v>
      </c>
      <c r="B174">
        <v>0.30659999999999998</v>
      </c>
      <c r="C174">
        <v>1.3547</v>
      </c>
      <c r="D174" s="3"/>
      <c r="E174">
        <v>7.6799999999999993E-2</v>
      </c>
      <c r="F174">
        <v>0.16009999999999999</v>
      </c>
      <c r="G174" s="3"/>
      <c r="H174" s="5"/>
      <c r="AY174" s="3"/>
      <c r="AZ174" s="7">
        <v>2</v>
      </c>
      <c r="BA174" s="7">
        <v>4</v>
      </c>
      <c r="BB174" s="7">
        <v>5</v>
      </c>
      <c r="BD174" s="7">
        <v>4</v>
      </c>
      <c r="BE174" s="7">
        <v>7</v>
      </c>
      <c r="BG174" s="8"/>
      <c r="BH174" s="7">
        <v>4</v>
      </c>
      <c r="BI174" s="7">
        <v>3</v>
      </c>
      <c r="BJ174" s="7">
        <v>6</v>
      </c>
      <c r="BK174" s="7">
        <v>7</v>
      </c>
      <c r="BL174" s="3"/>
      <c r="BM174" s="7">
        <v>2</v>
      </c>
      <c r="BN174" s="7">
        <v>4</v>
      </c>
      <c r="BO174" s="7">
        <v>7</v>
      </c>
      <c r="BQ174" s="7">
        <v>3</v>
      </c>
      <c r="BR174" s="7">
        <v>6</v>
      </c>
      <c r="BU174" s="7">
        <v>4</v>
      </c>
      <c r="BV174" s="7">
        <v>4</v>
      </c>
      <c r="BW174" s="7">
        <v>6</v>
      </c>
      <c r="BX174" s="7">
        <v>8</v>
      </c>
      <c r="DD174" s="11" t="s">
        <v>199</v>
      </c>
      <c r="DE174" s="7">
        <v>6.5</v>
      </c>
    </row>
    <row r="175" spans="1:109" ht="15.75" thickBot="1" x14ac:dyDescent="0.3">
      <c r="A175">
        <v>8.6099999999999996E-2</v>
      </c>
      <c r="B175">
        <v>0.28699999999999998</v>
      </c>
      <c r="C175">
        <v>1.4064000000000001</v>
      </c>
      <c r="D175" s="3"/>
      <c r="E175">
        <v>8.6099999999999996E-2</v>
      </c>
      <c r="F175">
        <v>0.16309999999999999</v>
      </c>
      <c r="G175" s="3"/>
      <c r="H175" s="5"/>
      <c r="AY175" s="3"/>
      <c r="AZ175" s="7">
        <v>8</v>
      </c>
      <c r="BA175" s="7">
        <v>8</v>
      </c>
      <c r="BB175" s="7">
        <v>7</v>
      </c>
      <c r="BD175" s="7">
        <v>10</v>
      </c>
      <c r="BE175" s="7">
        <v>10</v>
      </c>
      <c r="BG175" s="8"/>
      <c r="BH175" s="7">
        <v>8</v>
      </c>
      <c r="BI175" s="7">
        <v>8</v>
      </c>
      <c r="BJ175" s="7">
        <v>9</v>
      </c>
      <c r="BK175" s="7">
        <v>9</v>
      </c>
      <c r="BL175" s="3"/>
      <c r="BM175" s="7">
        <v>6</v>
      </c>
      <c r="BN175" s="7">
        <v>8</v>
      </c>
      <c r="BO175" s="7">
        <v>8</v>
      </c>
      <c r="BQ175" s="7">
        <v>10</v>
      </c>
      <c r="BR175" s="7">
        <v>10</v>
      </c>
      <c r="BU175" s="7">
        <v>8</v>
      </c>
      <c r="BV175" s="7">
        <v>8</v>
      </c>
      <c r="BW175" s="7">
        <v>8</v>
      </c>
      <c r="BX175" s="7">
        <v>9</v>
      </c>
      <c r="DD175" s="11" t="s">
        <v>200</v>
      </c>
      <c r="DE175" s="7">
        <v>6</v>
      </c>
    </row>
    <row r="176" spans="1:109" ht="27" thickBot="1" x14ac:dyDescent="0.3">
      <c r="A176">
        <v>6.93E-2</v>
      </c>
      <c r="B176">
        <v>0.29039999999999999</v>
      </c>
      <c r="C176">
        <v>1.4302999999999999</v>
      </c>
      <c r="D176" s="3"/>
      <c r="E176">
        <v>6.93E-2</v>
      </c>
      <c r="F176">
        <v>0.1875</v>
      </c>
      <c r="G176" s="3"/>
      <c r="H176" s="5"/>
      <c r="AY176" s="3"/>
      <c r="AZ176" s="7">
        <v>7</v>
      </c>
      <c r="BA176" s="7">
        <v>8</v>
      </c>
      <c r="BB176" s="7">
        <v>8</v>
      </c>
      <c r="BD176" s="7">
        <v>7</v>
      </c>
      <c r="BE176" s="7">
        <v>8</v>
      </c>
      <c r="BG176" s="8"/>
      <c r="BH176" s="7">
        <v>8</v>
      </c>
      <c r="BI176" s="7">
        <v>9</v>
      </c>
      <c r="BJ176" s="7">
        <v>10</v>
      </c>
      <c r="BK176" s="7">
        <v>10</v>
      </c>
      <c r="BL176" s="3"/>
      <c r="BM176" s="7">
        <v>8</v>
      </c>
      <c r="BN176" s="7">
        <v>9</v>
      </c>
      <c r="BO176" s="7">
        <v>9</v>
      </c>
      <c r="BQ176" s="7">
        <v>8</v>
      </c>
      <c r="BR176" s="7">
        <v>9</v>
      </c>
      <c r="BU176" s="7">
        <v>9</v>
      </c>
      <c r="BV176" s="7">
        <v>9</v>
      </c>
      <c r="BW176" s="7">
        <v>10</v>
      </c>
      <c r="BX176" s="7">
        <v>10</v>
      </c>
      <c r="DD176" s="11" t="s">
        <v>201</v>
      </c>
      <c r="DE176" s="7">
        <v>6.1666666670000003</v>
      </c>
    </row>
    <row r="177" spans="1:109" ht="15.75" thickBot="1" x14ac:dyDescent="0.3">
      <c r="A177">
        <v>7.0699999999999999E-2</v>
      </c>
      <c r="B177">
        <v>0.29649999999999999</v>
      </c>
      <c r="C177">
        <v>1.4259999999999999</v>
      </c>
      <c r="D177" s="3"/>
      <c r="E177">
        <v>7.0699999999999999E-2</v>
      </c>
      <c r="F177">
        <v>0.161</v>
      </c>
      <c r="G177" s="3"/>
      <c r="H177" s="5"/>
      <c r="AY177" s="3"/>
      <c r="AZ177" s="7">
        <v>1</v>
      </c>
      <c r="BA177" s="7">
        <v>2</v>
      </c>
      <c r="BB177" s="7">
        <v>2</v>
      </c>
      <c r="BD177" s="7">
        <v>3</v>
      </c>
      <c r="BE177" s="7">
        <v>4</v>
      </c>
      <c r="BG177" s="8"/>
      <c r="BH177" s="7">
        <v>2</v>
      </c>
      <c r="BI177" s="7">
        <v>4</v>
      </c>
      <c r="BJ177" s="7">
        <v>4</v>
      </c>
      <c r="BK177" s="7">
        <v>2</v>
      </c>
      <c r="BL177" s="3"/>
      <c r="BM177" s="7">
        <v>2</v>
      </c>
      <c r="BN177" s="7">
        <v>3</v>
      </c>
      <c r="BO177" s="7">
        <v>2</v>
      </c>
      <c r="BQ177" s="7">
        <v>4</v>
      </c>
      <c r="BR177" s="7">
        <v>3</v>
      </c>
      <c r="BU177" s="7">
        <v>3</v>
      </c>
      <c r="BV177" s="7">
        <v>4</v>
      </c>
      <c r="BW177" s="7">
        <v>4</v>
      </c>
      <c r="BX177" s="7">
        <v>2</v>
      </c>
      <c r="DD177" s="11" t="s">
        <v>202</v>
      </c>
      <c r="DE177" s="7">
        <v>7.4166666670000003</v>
      </c>
    </row>
    <row r="178" spans="1:109" ht="27" thickBot="1" x14ac:dyDescent="0.3">
      <c r="A178">
        <v>7.6200000000000004E-2</v>
      </c>
      <c r="B178">
        <v>0.29370000000000002</v>
      </c>
      <c r="C178">
        <v>2.0924</v>
      </c>
      <c r="D178" s="3"/>
      <c r="E178">
        <v>7.6200000000000004E-2</v>
      </c>
      <c r="F178">
        <v>0.15659999999999999</v>
      </c>
      <c r="G178" s="3"/>
      <c r="H178" s="5"/>
      <c r="AY178" s="3"/>
      <c r="AZ178" s="7">
        <v>4</v>
      </c>
      <c r="BA178" s="7">
        <v>4</v>
      </c>
      <c r="BB178" s="7">
        <v>3</v>
      </c>
      <c r="BD178" s="7">
        <v>3</v>
      </c>
      <c r="BE178" s="7">
        <v>4</v>
      </c>
      <c r="BG178" s="8"/>
      <c r="BH178" s="7">
        <v>4</v>
      </c>
      <c r="BI178" s="7">
        <v>7</v>
      </c>
      <c r="BJ178" s="7">
        <v>5</v>
      </c>
      <c r="BK178" s="7">
        <v>8</v>
      </c>
      <c r="BL178" s="3"/>
      <c r="BM178" s="7">
        <v>3</v>
      </c>
      <c r="BN178" s="7">
        <v>5</v>
      </c>
      <c r="BO178" s="7">
        <v>3</v>
      </c>
      <c r="BQ178" s="7">
        <v>4</v>
      </c>
      <c r="BR178" s="7">
        <v>5</v>
      </c>
      <c r="BU178" s="7">
        <v>5</v>
      </c>
      <c r="BV178" s="7">
        <v>8</v>
      </c>
      <c r="BW178" s="7">
        <v>4</v>
      </c>
      <c r="BX178" s="7">
        <v>8</v>
      </c>
      <c r="DD178" s="11" t="s">
        <v>203</v>
      </c>
      <c r="DE178" s="7">
        <v>6.3333333329999997</v>
      </c>
    </row>
    <row r="179" spans="1:109" ht="15.75" thickBot="1" x14ac:dyDescent="0.3">
      <c r="A179">
        <v>7.0999999999999994E-2</v>
      </c>
      <c r="B179">
        <v>0.2969</v>
      </c>
      <c r="C179">
        <v>1.4134</v>
      </c>
      <c r="D179" s="3"/>
      <c r="E179">
        <v>7.0999999999999994E-2</v>
      </c>
      <c r="F179">
        <v>0.19289999999999999</v>
      </c>
      <c r="G179" s="3"/>
      <c r="H179" s="5"/>
      <c r="AY179" s="3"/>
      <c r="AZ179" s="7">
        <v>1</v>
      </c>
      <c r="BA179" s="7">
        <v>2</v>
      </c>
      <c r="BB179" s="7">
        <v>6</v>
      </c>
      <c r="BD179" s="7">
        <v>8</v>
      </c>
      <c r="BE179" s="7">
        <v>4</v>
      </c>
      <c r="BG179" s="8"/>
      <c r="BH179" s="7">
        <v>2</v>
      </c>
      <c r="BI179" s="7">
        <v>1</v>
      </c>
      <c r="BJ179" s="7">
        <v>6</v>
      </c>
      <c r="BK179" s="7">
        <v>7</v>
      </c>
      <c r="BL179" s="3"/>
      <c r="BM179" s="7">
        <v>1</v>
      </c>
      <c r="BN179" s="7">
        <v>2</v>
      </c>
      <c r="BO179" s="7">
        <v>9</v>
      </c>
      <c r="BQ179" s="7">
        <v>8</v>
      </c>
      <c r="BR179" s="7">
        <v>5</v>
      </c>
      <c r="BU179" s="7">
        <v>2</v>
      </c>
      <c r="BV179" s="7">
        <v>1</v>
      </c>
      <c r="BW179" s="7">
        <v>4</v>
      </c>
      <c r="BX179" s="7">
        <v>7</v>
      </c>
      <c r="DD179" s="11" t="s">
        <v>204</v>
      </c>
      <c r="DE179" s="7">
        <v>6.5</v>
      </c>
    </row>
    <row r="180" spans="1:109" ht="27" thickBot="1" x14ac:dyDescent="0.3">
      <c r="A180">
        <v>0.1028</v>
      </c>
      <c r="B180">
        <v>0.29389999999999999</v>
      </c>
      <c r="C180">
        <v>1.4077999999999999</v>
      </c>
      <c r="D180" s="3"/>
      <c r="E180">
        <v>0.1028</v>
      </c>
      <c r="F180">
        <v>0.1658</v>
      </c>
      <c r="G180" s="3"/>
      <c r="H180" s="5"/>
      <c r="AY180" s="3"/>
      <c r="AZ180" s="7">
        <v>4</v>
      </c>
      <c r="BA180" s="7">
        <v>10</v>
      </c>
      <c r="BB180" s="7">
        <v>9</v>
      </c>
      <c r="BD180" s="7">
        <v>8</v>
      </c>
      <c r="BE180" s="7">
        <v>8</v>
      </c>
      <c r="BG180" s="8"/>
      <c r="BH180" s="7">
        <v>10</v>
      </c>
      <c r="BI180" s="7">
        <v>5</v>
      </c>
      <c r="BJ180" s="7">
        <v>6</v>
      </c>
      <c r="BK180" s="7">
        <v>9</v>
      </c>
      <c r="BL180" s="3"/>
      <c r="BM180" s="7">
        <v>4</v>
      </c>
      <c r="BN180" s="7">
        <v>9</v>
      </c>
      <c r="BO180" s="7">
        <v>9</v>
      </c>
      <c r="BQ180" s="7">
        <v>7</v>
      </c>
      <c r="BR180" s="7">
        <v>7</v>
      </c>
      <c r="BU180" s="7">
        <v>9</v>
      </c>
      <c r="BV180" s="7">
        <v>5</v>
      </c>
      <c r="BW180" s="7">
        <v>5</v>
      </c>
      <c r="BX180" s="7">
        <v>10</v>
      </c>
      <c r="DD180" s="11" t="s">
        <v>205</v>
      </c>
      <c r="DE180" s="7">
        <v>7.1666666670000003</v>
      </c>
    </row>
    <row r="181" spans="1:109" ht="15.75" thickBot="1" x14ac:dyDescent="0.3">
      <c r="A181">
        <v>0.1099</v>
      </c>
      <c r="B181">
        <v>0.29770000000000002</v>
      </c>
      <c r="C181">
        <v>1.3542000000000001</v>
      </c>
      <c r="D181" s="3"/>
      <c r="E181">
        <v>0.1099</v>
      </c>
      <c r="F181">
        <v>0.1593</v>
      </c>
      <c r="G181" s="3"/>
      <c r="H181" s="5"/>
      <c r="AY181" s="3"/>
      <c r="AZ181" s="7">
        <v>2</v>
      </c>
      <c r="BA181" s="7">
        <v>5</v>
      </c>
      <c r="BB181" s="7">
        <v>4</v>
      </c>
      <c r="BD181" s="7">
        <v>3</v>
      </c>
      <c r="BE181" s="7">
        <v>7</v>
      </c>
      <c r="BG181" s="8"/>
      <c r="BH181" s="7">
        <v>5</v>
      </c>
      <c r="BI181" s="7">
        <v>3</v>
      </c>
      <c r="BJ181" s="7">
        <v>6</v>
      </c>
      <c r="BK181" s="7">
        <v>6</v>
      </c>
      <c r="BL181" s="3"/>
      <c r="BM181" s="7">
        <v>7</v>
      </c>
      <c r="BN181" s="7">
        <v>4</v>
      </c>
      <c r="BO181" s="7">
        <v>3</v>
      </c>
      <c r="BQ181" s="7">
        <v>2</v>
      </c>
      <c r="BR181" s="7">
        <v>8</v>
      </c>
      <c r="BU181" s="7">
        <v>4</v>
      </c>
      <c r="BV181" s="7">
        <v>1</v>
      </c>
      <c r="BW181" s="7">
        <v>7</v>
      </c>
      <c r="BX181" s="7">
        <v>6</v>
      </c>
    </row>
    <row r="182" spans="1:109" ht="15.75" thickBot="1" x14ac:dyDescent="0.3">
      <c r="A182">
        <v>8.8300000000000003E-2</v>
      </c>
      <c r="B182">
        <v>0.2848</v>
      </c>
      <c r="C182">
        <v>1.3582000000000001</v>
      </c>
      <c r="D182" s="3"/>
      <c r="E182">
        <v>8.8300000000000003E-2</v>
      </c>
      <c r="F182">
        <v>0.17810000000000001</v>
      </c>
      <c r="G182" s="3"/>
      <c r="H182" s="5"/>
      <c r="AY182" s="3"/>
      <c r="AZ182" s="7">
        <v>1</v>
      </c>
      <c r="BA182" s="7">
        <v>8</v>
      </c>
      <c r="BB182" s="7">
        <v>4</v>
      </c>
      <c r="BD182" s="7">
        <v>2</v>
      </c>
      <c r="BE182" s="7">
        <v>2</v>
      </c>
      <c r="BG182" s="8"/>
      <c r="BH182" s="7">
        <v>8</v>
      </c>
      <c r="BI182" s="7">
        <v>6</v>
      </c>
      <c r="BJ182" s="7">
        <v>10</v>
      </c>
      <c r="BK182" s="7">
        <v>5</v>
      </c>
      <c r="BL182" s="3"/>
      <c r="BM182" s="7">
        <v>2</v>
      </c>
      <c r="BN182" s="7">
        <v>4</v>
      </c>
      <c r="BO182" s="7">
        <v>3</v>
      </c>
      <c r="BQ182" s="7">
        <v>7</v>
      </c>
      <c r="BR182" s="7">
        <v>4</v>
      </c>
      <c r="BU182" s="7">
        <v>4</v>
      </c>
      <c r="BV182" s="7">
        <v>2</v>
      </c>
      <c r="BW182" s="7">
        <v>9</v>
      </c>
      <c r="BX182" s="7">
        <v>1</v>
      </c>
    </row>
    <row r="183" spans="1:109" ht="15.75" thickBot="1" x14ac:dyDescent="0.3">
      <c r="A183">
        <v>6.5699999999999995E-2</v>
      </c>
      <c r="B183">
        <v>0.28920000000000001</v>
      </c>
      <c r="C183">
        <v>1.4083000000000001</v>
      </c>
      <c r="D183" s="3"/>
      <c r="E183">
        <v>6.5699999999999995E-2</v>
      </c>
      <c r="F183">
        <v>0.16350000000000001</v>
      </c>
      <c r="G183" s="3"/>
      <c r="H183" s="5"/>
      <c r="AY183" s="3"/>
      <c r="AZ183" s="7">
        <v>7</v>
      </c>
      <c r="BA183" s="7">
        <v>8</v>
      </c>
      <c r="BB183" s="7">
        <v>9</v>
      </c>
      <c r="BD183" s="7">
        <v>7</v>
      </c>
      <c r="BE183" s="7">
        <v>8</v>
      </c>
      <c r="BG183" s="8"/>
      <c r="BH183" s="7">
        <v>6</v>
      </c>
      <c r="BI183" s="7">
        <v>8</v>
      </c>
      <c r="BJ183" s="7">
        <v>8</v>
      </c>
      <c r="BK183" s="7">
        <v>10</v>
      </c>
      <c r="BL183" s="3"/>
      <c r="BM183" s="7">
        <v>4</v>
      </c>
      <c r="BN183" s="7">
        <v>9</v>
      </c>
      <c r="BO183" s="7">
        <v>6</v>
      </c>
      <c r="BQ183" s="7">
        <v>10</v>
      </c>
      <c r="BR183" s="7">
        <v>9</v>
      </c>
      <c r="BU183" s="7">
        <v>5</v>
      </c>
      <c r="BV183" s="7">
        <v>9</v>
      </c>
      <c r="BW183" s="7">
        <v>7</v>
      </c>
      <c r="BX183" s="7">
        <v>10</v>
      </c>
    </row>
    <row r="184" spans="1:109" ht="15.75" thickBot="1" x14ac:dyDescent="0.3">
      <c r="A184">
        <v>6.3799999999999996E-2</v>
      </c>
      <c r="B184">
        <v>0.28949999999999998</v>
      </c>
      <c r="C184">
        <v>1.9650000000000001</v>
      </c>
      <c r="D184" s="3"/>
      <c r="E184">
        <v>6.3799999999999996E-2</v>
      </c>
      <c r="F184">
        <v>0.16950000000000001</v>
      </c>
      <c r="G184" s="3"/>
      <c r="H184" s="5"/>
      <c r="AY184" s="3"/>
      <c r="AZ184" s="7">
        <v>3</v>
      </c>
      <c r="BA184" s="7">
        <v>10</v>
      </c>
      <c r="BB184" s="7">
        <v>10</v>
      </c>
      <c r="BD184" s="7">
        <v>9</v>
      </c>
      <c r="BE184" s="7">
        <v>9</v>
      </c>
      <c r="BG184" s="8"/>
      <c r="BH184" s="7">
        <v>7</v>
      </c>
      <c r="BI184" s="7">
        <v>9</v>
      </c>
      <c r="BJ184" s="7">
        <v>6</v>
      </c>
      <c r="BK184" s="7">
        <v>9</v>
      </c>
      <c r="BL184" s="3"/>
      <c r="BM184" s="7">
        <v>2</v>
      </c>
      <c r="BN184" s="7">
        <v>10</v>
      </c>
      <c r="BO184" s="7">
        <v>10</v>
      </c>
      <c r="BQ184" s="7">
        <v>9</v>
      </c>
      <c r="BR184" s="7">
        <v>9</v>
      </c>
      <c r="BU184" s="7">
        <v>9</v>
      </c>
      <c r="BV184" s="7">
        <v>9</v>
      </c>
      <c r="BW184" s="7">
        <v>5</v>
      </c>
      <c r="BX184" s="7">
        <v>9</v>
      </c>
    </row>
    <row r="185" spans="1:109" ht="15.75" thickBot="1" x14ac:dyDescent="0.3">
      <c r="A185">
        <v>6.7799999999999999E-2</v>
      </c>
      <c r="B185">
        <v>0.34060000000000001</v>
      </c>
      <c r="C185">
        <v>1.3703000000000001</v>
      </c>
      <c r="D185" s="3"/>
      <c r="E185">
        <v>6.7799999999999999E-2</v>
      </c>
      <c r="F185">
        <v>0.1663</v>
      </c>
      <c r="G185" s="3"/>
      <c r="H185" s="5"/>
      <c r="AY185" s="3"/>
      <c r="AZ185" s="7">
        <v>5</v>
      </c>
      <c r="BA185" s="7">
        <v>8</v>
      </c>
      <c r="BB185" s="7">
        <v>6</v>
      </c>
      <c r="BD185" s="7">
        <v>5</v>
      </c>
      <c r="BE185" s="7">
        <v>5</v>
      </c>
      <c r="BG185" s="8"/>
      <c r="BH185" s="7">
        <v>5</v>
      </c>
      <c r="BI185" s="7">
        <v>5</v>
      </c>
      <c r="BJ185" s="7">
        <v>5</v>
      </c>
      <c r="BK185" s="7">
        <v>5</v>
      </c>
      <c r="BL185" s="3"/>
      <c r="BM185" s="7">
        <v>4</v>
      </c>
      <c r="BN185" s="7">
        <v>8</v>
      </c>
      <c r="BO185" s="7">
        <v>6</v>
      </c>
      <c r="BQ185" s="7">
        <v>6</v>
      </c>
      <c r="BR185" s="7">
        <v>5</v>
      </c>
      <c r="BU185" s="7">
        <v>5</v>
      </c>
      <c r="BV185" s="7">
        <v>5</v>
      </c>
      <c r="BW185" s="7">
        <v>6</v>
      </c>
      <c r="BX185" s="7">
        <v>5</v>
      </c>
    </row>
    <row r="186" spans="1:109" ht="15.75" thickBot="1" x14ac:dyDescent="0.3">
      <c r="A186">
        <v>9.3299999999999994E-2</v>
      </c>
      <c r="B186">
        <v>0.55579999999999996</v>
      </c>
      <c r="C186">
        <v>1.3831</v>
      </c>
      <c r="D186" s="3"/>
      <c r="E186">
        <v>9.3299999999999994E-2</v>
      </c>
      <c r="F186">
        <v>0.1608</v>
      </c>
      <c r="G186" s="3"/>
      <c r="H186" s="5"/>
      <c r="AY186" s="3"/>
      <c r="AZ186" s="7">
        <v>3</v>
      </c>
      <c r="BA186" s="7">
        <v>8</v>
      </c>
      <c r="BB186" s="7">
        <v>8</v>
      </c>
      <c r="BD186" s="7">
        <v>5</v>
      </c>
      <c r="BE186" s="7">
        <v>4</v>
      </c>
      <c r="BG186" s="8"/>
      <c r="BH186" s="7">
        <v>4</v>
      </c>
      <c r="BI186" s="7">
        <v>4</v>
      </c>
      <c r="BJ186" s="7">
        <v>6</v>
      </c>
      <c r="BK186" s="7">
        <v>6</v>
      </c>
      <c r="BL186" s="3"/>
      <c r="BM186" s="7">
        <v>3</v>
      </c>
      <c r="BN186" s="7">
        <v>8</v>
      </c>
      <c r="BO186" s="7">
        <v>9</v>
      </c>
      <c r="BQ186" s="7">
        <v>5</v>
      </c>
      <c r="BR186" s="7">
        <v>3</v>
      </c>
      <c r="BU186" s="7">
        <v>3</v>
      </c>
      <c r="BV186" s="7">
        <v>3</v>
      </c>
      <c r="BW186" s="7">
        <v>5</v>
      </c>
      <c r="BX186" s="7">
        <v>6</v>
      </c>
    </row>
    <row r="187" spans="1:109" ht="15.75" thickBot="1" x14ac:dyDescent="0.3">
      <c r="A187">
        <v>6.59E-2</v>
      </c>
      <c r="B187">
        <v>0.28139999999999998</v>
      </c>
      <c r="C187">
        <v>1.345</v>
      </c>
      <c r="D187" s="3"/>
      <c r="E187">
        <v>6.59E-2</v>
      </c>
      <c r="F187">
        <v>0.1711</v>
      </c>
      <c r="G187" s="3"/>
      <c r="H187" s="5"/>
      <c r="AY187" s="3"/>
      <c r="AZ187" s="7">
        <v>7</v>
      </c>
      <c r="BA187" s="7">
        <v>10</v>
      </c>
      <c r="BB187" s="7">
        <v>10</v>
      </c>
      <c r="BD187" s="7">
        <v>10</v>
      </c>
      <c r="BE187" s="7">
        <v>9</v>
      </c>
      <c r="BG187" s="8"/>
      <c r="BH187" s="7">
        <v>8</v>
      </c>
      <c r="BI187" s="7">
        <v>9</v>
      </c>
      <c r="BJ187" s="7">
        <v>9</v>
      </c>
      <c r="BK187" s="7">
        <v>9</v>
      </c>
      <c r="BL187" s="3"/>
      <c r="BM187" s="7">
        <v>6</v>
      </c>
      <c r="BN187" s="7">
        <v>10</v>
      </c>
      <c r="BO187" s="7">
        <v>10</v>
      </c>
      <c r="BQ187" s="7">
        <v>10</v>
      </c>
      <c r="BR187" s="7">
        <v>7</v>
      </c>
      <c r="BU187" s="7">
        <v>8</v>
      </c>
      <c r="BV187" s="7">
        <v>7</v>
      </c>
      <c r="BW187" s="7">
        <v>8</v>
      </c>
      <c r="BX187" s="7">
        <v>8</v>
      </c>
    </row>
    <row r="188" spans="1:109" ht="15.75" thickBot="1" x14ac:dyDescent="0.3">
      <c r="A188">
        <v>8.6900000000000005E-2</v>
      </c>
      <c r="B188">
        <v>0.30070000000000002</v>
      </c>
      <c r="C188">
        <v>2.3378000000000001</v>
      </c>
      <c r="D188" s="3"/>
      <c r="E188">
        <v>8.6900000000000005E-2</v>
      </c>
      <c r="F188">
        <v>0.15540000000000001</v>
      </c>
      <c r="G188" s="3"/>
      <c r="H188" s="5"/>
      <c r="AY188" s="3"/>
      <c r="AZ188" s="7">
        <v>8</v>
      </c>
      <c r="BA188" s="7">
        <v>9</v>
      </c>
      <c r="BB188" s="7">
        <v>9</v>
      </c>
      <c r="BD188" s="7">
        <v>10</v>
      </c>
      <c r="BE188" s="7">
        <v>9</v>
      </c>
      <c r="BG188" s="8"/>
      <c r="BH188" s="7">
        <v>9</v>
      </c>
      <c r="BI188" s="7">
        <v>9</v>
      </c>
      <c r="BJ188" s="7">
        <v>9</v>
      </c>
      <c r="BK188" s="7">
        <v>9</v>
      </c>
      <c r="BL188" s="3"/>
      <c r="BM188" s="7">
        <v>8</v>
      </c>
      <c r="BN188" s="7">
        <v>10</v>
      </c>
      <c r="BO188" s="7">
        <v>10</v>
      </c>
      <c r="BQ188" s="7">
        <v>10</v>
      </c>
      <c r="BR188" s="7">
        <v>10</v>
      </c>
      <c r="BU188" s="7">
        <v>9</v>
      </c>
      <c r="BV188" s="7">
        <v>10</v>
      </c>
      <c r="BW188" s="7">
        <v>10</v>
      </c>
      <c r="BX188" s="7">
        <v>10</v>
      </c>
    </row>
    <row r="189" spans="1:109" ht="15.75" thickBot="1" x14ac:dyDescent="0.3">
      <c r="A189">
        <v>6.3899999999999998E-2</v>
      </c>
      <c r="B189">
        <v>0.28689999999999999</v>
      </c>
      <c r="C189">
        <v>1.3756999999999999</v>
      </c>
      <c r="D189" s="3"/>
      <c r="E189">
        <v>6.3899999999999998E-2</v>
      </c>
      <c r="F189">
        <v>0.15890000000000001</v>
      </c>
      <c r="G189" s="3"/>
      <c r="H189" s="5"/>
      <c r="AY189" s="3"/>
      <c r="AZ189" s="7">
        <v>2</v>
      </c>
      <c r="BA189" s="7">
        <v>1</v>
      </c>
      <c r="BB189" s="7">
        <v>3</v>
      </c>
      <c r="BD189" s="7">
        <v>3</v>
      </c>
      <c r="BE189" s="7">
        <v>3</v>
      </c>
      <c r="BG189" s="8"/>
      <c r="BH189" s="7">
        <v>2</v>
      </c>
      <c r="BI189" s="7">
        <v>3</v>
      </c>
      <c r="BJ189" s="7">
        <v>2</v>
      </c>
      <c r="BK189" s="7">
        <v>3</v>
      </c>
      <c r="BL189" s="3"/>
      <c r="BM189" s="7">
        <v>2</v>
      </c>
      <c r="BN189" s="7">
        <v>1</v>
      </c>
      <c r="BO189" s="7">
        <v>3</v>
      </c>
      <c r="BQ189" s="7">
        <v>3</v>
      </c>
      <c r="BR189" s="7">
        <v>4</v>
      </c>
      <c r="BU189" s="7">
        <v>2</v>
      </c>
      <c r="BV189" s="7">
        <v>4</v>
      </c>
      <c r="BW189" s="7">
        <v>2</v>
      </c>
      <c r="BX189" s="7">
        <v>4</v>
      </c>
    </row>
    <row r="190" spans="1:109" ht="15.75" thickBot="1" x14ac:dyDescent="0.3">
      <c r="A190">
        <v>6.9500000000000006E-2</v>
      </c>
      <c r="B190">
        <v>0.2949</v>
      </c>
      <c r="C190">
        <v>1.4083000000000001</v>
      </c>
      <c r="D190" s="3"/>
      <c r="E190">
        <v>6.9500000000000006E-2</v>
      </c>
      <c r="F190">
        <v>0.15859999999999999</v>
      </c>
      <c r="G190" s="3"/>
      <c r="H190" s="5"/>
      <c r="AY190" s="3"/>
      <c r="AZ190" s="7">
        <v>5</v>
      </c>
      <c r="BA190" s="7">
        <v>4</v>
      </c>
      <c r="BB190" s="7">
        <v>6</v>
      </c>
      <c r="BD190" s="7">
        <v>5</v>
      </c>
      <c r="BE190" s="7">
        <v>4</v>
      </c>
      <c r="BG190" s="8"/>
      <c r="BH190" s="7">
        <v>3</v>
      </c>
      <c r="BI190" s="7">
        <v>4</v>
      </c>
      <c r="BJ190" s="7">
        <v>6</v>
      </c>
      <c r="BK190" s="7">
        <v>7</v>
      </c>
      <c r="BL190" s="3"/>
      <c r="BM190" s="7">
        <v>5</v>
      </c>
      <c r="BN190" s="7">
        <v>5</v>
      </c>
      <c r="BO190" s="7">
        <v>6</v>
      </c>
      <c r="BQ190" s="7">
        <v>6</v>
      </c>
      <c r="BR190" s="7">
        <v>4</v>
      </c>
      <c r="BU190" s="7">
        <v>3</v>
      </c>
      <c r="BV190" s="7">
        <v>4</v>
      </c>
      <c r="BW190" s="7">
        <v>7</v>
      </c>
      <c r="BX190" s="7">
        <v>8</v>
      </c>
    </row>
    <row r="191" spans="1:109" ht="15.75" thickBot="1" x14ac:dyDescent="0.3">
      <c r="A191">
        <v>0.1027</v>
      </c>
      <c r="B191">
        <v>0.30680000000000002</v>
      </c>
      <c r="C191">
        <v>1.7826</v>
      </c>
      <c r="D191" s="3"/>
      <c r="E191">
        <v>0.1027</v>
      </c>
      <c r="F191">
        <v>0.16400000000000001</v>
      </c>
      <c r="G191" s="3"/>
      <c r="H191" s="5"/>
      <c r="AY191" s="3"/>
      <c r="AZ191" s="7">
        <v>3</v>
      </c>
      <c r="BA191" s="7">
        <v>2</v>
      </c>
      <c r="BB191" s="7">
        <v>5</v>
      </c>
      <c r="BD191" s="7">
        <v>9</v>
      </c>
      <c r="BE191" s="7">
        <v>3</v>
      </c>
      <c r="BG191" s="8"/>
      <c r="BH191" s="7">
        <v>4</v>
      </c>
      <c r="BI191" s="7">
        <v>3</v>
      </c>
      <c r="BJ191" s="7">
        <v>3</v>
      </c>
      <c r="BK191" s="7">
        <v>4</v>
      </c>
      <c r="BL191" s="3"/>
      <c r="BM191" s="7">
        <v>3</v>
      </c>
      <c r="BN191" s="7">
        <v>4</v>
      </c>
      <c r="BO191" s="7">
        <v>7</v>
      </c>
      <c r="BQ191" s="7">
        <v>9</v>
      </c>
      <c r="BR191" s="7">
        <v>3</v>
      </c>
      <c r="BU191" s="7">
        <v>4</v>
      </c>
      <c r="BV191" s="7">
        <v>3</v>
      </c>
      <c r="BW191" s="7">
        <v>3</v>
      </c>
      <c r="BX191" s="7">
        <v>4</v>
      </c>
    </row>
    <row r="192" spans="1:109" ht="15.75" thickBot="1" x14ac:dyDescent="0.3">
      <c r="A192">
        <v>0.1158</v>
      </c>
      <c r="B192">
        <v>0.49880000000000002</v>
      </c>
      <c r="C192">
        <v>1.3451</v>
      </c>
      <c r="D192" s="3"/>
      <c r="E192">
        <v>0.1158</v>
      </c>
      <c r="F192">
        <v>0.15679999999999999</v>
      </c>
      <c r="G192" s="3"/>
      <c r="H192" s="5"/>
      <c r="AY192" s="3"/>
      <c r="AZ192" s="7">
        <v>3</v>
      </c>
      <c r="BA192" s="7">
        <v>8</v>
      </c>
      <c r="BB192" s="7">
        <v>7</v>
      </c>
      <c r="BD192" s="7">
        <v>10</v>
      </c>
      <c r="BE192" s="7">
        <v>5</v>
      </c>
      <c r="BG192" s="8"/>
      <c r="BH192" s="7">
        <v>3</v>
      </c>
      <c r="BI192" s="7">
        <v>5</v>
      </c>
      <c r="BJ192" s="7">
        <v>6</v>
      </c>
      <c r="BK192" s="7">
        <v>9</v>
      </c>
      <c r="BL192" s="3"/>
      <c r="BM192" s="7">
        <v>3</v>
      </c>
      <c r="BN192" s="7">
        <v>8</v>
      </c>
      <c r="BO192" s="7">
        <v>7</v>
      </c>
      <c r="BQ192" s="7">
        <v>10</v>
      </c>
      <c r="BR192" s="7">
        <v>5</v>
      </c>
      <c r="BU192" s="7">
        <v>3</v>
      </c>
      <c r="BV192" s="7">
        <v>5</v>
      </c>
      <c r="BW192" s="7">
        <v>5</v>
      </c>
      <c r="BX192" s="7">
        <v>10</v>
      </c>
    </row>
    <row r="193" spans="1:76" ht="15.75" thickBot="1" x14ac:dyDescent="0.3">
      <c r="A193">
        <v>6.9900000000000004E-2</v>
      </c>
      <c r="B193">
        <v>0.32090000000000002</v>
      </c>
      <c r="C193">
        <v>2.0434999999999999</v>
      </c>
      <c r="D193" s="3"/>
      <c r="E193">
        <v>6.9900000000000004E-2</v>
      </c>
      <c r="F193">
        <v>0.33250000000000002</v>
      </c>
      <c r="G193" s="3"/>
      <c r="H193" s="5"/>
      <c r="AY193" s="3"/>
      <c r="AZ193" s="7">
        <v>3</v>
      </c>
      <c r="BA193" s="7">
        <v>7</v>
      </c>
      <c r="BB193" s="7">
        <v>9</v>
      </c>
      <c r="BD193" s="7">
        <v>8</v>
      </c>
      <c r="BE193" s="7">
        <v>5</v>
      </c>
      <c r="BG193" s="8"/>
      <c r="BH193" s="7">
        <v>5</v>
      </c>
      <c r="BI193" s="7">
        <v>5</v>
      </c>
      <c r="BJ193" s="7">
        <v>6</v>
      </c>
      <c r="BK193" s="7">
        <v>8</v>
      </c>
      <c r="BL193" s="3"/>
      <c r="BM193" s="7">
        <v>3</v>
      </c>
      <c r="BN193" s="7">
        <v>5</v>
      </c>
      <c r="BO193" s="7">
        <v>9</v>
      </c>
      <c r="BQ193" s="7">
        <v>6</v>
      </c>
      <c r="BR193" s="7">
        <v>2</v>
      </c>
      <c r="BU193" s="7">
        <v>5</v>
      </c>
      <c r="BV193" s="7">
        <v>2</v>
      </c>
      <c r="BW193" s="7">
        <v>8</v>
      </c>
      <c r="BX193" s="7">
        <v>9</v>
      </c>
    </row>
    <row r="194" spans="1:76" ht="15.75" thickBot="1" x14ac:dyDescent="0.3">
      <c r="A194">
        <v>6.5000000000000002E-2</v>
      </c>
      <c r="B194">
        <v>0.29409999999999997</v>
      </c>
      <c r="C194">
        <v>1.3807</v>
      </c>
      <c r="D194" s="3"/>
      <c r="E194">
        <v>6.5000000000000002E-2</v>
      </c>
      <c r="F194">
        <v>0.15820000000000001</v>
      </c>
      <c r="G194" s="3"/>
      <c r="H194" s="5"/>
      <c r="AY194" s="3"/>
      <c r="AZ194" s="7">
        <v>2</v>
      </c>
      <c r="BA194" s="7">
        <v>4</v>
      </c>
      <c r="BB194" s="7">
        <v>2</v>
      </c>
      <c r="BD194" s="7">
        <v>10</v>
      </c>
      <c r="BE194" s="7">
        <v>7</v>
      </c>
      <c r="BG194" s="8"/>
      <c r="BH194" s="7">
        <v>3</v>
      </c>
      <c r="BI194" s="7">
        <v>7</v>
      </c>
      <c r="BJ194" s="7">
        <v>6</v>
      </c>
      <c r="BK194" s="7">
        <v>8</v>
      </c>
      <c r="BL194" s="3"/>
      <c r="BM194" s="7">
        <v>3</v>
      </c>
      <c r="BN194" s="7">
        <v>1</v>
      </c>
      <c r="BO194" s="7">
        <v>3</v>
      </c>
      <c r="BQ194" s="7">
        <v>7</v>
      </c>
      <c r="BR194" s="7">
        <v>4</v>
      </c>
      <c r="BU194" s="7">
        <v>1</v>
      </c>
      <c r="BV194" s="7">
        <v>4</v>
      </c>
      <c r="BW194" s="7">
        <v>8</v>
      </c>
      <c r="BX194" s="7">
        <v>9</v>
      </c>
    </row>
    <row r="195" spans="1:76" ht="15.75" thickBot="1" x14ac:dyDescent="0.3">
      <c r="A195">
        <v>6.88E-2</v>
      </c>
      <c r="B195">
        <v>0.30270000000000002</v>
      </c>
      <c r="C195">
        <v>1.3946000000000001</v>
      </c>
      <c r="D195" s="3"/>
      <c r="E195">
        <v>6.88E-2</v>
      </c>
      <c r="F195">
        <v>0.18429999999999999</v>
      </c>
      <c r="G195" s="3"/>
      <c r="H195" s="5"/>
      <c r="AY195" s="3"/>
      <c r="AZ195" s="7">
        <v>4</v>
      </c>
      <c r="BA195" s="7">
        <v>7</v>
      </c>
      <c r="BB195" s="7">
        <v>10</v>
      </c>
      <c r="BD195" s="7">
        <v>9</v>
      </c>
      <c r="BE195" s="7">
        <v>10</v>
      </c>
      <c r="BG195" s="8"/>
      <c r="BH195" s="7">
        <v>7</v>
      </c>
      <c r="BI195" s="7">
        <v>10</v>
      </c>
      <c r="BJ195" s="7">
        <v>9</v>
      </c>
      <c r="BK195" s="7">
        <v>9</v>
      </c>
      <c r="BL195" s="3"/>
      <c r="BM195" s="7">
        <v>3</v>
      </c>
      <c r="BN195" s="7">
        <v>4</v>
      </c>
      <c r="BO195" s="7">
        <v>10</v>
      </c>
      <c r="BQ195" s="7">
        <v>10</v>
      </c>
      <c r="BR195" s="7">
        <v>10</v>
      </c>
      <c r="BU195" s="7">
        <v>9</v>
      </c>
      <c r="BV195" s="7">
        <v>10</v>
      </c>
      <c r="BW195" s="7">
        <v>7</v>
      </c>
      <c r="BX195" s="7">
        <v>10</v>
      </c>
    </row>
    <row r="196" spans="1:76" ht="15.75" thickBot="1" x14ac:dyDescent="0.3">
      <c r="A196">
        <v>0.12529999999999999</v>
      </c>
      <c r="B196">
        <v>0.28789999999999999</v>
      </c>
      <c r="C196">
        <v>1.3631</v>
      </c>
      <c r="D196" s="3"/>
      <c r="E196">
        <v>0.12529999999999999</v>
      </c>
      <c r="F196">
        <v>0.1585</v>
      </c>
      <c r="G196" s="3"/>
      <c r="H196" s="5"/>
      <c r="AY196" s="3"/>
      <c r="AZ196" s="7">
        <v>4</v>
      </c>
      <c r="BA196" s="7">
        <v>9</v>
      </c>
      <c r="BB196" s="7">
        <v>10</v>
      </c>
      <c r="BD196" s="7">
        <v>9</v>
      </c>
      <c r="BE196" s="7">
        <v>10</v>
      </c>
      <c r="BG196" s="8"/>
      <c r="BH196" s="7">
        <v>9</v>
      </c>
      <c r="BI196" s="7">
        <v>10</v>
      </c>
      <c r="BJ196" s="7">
        <v>7</v>
      </c>
      <c r="BK196" s="7">
        <v>9</v>
      </c>
      <c r="BL196" s="3"/>
      <c r="BM196" s="7">
        <v>4</v>
      </c>
      <c r="BN196" s="7">
        <v>9</v>
      </c>
      <c r="BO196" s="7">
        <v>10</v>
      </c>
      <c r="BQ196" s="7">
        <v>10</v>
      </c>
      <c r="BR196" s="7">
        <v>10</v>
      </c>
      <c r="BU196" s="7">
        <v>9</v>
      </c>
      <c r="BV196" s="7">
        <v>10</v>
      </c>
      <c r="BW196" s="7">
        <v>6</v>
      </c>
      <c r="BX196" s="7">
        <v>10</v>
      </c>
    </row>
    <row r="197" spans="1:76" ht="15.75" thickBot="1" x14ac:dyDescent="0.3">
      <c r="A197">
        <v>6.3100000000000003E-2</v>
      </c>
      <c r="B197">
        <v>0.36530000000000001</v>
      </c>
      <c r="C197">
        <v>1.4378</v>
      </c>
      <c r="D197" s="3"/>
      <c r="E197">
        <v>6.3100000000000003E-2</v>
      </c>
      <c r="F197">
        <v>0.16600000000000001</v>
      </c>
      <c r="G197" s="3"/>
      <c r="H197" s="5"/>
      <c r="AY197" s="3"/>
      <c r="AZ197" s="7">
        <v>4</v>
      </c>
      <c r="BA197" s="7">
        <v>5</v>
      </c>
      <c r="BB197" s="7">
        <v>6</v>
      </c>
      <c r="BD197" s="7">
        <v>4</v>
      </c>
      <c r="BE197" s="7">
        <v>5</v>
      </c>
      <c r="BG197" s="8"/>
      <c r="BH197" s="7">
        <v>8</v>
      </c>
      <c r="BI197" s="7">
        <v>5</v>
      </c>
      <c r="BJ197" s="7">
        <v>7</v>
      </c>
      <c r="BK197" s="7">
        <v>4</v>
      </c>
      <c r="BL197" s="3"/>
      <c r="BM197" s="7">
        <v>4</v>
      </c>
      <c r="BN197" s="7">
        <v>5</v>
      </c>
      <c r="BO197" s="7">
        <v>6</v>
      </c>
      <c r="BQ197" s="7">
        <v>3</v>
      </c>
      <c r="BR197" s="7">
        <v>5</v>
      </c>
      <c r="BU197" s="7">
        <v>8</v>
      </c>
      <c r="BV197" s="7">
        <v>5</v>
      </c>
      <c r="BW197" s="7">
        <v>7</v>
      </c>
      <c r="BX197" s="7">
        <v>4</v>
      </c>
    </row>
    <row r="198" spans="1:76" ht="15.75" thickBot="1" x14ac:dyDescent="0.3">
      <c r="A198">
        <v>9.35E-2</v>
      </c>
      <c r="B198">
        <v>0.29899999999999999</v>
      </c>
      <c r="C198">
        <v>1.3836999999999999</v>
      </c>
      <c r="D198" s="3"/>
      <c r="E198">
        <v>9.35E-2</v>
      </c>
      <c r="F198">
        <v>0.23280000000000001</v>
      </c>
      <c r="G198" s="3"/>
      <c r="H198" s="5"/>
      <c r="AY198" s="3"/>
      <c r="AZ198" s="7">
        <v>1</v>
      </c>
      <c r="BA198" s="7">
        <v>3</v>
      </c>
      <c r="BB198" s="7">
        <v>8</v>
      </c>
      <c r="BD198" s="7">
        <v>3</v>
      </c>
      <c r="BE198" s="7">
        <v>4</v>
      </c>
      <c r="BG198" s="8"/>
      <c r="BH198" s="7">
        <v>6</v>
      </c>
      <c r="BI198" s="7">
        <v>4</v>
      </c>
      <c r="BJ198" s="7">
        <v>7</v>
      </c>
      <c r="BK198" s="7">
        <v>9</v>
      </c>
      <c r="BL198" s="3"/>
      <c r="BM198" s="7">
        <v>2</v>
      </c>
      <c r="BN198" s="7">
        <v>3</v>
      </c>
      <c r="BO198" s="7">
        <v>9</v>
      </c>
      <c r="BQ198" s="7">
        <v>3</v>
      </c>
      <c r="BR198" s="7">
        <v>4</v>
      </c>
      <c r="BU198" s="7">
        <v>8</v>
      </c>
      <c r="BV198" s="7">
        <v>4</v>
      </c>
      <c r="BW198" s="7">
        <v>5</v>
      </c>
      <c r="BX198" s="7">
        <v>10</v>
      </c>
    </row>
    <row r="199" spans="1:76" ht="15.75" thickBot="1" x14ac:dyDescent="0.3">
      <c r="A199">
        <v>6.4899999999999999E-2</v>
      </c>
      <c r="B199">
        <v>0.31109999999999999</v>
      </c>
      <c r="C199">
        <v>1.3517999999999999</v>
      </c>
      <c r="D199" s="3"/>
      <c r="E199">
        <v>6.4899999999999999E-2</v>
      </c>
      <c r="F199">
        <v>0.15939999999999999</v>
      </c>
      <c r="G199" s="3"/>
      <c r="H199" s="5"/>
      <c r="AY199" s="3"/>
      <c r="AZ199" s="7">
        <v>7</v>
      </c>
      <c r="BA199" s="7">
        <v>7</v>
      </c>
      <c r="BB199" s="7">
        <v>9</v>
      </c>
      <c r="BD199" s="7">
        <v>10</v>
      </c>
      <c r="BE199" s="7">
        <v>8</v>
      </c>
      <c r="BG199" s="8"/>
      <c r="BH199" s="7">
        <v>8</v>
      </c>
      <c r="BI199" s="7">
        <v>8</v>
      </c>
      <c r="BJ199" s="7">
        <v>9</v>
      </c>
      <c r="BK199" s="7">
        <v>9</v>
      </c>
      <c r="BL199" s="3"/>
      <c r="BM199" s="7">
        <v>5</v>
      </c>
      <c r="BN199" s="7">
        <v>6</v>
      </c>
      <c r="BO199" s="7">
        <v>8</v>
      </c>
      <c r="BQ199" s="7">
        <v>10</v>
      </c>
      <c r="BR199" s="7">
        <v>7</v>
      </c>
      <c r="BU199" s="7">
        <v>8</v>
      </c>
      <c r="BV199" s="7">
        <v>7</v>
      </c>
      <c r="BW199" s="7">
        <v>8</v>
      </c>
      <c r="BX199" s="7">
        <v>10</v>
      </c>
    </row>
    <row r="200" spans="1:76" ht="15.75" thickBot="1" x14ac:dyDescent="0.3">
      <c r="A200">
        <v>6.88E-2</v>
      </c>
      <c r="B200">
        <v>0.36299999999999999</v>
      </c>
      <c r="C200">
        <v>1.5395000000000001</v>
      </c>
      <c r="D200" s="3"/>
      <c r="E200">
        <v>6.88E-2</v>
      </c>
      <c r="F200">
        <v>0.16489999999999999</v>
      </c>
      <c r="G200" s="3"/>
      <c r="H200" s="5"/>
      <c r="AY200" s="3"/>
      <c r="AZ200" s="7">
        <v>8</v>
      </c>
      <c r="BA200" s="7">
        <v>8</v>
      </c>
      <c r="BB200" s="7">
        <v>10</v>
      </c>
      <c r="BD200" s="7">
        <v>10</v>
      </c>
      <c r="BE200" s="7">
        <v>9</v>
      </c>
      <c r="BG200" s="8"/>
      <c r="BH200" s="7">
        <v>8</v>
      </c>
      <c r="BI200" s="7">
        <v>9</v>
      </c>
      <c r="BJ200" s="7">
        <v>10</v>
      </c>
      <c r="BK200" s="7">
        <v>9</v>
      </c>
      <c r="BL200" s="3"/>
      <c r="BM200" s="7">
        <v>9</v>
      </c>
      <c r="BN200" s="7">
        <v>8</v>
      </c>
      <c r="BO200" s="7">
        <v>10</v>
      </c>
      <c r="BQ200" s="7">
        <v>10</v>
      </c>
      <c r="BR200" s="7">
        <v>10</v>
      </c>
      <c r="BU200" s="7">
        <v>8</v>
      </c>
      <c r="BV200" s="7">
        <v>10</v>
      </c>
      <c r="BW200" s="7">
        <v>10</v>
      </c>
      <c r="BX200" s="7">
        <v>10</v>
      </c>
    </row>
    <row r="201" spans="1:76" ht="15.75" thickBot="1" x14ac:dyDescent="0.3">
      <c r="A201">
        <v>6.4100000000000004E-2</v>
      </c>
      <c r="B201">
        <v>0.47399999999999998</v>
      </c>
      <c r="C201">
        <v>1.5347999999999999</v>
      </c>
      <c r="D201" s="3"/>
      <c r="E201">
        <v>6.4100000000000004E-2</v>
      </c>
      <c r="F201">
        <v>0.1552</v>
      </c>
      <c r="G201" s="3"/>
      <c r="H201" s="5"/>
      <c r="AY201" s="3"/>
      <c r="AZ201" s="7">
        <v>3</v>
      </c>
      <c r="BA201" s="7">
        <v>1</v>
      </c>
      <c r="BB201" s="7">
        <v>4</v>
      </c>
      <c r="BD201" s="7">
        <v>4</v>
      </c>
      <c r="BE201" s="7">
        <v>3</v>
      </c>
      <c r="BG201" s="8"/>
      <c r="BH201" s="7">
        <v>2</v>
      </c>
      <c r="BI201" s="7">
        <v>3</v>
      </c>
      <c r="BJ201" s="7">
        <v>3</v>
      </c>
      <c r="BK201" s="7">
        <v>2</v>
      </c>
      <c r="BL201" s="3"/>
      <c r="BM201" s="7">
        <v>2</v>
      </c>
      <c r="BN201" s="7">
        <v>2</v>
      </c>
      <c r="BO201" s="7">
        <v>3</v>
      </c>
      <c r="BQ201" s="7">
        <v>4</v>
      </c>
      <c r="BR201" s="7">
        <v>3</v>
      </c>
      <c r="BU201" s="7">
        <v>3</v>
      </c>
      <c r="BV201" s="7">
        <v>3</v>
      </c>
      <c r="BW201" s="7">
        <v>2</v>
      </c>
      <c r="BX201" s="7">
        <v>3</v>
      </c>
    </row>
    <row r="202" spans="1:76" ht="15.75" thickBot="1" x14ac:dyDescent="0.3">
      <c r="A202">
        <v>6.3600000000000004E-2</v>
      </c>
      <c r="B202">
        <v>0.31209999999999999</v>
      </c>
      <c r="C202">
        <v>1.37</v>
      </c>
      <c r="D202" s="3"/>
      <c r="E202">
        <v>6.3600000000000004E-2</v>
      </c>
      <c r="F202">
        <v>0.8135</v>
      </c>
      <c r="G202" s="3"/>
      <c r="H202" s="5"/>
      <c r="AY202" s="3"/>
      <c r="AZ202" s="7">
        <v>4</v>
      </c>
      <c r="BA202" s="7">
        <v>4</v>
      </c>
      <c r="BB202" s="7">
        <v>5</v>
      </c>
      <c r="BD202" s="7">
        <v>5</v>
      </c>
      <c r="BE202" s="7">
        <v>5</v>
      </c>
      <c r="BG202" s="8"/>
      <c r="BH202" s="7">
        <v>5</v>
      </c>
      <c r="BI202" s="7">
        <v>5</v>
      </c>
      <c r="BJ202" s="7">
        <v>6</v>
      </c>
      <c r="BK202" s="7">
        <v>6</v>
      </c>
      <c r="BL202" s="3"/>
      <c r="BM202" s="7">
        <v>3</v>
      </c>
      <c r="BN202" s="7">
        <v>5</v>
      </c>
      <c r="BO202" s="7">
        <v>6</v>
      </c>
      <c r="BQ202" s="7">
        <v>6</v>
      </c>
      <c r="BR202" s="7">
        <v>4</v>
      </c>
      <c r="BU202" s="7">
        <v>6</v>
      </c>
      <c r="BV202" s="7">
        <v>4</v>
      </c>
      <c r="BW202" s="7">
        <v>7</v>
      </c>
      <c r="BX202" s="7">
        <v>6</v>
      </c>
    </row>
    <row r="203" spans="1:76" ht="15.75" thickBot="1" x14ac:dyDescent="0.3">
      <c r="A203">
        <v>0.1047</v>
      </c>
      <c r="B203">
        <v>0.2954</v>
      </c>
      <c r="C203">
        <v>1.4339999999999999</v>
      </c>
      <c r="D203" s="3"/>
      <c r="E203">
        <v>0.1047</v>
      </c>
      <c r="F203">
        <v>0.16850000000000001</v>
      </c>
      <c r="G203" s="3"/>
      <c r="H203" s="5"/>
      <c r="AY203" s="3"/>
      <c r="AZ203" s="7">
        <v>1</v>
      </c>
      <c r="BA203" s="7">
        <v>1</v>
      </c>
      <c r="BB203" s="7">
        <v>3</v>
      </c>
      <c r="BD203" s="7">
        <v>4</v>
      </c>
      <c r="BE203" s="7">
        <v>5</v>
      </c>
      <c r="BG203" s="8"/>
      <c r="BH203" s="7">
        <v>3</v>
      </c>
      <c r="BI203" s="7">
        <v>5</v>
      </c>
      <c r="BJ203" s="7">
        <v>6</v>
      </c>
      <c r="BK203" s="7">
        <v>5</v>
      </c>
      <c r="BL203" s="3"/>
      <c r="BM203" s="7">
        <v>2</v>
      </c>
      <c r="BN203" s="7">
        <v>1</v>
      </c>
      <c r="BO203" s="7">
        <v>7</v>
      </c>
      <c r="BQ203" s="7">
        <v>4</v>
      </c>
      <c r="BR203" s="7">
        <v>6</v>
      </c>
      <c r="BU203" s="7">
        <v>4</v>
      </c>
      <c r="BV203" s="7">
        <v>6</v>
      </c>
      <c r="BW203" s="7">
        <v>6</v>
      </c>
      <c r="BX203" s="7">
        <v>7</v>
      </c>
    </row>
    <row r="204" spans="1:76" ht="15.75" thickBot="1" x14ac:dyDescent="0.3">
      <c r="A204">
        <v>6.3299999999999995E-2</v>
      </c>
      <c r="B204">
        <v>0.30869999999999997</v>
      </c>
      <c r="C204">
        <v>1.5814999999999999</v>
      </c>
      <c r="D204" s="3"/>
      <c r="E204">
        <v>6.3299999999999995E-2</v>
      </c>
      <c r="F204">
        <v>0.16020000000000001</v>
      </c>
      <c r="G204" s="3"/>
      <c r="H204" s="5"/>
      <c r="AY204" s="3"/>
      <c r="AZ204" s="7">
        <v>3</v>
      </c>
      <c r="BA204" s="7">
        <v>7</v>
      </c>
      <c r="BB204" s="7">
        <v>8</v>
      </c>
      <c r="BD204" s="7">
        <v>9</v>
      </c>
      <c r="BE204" s="7">
        <v>10</v>
      </c>
      <c r="BG204" s="8"/>
      <c r="BH204" s="7">
        <v>10</v>
      </c>
      <c r="BI204" s="7">
        <v>10</v>
      </c>
      <c r="BJ204" s="7">
        <v>9</v>
      </c>
      <c r="BK204" s="7">
        <v>7</v>
      </c>
      <c r="BL204" s="3"/>
      <c r="BM204" s="7">
        <v>3</v>
      </c>
      <c r="BN204" s="7">
        <v>9</v>
      </c>
      <c r="BO204" s="7">
        <v>9</v>
      </c>
      <c r="BQ204" s="7">
        <v>10</v>
      </c>
      <c r="BR204" s="7">
        <v>10</v>
      </c>
      <c r="BU204" s="7">
        <v>10</v>
      </c>
      <c r="BV204" s="7">
        <v>10</v>
      </c>
      <c r="BW204" s="7">
        <v>9</v>
      </c>
      <c r="BX204" s="7">
        <v>8</v>
      </c>
    </row>
    <row r="205" spans="1:76" ht="15.75" thickBot="1" x14ac:dyDescent="0.3">
      <c r="A205">
        <v>8.9300000000000004E-2</v>
      </c>
      <c r="B205">
        <v>0.29670000000000002</v>
      </c>
      <c r="C205">
        <v>2.0710000000000002</v>
      </c>
      <c r="D205" s="3"/>
      <c r="E205">
        <v>8.9300000000000004E-2</v>
      </c>
      <c r="F205">
        <v>0.23519999999999999</v>
      </c>
      <c r="G205" s="3"/>
      <c r="H205" s="5"/>
      <c r="AY205" s="3"/>
      <c r="AZ205" s="7">
        <v>1</v>
      </c>
      <c r="BA205" s="7">
        <v>2</v>
      </c>
      <c r="BB205" s="7">
        <v>7</v>
      </c>
      <c r="BD205" s="7">
        <v>6</v>
      </c>
      <c r="BE205" s="7">
        <v>4</v>
      </c>
      <c r="BG205" s="8"/>
      <c r="BH205" s="7">
        <v>8</v>
      </c>
      <c r="BI205" s="7">
        <v>4</v>
      </c>
      <c r="BJ205" s="7">
        <v>7</v>
      </c>
      <c r="BK205" s="7">
        <v>4</v>
      </c>
      <c r="BL205" s="3"/>
      <c r="BM205" s="7">
        <v>1</v>
      </c>
      <c r="BN205" s="7">
        <v>1</v>
      </c>
      <c r="BO205" s="7">
        <v>3</v>
      </c>
      <c r="BQ205" s="7">
        <v>3</v>
      </c>
      <c r="BR205" s="7">
        <v>3</v>
      </c>
      <c r="BU205" s="7">
        <v>5</v>
      </c>
      <c r="BV205" s="7">
        <v>3</v>
      </c>
      <c r="BW205" s="7">
        <v>5</v>
      </c>
      <c r="BX205" s="7">
        <v>7</v>
      </c>
    </row>
    <row r="206" spans="1:76" ht="15.75" thickBot="1" x14ac:dyDescent="0.3">
      <c r="A206">
        <v>6.4899999999999999E-2</v>
      </c>
      <c r="B206">
        <v>0.30980000000000002</v>
      </c>
      <c r="C206">
        <v>1.3507</v>
      </c>
      <c r="D206" s="3"/>
      <c r="E206">
        <v>6.4899999999999999E-2</v>
      </c>
      <c r="F206">
        <v>0.26729999999999998</v>
      </c>
      <c r="G206" s="3"/>
      <c r="H206" s="5"/>
      <c r="AY206" s="3"/>
      <c r="AZ206" s="7">
        <v>2</v>
      </c>
      <c r="BA206" s="7">
        <v>1</v>
      </c>
      <c r="BB206" s="7">
        <v>9</v>
      </c>
      <c r="BD206" s="7">
        <v>9</v>
      </c>
      <c r="BE206" s="7">
        <v>2</v>
      </c>
      <c r="BG206" s="8"/>
      <c r="BH206" s="7">
        <v>7</v>
      </c>
      <c r="BI206" s="7">
        <v>2</v>
      </c>
      <c r="BJ206" s="7">
        <v>9</v>
      </c>
      <c r="BK206" s="7">
        <v>10</v>
      </c>
      <c r="BL206" s="3"/>
      <c r="BM206" s="7">
        <v>7</v>
      </c>
      <c r="BN206" s="7">
        <v>1</v>
      </c>
      <c r="BO206" s="7">
        <v>5</v>
      </c>
      <c r="BQ206" s="7">
        <v>4</v>
      </c>
      <c r="BR206" s="7">
        <v>6</v>
      </c>
      <c r="BU206" s="7">
        <v>5</v>
      </c>
      <c r="BV206" s="7">
        <v>6</v>
      </c>
      <c r="BW206" s="7">
        <v>4</v>
      </c>
      <c r="BX206" s="7">
        <v>5</v>
      </c>
    </row>
    <row r="207" spans="1:76" ht="15.75" thickBot="1" x14ac:dyDescent="0.3">
      <c r="A207">
        <v>7.1099999999999997E-2</v>
      </c>
      <c r="B207">
        <v>0.57010000000000005</v>
      </c>
      <c r="C207">
        <v>1.5416000000000001</v>
      </c>
      <c r="D207" s="3"/>
      <c r="E207">
        <v>7.1099999999999997E-2</v>
      </c>
      <c r="F207">
        <v>0.16719999999999999</v>
      </c>
      <c r="G207" s="3"/>
      <c r="H207" s="5"/>
      <c r="AY207" s="3"/>
      <c r="AZ207" s="7">
        <v>7</v>
      </c>
      <c r="BA207" s="7">
        <v>9</v>
      </c>
      <c r="BB207" s="7">
        <v>8</v>
      </c>
      <c r="BD207" s="7">
        <v>10</v>
      </c>
      <c r="BE207" s="7">
        <v>5</v>
      </c>
      <c r="BG207" s="8"/>
      <c r="BH207" s="7">
        <v>6</v>
      </c>
      <c r="BI207" s="7">
        <v>5</v>
      </c>
      <c r="BJ207" s="7">
        <v>9</v>
      </c>
      <c r="BK207" s="7">
        <v>8</v>
      </c>
      <c r="BL207" s="3"/>
      <c r="BM207" s="7">
        <v>6</v>
      </c>
      <c r="BN207" s="7">
        <v>9</v>
      </c>
      <c r="BO207" s="7">
        <v>9</v>
      </c>
      <c r="BQ207" s="7">
        <v>10</v>
      </c>
      <c r="BR207" s="7">
        <v>8</v>
      </c>
      <c r="BU207" s="7">
        <v>5</v>
      </c>
      <c r="BV207" s="7">
        <v>8</v>
      </c>
      <c r="BW207" s="7">
        <v>9</v>
      </c>
      <c r="BX207" s="7">
        <v>9</v>
      </c>
    </row>
    <row r="208" spans="1:76" ht="15.75" thickBot="1" x14ac:dyDescent="0.3">
      <c r="A208">
        <v>6.3399999999999998E-2</v>
      </c>
      <c r="B208">
        <v>0.29110000000000003</v>
      </c>
      <c r="C208">
        <v>3.9540000000000002</v>
      </c>
      <c r="D208" s="3"/>
      <c r="E208">
        <v>6.3399999999999998E-2</v>
      </c>
      <c r="F208">
        <v>0.15970000000000001</v>
      </c>
      <c r="G208" s="3"/>
      <c r="H208" s="5"/>
      <c r="AY208" s="3"/>
      <c r="AZ208" s="7">
        <v>4</v>
      </c>
      <c r="BA208" s="7">
        <v>10</v>
      </c>
      <c r="BB208" s="7">
        <v>6</v>
      </c>
      <c r="BD208" s="7">
        <v>10</v>
      </c>
      <c r="BE208" s="7">
        <v>4</v>
      </c>
      <c r="BG208" s="8"/>
      <c r="BH208" s="7">
        <v>4</v>
      </c>
      <c r="BI208" s="7">
        <v>4</v>
      </c>
      <c r="BJ208" s="7">
        <v>8</v>
      </c>
      <c r="BK208" s="7">
        <v>4</v>
      </c>
      <c r="BL208" s="3"/>
      <c r="BM208" s="7">
        <v>6</v>
      </c>
      <c r="BN208" s="7">
        <v>10</v>
      </c>
      <c r="BO208" s="7">
        <v>8</v>
      </c>
      <c r="BQ208" s="7">
        <v>10</v>
      </c>
      <c r="BR208" s="7">
        <v>4</v>
      </c>
      <c r="BU208" s="7">
        <v>6</v>
      </c>
      <c r="BV208" s="7">
        <v>4</v>
      </c>
      <c r="BW208" s="7">
        <v>9</v>
      </c>
      <c r="BX208" s="7">
        <v>5</v>
      </c>
    </row>
    <row r="209" spans="1:76" ht="15.75" thickBot="1" x14ac:dyDescent="0.3">
      <c r="A209">
        <v>7.2499999999999995E-2</v>
      </c>
      <c r="B209">
        <v>0.28739999999999999</v>
      </c>
      <c r="C209">
        <v>1.3747</v>
      </c>
      <c r="D209" s="3"/>
      <c r="E209">
        <v>7.2499999999999995E-2</v>
      </c>
      <c r="F209">
        <v>0.1799</v>
      </c>
      <c r="G209" s="3"/>
      <c r="H209" s="5"/>
      <c r="AY209" s="3"/>
      <c r="AZ209" s="7">
        <v>6</v>
      </c>
      <c r="BA209" s="7">
        <v>5</v>
      </c>
      <c r="BB209" s="7">
        <v>6</v>
      </c>
      <c r="BD209" s="7">
        <v>5</v>
      </c>
      <c r="BE209" s="7">
        <v>2</v>
      </c>
      <c r="BG209" s="8"/>
      <c r="BH209" s="7">
        <v>6</v>
      </c>
      <c r="BI209" s="7">
        <v>2</v>
      </c>
      <c r="BJ209" s="7">
        <v>7</v>
      </c>
      <c r="BK209" s="7">
        <v>5</v>
      </c>
      <c r="BL209" s="3"/>
      <c r="BM209" s="7">
        <v>6</v>
      </c>
      <c r="BN209" s="7">
        <v>5</v>
      </c>
      <c r="BO209" s="7">
        <v>6</v>
      </c>
      <c r="BQ209" s="7">
        <v>5</v>
      </c>
      <c r="BR209" s="7">
        <v>2</v>
      </c>
      <c r="BU209" s="7">
        <v>6</v>
      </c>
      <c r="BV209" s="7">
        <v>2</v>
      </c>
      <c r="BW209" s="7">
        <v>7</v>
      </c>
      <c r="BX209" s="7">
        <v>6</v>
      </c>
    </row>
    <row r="210" spans="1:76" ht="15.75" thickBot="1" x14ac:dyDescent="0.3">
      <c r="A210">
        <v>6.2399999999999997E-2</v>
      </c>
      <c r="B210">
        <v>0.56330000000000002</v>
      </c>
      <c r="C210">
        <v>1.698</v>
      </c>
      <c r="D210" s="3"/>
      <c r="E210">
        <v>6.2399999999999997E-2</v>
      </c>
      <c r="F210">
        <v>0.16619999999999999</v>
      </c>
      <c r="G210" s="3"/>
      <c r="H210" s="5"/>
      <c r="AY210" s="3"/>
      <c r="AZ210" s="7">
        <v>2</v>
      </c>
      <c r="BA210" s="7">
        <v>3</v>
      </c>
      <c r="BB210" s="7">
        <v>7</v>
      </c>
      <c r="BD210" s="7">
        <v>4</v>
      </c>
      <c r="BE210" s="7">
        <v>8</v>
      </c>
      <c r="BG210" s="8"/>
      <c r="BH210" s="7">
        <v>7</v>
      </c>
      <c r="BI210" s="7">
        <v>8</v>
      </c>
      <c r="BJ210" s="7">
        <v>5</v>
      </c>
      <c r="BK210" s="7">
        <v>7</v>
      </c>
      <c r="BL210" s="3"/>
      <c r="BM210" s="7">
        <v>1</v>
      </c>
      <c r="BN210" s="7">
        <v>4</v>
      </c>
      <c r="BO210" s="7">
        <v>7</v>
      </c>
      <c r="BQ210" s="7">
        <v>5</v>
      </c>
      <c r="BR210" s="7">
        <v>8</v>
      </c>
      <c r="BU210" s="7">
        <v>6</v>
      </c>
      <c r="BV210" s="7">
        <v>8</v>
      </c>
      <c r="BW210" s="7">
        <v>5</v>
      </c>
      <c r="BX210" s="7">
        <v>8</v>
      </c>
    </row>
    <row r="211" spans="1:76" ht="15.75" thickBot="1" x14ac:dyDescent="0.3">
      <c r="A211">
        <v>6.5799999999999997E-2</v>
      </c>
      <c r="B211">
        <v>0.29599999999999999</v>
      </c>
      <c r="C211">
        <v>1.4766999999999999</v>
      </c>
      <c r="D211" s="3"/>
      <c r="E211">
        <v>6.5799999999999997E-2</v>
      </c>
      <c r="F211">
        <v>0.16009999999999999</v>
      </c>
      <c r="G211" s="3"/>
      <c r="H211" s="5"/>
      <c r="AY211" s="3"/>
      <c r="AZ211" s="7">
        <v>8</v>
      </c>
      <c r="BA211" s="7">
        <v>8</v>
      </c>
      <c r="BB211" s="7">
        <v>10</v>
      </c>
      <c r="BD211" s="7">
        <v>10</v>
      </c>
      <c r="BE211" s="7">
        <v>8</v>
      </c>
      <c r="BG211" s="8"/>
      <c r="BH211" s="7">
        <v>10</v>
      </c>
      <c r="BI211" s="7">
        <v>8</v>
      </c>
      <c r="BJ211" s="7">
        <v>8</v>
      </c>
      <c r="BK211" s="7">
        <v>9</v>
      </c>
      <c r="BL211" s="3"/>
      <c r="BM211" s="7">
        <v>6</v>
      </c>
      <c r="BN211" s="7">
        <v>8</v>
      </c>
      <c r="BO211" s="7">
        <v>9</v>
      </c>
      <c r="BQ211" s="7">
        <v>10</v>
      </c>
      <c r="BR211" s="7">
        <v>8</v>
      </c>
      <c r="BU211" s="7">
        <v>10</v>
      </c>
      <c r="BV211" s="7">
        <v>8</v>
      </c>
      <c r="BW211" s="7">
        <v>9</v>
      </c>
      <c r="BX211" s="7">
        <v>7</v>
      </c>
    </row>
    <row r="212" spans="1:76" ht="15.75" thickBot="1" x14ac:dyDescent="0.3">
      <c r="A212">
        <v>9.8599999999999993E-2</v>
      </c>
      <c r="B212">
        <v>0.32190000000000002</v>
      </c>
      <c r="C212">
        <v>1.5441</v>
      </c>
      <c r="D212" s="3"/>
      <c r="E212">
        <v>9.8599999999999993E-2</v>
      </c>
      <c r="F212">
        <v>0.15540000000000001</v>
      </c>
      <c r="G212" s="3"/>
      <c r="H212" s="5"/>
      <c r="AY212" s="3"/>
      <c r="AZ212" s="7">
        <v>7</v>
      </c>
      <c r="BA212" s="7">
        <v>9</v>
      </c>
      <c r="BB212" s="7">
        <v>10</v>
      </c>
      <c r="BD212" s="7">
        <v>10</v>
      </c>
      <c r="BE212" s="7">
        <v>9</v>
      </c>
      <c r="BG212" s="8"/>
      <c r="BH212" s="7">
        <v>8</v>
      </c>
      <c r="BI212" s="7">
        <v>9</v>
      </c>
      <c r="BJ212" s="7">
        <v>8</v>
      </c>
      <c r="BK212" s="7">
        <v>9</v>
      </c>
      <c r="BL212" s="3"/>
      <c r="BM212" s="7">
        <v>8</v>
      </c>
      <c r="BN212" s="7">
        <v>9</v>
      </c>
      <c r="BO212" s="7">
        <v>10</v>
      </c>
      <c r="BQ212" s="7">
        <v>10</v>
      </c>
      <c r="BR212" s="7">
        <v>9</v>
      </c>
      <c r="BU212" s="7">
        <v>9</v>
      </c>
      <c r="BV212" s="7">
        <v>9</v>
      </c>
      <c r="BW212" s="7">
        <v>9</v>
      </c>
      <c r="BX212" s="7">
        <v>10</v>
      </c>
    </row>
    <row r="213" spans="1:76" ht="15.75" thickBot="1" x14ac:dyDescent="0.3">
      <c r="A213">
        <v>7.2900000000000006E-2</v>
      </c>
      <c r="B213">
        <v>0.34489999999999998</v>
      </c>
      <c r="C213">
        <v>1.3328</v>
      </c>
      <c r="D213" s="3"/>
      <c r="E213">
        <v>7.2900000000000006E-2</v>
      </c>
      <c r="F213">
        <v>0.1547</v>
      </c>
      <c r="G213" s="3"/>
      <c r="H213" s="5"/>
      <c r="AY213" s="3"/>
      <c r="AZ213" s="7">
        <v>3</v>
      </c>
      <c r="BA213" s="7">
        <v>4</v>
      </c>
      <c r="BB213" s="7">
        <v>4</v>
      </c>
      <c r="BD213" s="7">
        <v>3</v>
      </c>
      <c r="BE213" s="7">
        <v>3</v>
      </c>
      <c r="BG213" s="8"/>
      <c r="BH213" s="7">
        <v>4</v>
      </c>
      <c r="BI213" s="7">
        <v>3</v>
      </c>
      <c r="BJ213" s="7">
        <v>3</v>
      </c>
      <c r="BK213" s="7">
        <v>3</v>
      </c>
      <c r="BL213" s="3"/>
      <c r="BM213" s="7">
        <v>2</v>
      </c>
      <c r="BN213" s="7">
        <v>4</v>
      </c>
      <c r="BO213" s="7">
        <v>4</v>
      </c>
      <c r="BQ213" s="7">
        <v>4</v>
      </c>
      <c r="BR213" s="7">
        <v>3</v>
      </c>
      <c r="BU213" s="7">
        <v>3</v>
      </c>
      <c r="BV213" s="7">
        <v>3</v>
      </c>
      <c r="BW213" s="7">
        <v>3</v>
      </c>
      <c r="BX213" s="7">
        <v>3</v>
      </c>
    </row>
    <row r="214" spans="1:76" ht="15.75" thickBot="1" x14ac:dyDescent="0.3">
      <c r="A214">
        <v>8.0399999999999999E-2</v>
      </c>
      <c r="B214">
        <v>0.29199999999999998</v>
      </c>
      <c r="C214">
        <v>1.3859999999999999</v>
      </c>
      <c r="D214" s="3"/>
      <c r="E214">
        <v>8.0399999999999999E-2</v>
      </c>
      <c r="F214">
        <v>0.16220000000000001</v>
      </c>
      <c r="G214" s="3"/>
      <c r="H214" s="5"/>
      <c r="AY214" s="3"/>
      <c r="AZ214" s="7">
        <v>5</v>
      </c>
      <c r="BA214" s="7">
        <v>7</v>
      </c>
      <c r="BB214" s="7">
        <v>6</v>
      </c>
      <c r="BD214" s="7">
        <v>6</v>
      </c>
      <c r="BE214" s="7">
        <v>5</v>
      </c>
      <c r="BG214" s="8"/>
      <c r="BH214" s="7">
        <v>4</v>
      </c>
      <c r="BI214" s="7">
        <v>5</v>
      </c>
      <c r="BJ214" s="7">
        <v>4</v>
      </c>
      <c r="BK214" s="7">
        <v>5</v>
      </c>
      <c r="BL214" s="3"/>
      <c r="BM214" s="7">
        <v>4</v>
      </c>
      <c r="BN214" s="7">
        <v>8</v>
      </c>
      <c r="BO214" s="7">
        <v>7</v>
      </c>
      <c r="BQ214" s="7">
        <v>6</v>
      </c>
      <c r="BR214" s="7">
        <v>6</v>
      </c>
      <c r="BU214" s="7">
        <v>5</v>
      </c>
      <c r="BV214" s="7">
        <v>6</v>
      </c>
      <c r="BW214" s="7">
        <v>4</v>
      </c>
      <c r="BX214" s="7">
        <v>6</v>
      </c>
    </row>
    <row r="215" spans="1:76" ht="15.75" thickBot="1" x14ac:dyDescent="0.3">
      <c r="A215">
        <v>6.8900000000000003E-2</v>
      </c>
      <c r="B215">
        <v>0.34420000000000001</v>
      </c>
      <c r="C215">
        <v>1.3393999999999999</v>
      </c>
      <c r="D215" s="3"/>
      <c r="E215">
        <v>6.8900000000000003E-2</v>
      </c>
      <c r="F215">
        <v>0.16980000000000001</v>
      </c>
      <c r="G215" s="3"/>
      <c r="H215" s="5"/>
      <c r="AY215" s="3"/>
      <c r="AZ215" s="7">
        <v>3</v>
      </c>
      <c r="BA215" s="7">
        <v>1</v>
      </c>
      <c r="BB215" s="7">
        <v>6</v>
      </c>
      <c r="BD215" s="7">
        <v>6</v>
      </c>
      <c r="BE215" s="7">
        <v>4</v>
      </c>
      <c r="BG215" s="8"/>
      <c r="BH215" s="7">
        <v>4</v>
      </c>
      <c r="BI215" s="7">
        <v>4</v>
      </c>
      <c r="BJ215" s="7">
        <v>5</v>
      </c>
      <c r="BK215" s="7">
        <v>8</v>
      </c>
      <c r="BL215" s="3"/>
      <c r="BM215" s="7">
        <v>3</v>
      </c>
      <c r="BN215" s="7">
        <v>1</v>
      </c>
      <c r="BO215" s="7">
        <v>6</v>
      </c>
      <c r="BQ215" s="7">
        <v>7</v>
      </c>
      <c r="BR215" s="7">
        <v>4</v>
      </c>
      <c r="BU215" s="7">
        <v>5</v>
      </c>
      <c r="BV215" s="7">
        <v>4</v>
      </c>
      <c r="BW215" s="7">
        <v>6</v>
      </c>
      <c r="BX215" s="7">
        <v>8</v>
      </c>
    </row>
    <row r="216" spans="1:76" ht="15.75" thickBot="1" x14ac:dyDescent="0.3">
      <c r="A216">
        <v>8.0399999999999999E-2</v>
      </c>
      <c r="B216">
        <v>0.33929999999999999</v>
      </c>
      <c r="C216">
        <v>1.9801</v>
      </c>
      <c r="D216" s="3"/>
      <c r="E216">
        <v>8.0399999999999999E-2</v>
      </c>
      <c r="F216">
        <v>0.16339999999999999</v>
      </c>
      <c r="G216" s="3"/>
      <c r="H216" s="5"/>
      <c r="AY216" s="3"/>
      <c r="AZ216" s="7">
        <v>4</v>
      </c>
      <c r="BA216" s="7">
        <v>5</v>
      </c>
      <c r="BB216" s="7">
        <v>7</v>
      </c>
      <c r="BD216" s="7">
        <v>10</v>
      </c>
      <c r="BE216" s="7">
        <v>10</v>
      </c>
      <c r="BG216" s="8"/>
      <c r="BH216" s="7">
        <v>8</v>
      </c>
      <c r="BI216" s="7">
        <v>10</v>
      </c>
      <c r="BJ216" s="7">
        <v>9</v>
      </c>
      <c r="BK216" s="7">
        <v>10</v>
      </c>
      <c r="BL216" s="3"/>
      <c r="BM216" s="7">
        <v>3</v>
      </c>
      <c r="BN216" s="7">
        <v>5</v>
      </c>
      <c r="BO216" s="7">
        <v>6</v>
      </c>
      <c r="BQ216" s="7">
        <v>10</v>
      </c>
      <c r="BR216" s="7">
        <v>9</v>
      </c>
      <c r="BU216" s="7">
        <v>7</v>
      </c>
      <c r="BV216" s="7">
        <v>9</v>
      </c>
      <c r="BW216" s="7">
        <v>9</v>
      </c>
      <c r="BX216" s="7">
        <v>10</v>
      </c>
    </row>
    <row r="217" spans="1:76" ht="15.75" thickBot="1" x14ac:dyDescent="0.3">
      <c r="A217">
        <v>7.1800000000000003E-2</v>
      </c>
      <c r="B217">
        <v>0.2913</v>
      </c>
      <c r="C217">
        <v>3.1438000000000001</v>
      </c>
      <c r="D217" s="3"/>
      <c r="E217">
        <v>7.1800000000000003E-2</v>
      </c>
      <c r="F217">
        <v>0.2054</v>
      </c>
      <c r="G217" s="3"/>
      <c r="H217" s="5"/>
      <c r="AY217" s="3"/>
      <c r="AZ217" s="7">
        <v>2</v>
      </c>
      <c r="BA217" s="7">
        <v>3</v>
      </c>
      <c r="BB217" s="7">
        <v>4</v>
      </c>
      <c r="BD217" s="7">
        <v>9</v>
      </c>
      <c r="BE217" s="7">
        <v>7</v>
      </c>
      <c r="BG217" s="8"/>
      <c r="BH217" s="7">
        <v>7</v>
      </c>
      <c r="BI217" s="7">
        <v>7</v>
      </c>
      <c r="BJ217" s="7">
        <v>10</v>
      </c>
      <c r="BK217" s="7">
        <v>3</v>
      </c>
      <c r="BL217" s="3"/>
      <c r="BM217" s="7">
        <v>2</v>
      </c>
      <c r="BN217" s="7">
        <v>1</v>
      </c>
      <c r="BO217" s="7">
        <v>7</v>
      </c>
      <c r="BQ217" s="7">
        <v>6</v>
      </c>
      <c r="BR217" s="7">
        <v>6</v>
      </c>
      <c r="BU217" s="7">
        <v>8</v>
      </c>
      <c r="BV217" s="7">
        <v>6</v>
      </c>
      <c r="BW217" s="7">
        <v>7</v>
      </c>
      <c r="BX217" s="7">
        <v>2</v>
      </c>
    </row>
    <row r="218" spans="1:76" ht="15.75" thickBot="1" x14ac:dyDescent="0.3">
      <c r="A218">
        <v>6.8199999999999997E-2</v>
      </c>
      <c r="B218">
        <v>0.5605</v>
      </c>
      <c r="C218">
        <v>1.3465</v>
      </c>
      <c r="D218" s="3"/>
      <c r="E218">
        <v>6.8199999999999997E-2</v>
      </c>
      <c r="F218">
        <v>0.1888</v>
      </c>
      <c r="G218" s="3"/>
      <c r="H218" s="5"/>
      <c r="AY218" s="3"/>
      <c r="AZ218" s="7">
        <v>3</v>
      </c>
      <c r="BA218" s="7">
        <v>6</v>
      </c>
      <c r="BB218" s="7">
        <v>9</v>
      </c>
      <c r="BD218" s="7">
        <v>8</v>
      </c>
      <c r="BE218" s="7">
        <v>6</v>
      </c>
      <c r="BG218" s="8"/>
      <c r="BH218" s="7">
        <v>2</v>
      </c>
      <c r="BI218" s="7">
        <v>6</v>
      </c>
      <c r="BJ218" s="7">
        <v>2</v>
      </c>
      <c r="BK218" s="7">
        <v>2</v>
      </c>
      <c r="BL218" s="3"/>
      <c r="BM218" s="7">
        <v>2</v>
      </c>
      <c r="BN218" s="7">
        <v>2</v>
      </c>
      <c r="BO218" s="7">
        <v>5</v>
      </c>
      <c r="BQ218" s="7">
        <v>3</v>
      </c>
      <c r="BR218" s="7">
        <v>4</v>
      </c>
      <c r="BU218" s="7">
        <v>4</v>
      </c>
      <c r="BV218" s="7">
        <v>4</v>
      </c>
      <c r="BW218" s="7">
        <v>9</v>
      </c>
      <c r="BX218" s="7">
        <v>4</v>
      </c>
    </row>
    <row r="219" spans="1:76" ht="15.75" thickBot="1" x14ac:dyDescent="0.3">
      <c r="A219">
        <v>7.2499999999999995E-2</v>
      </c>
      <c r="B219">
        <v>0.33239999999999997</v>
      </c>
      <c r="C219">
        <v>1.3394999999999999</v>
      </c>
      <c r="D219" s="3"/>
      <c r="E219">
        <v>7.2499999999999995E-2</v>
      </c>
      <c r="F219">
        <v>0.15490000000000001</v>
      </c>
      <c r="G219" s="3"/>
      <c r="H219" s="5"/>
      <c r="AY219" s="3"/>
      <c r="AZ219" s="7">
        <v>4</v>
      </c>
      <c r="BA219" s="7">
        <v>6</v>
      </c>
      <c r="BB219" s="7">
        <v>7</v>
      </c>
      <c r="BD219" s="7">
        <v>7</v>
      </c>
      <c r="BE219" s="7">
        <v>8</v>
      </c>
      <c r="BG219" s="8"/>
      <c r="BH219" s="7">
        <v>9</v>
      </c>
      <c r="BI219" s="7">
        <v>10</v>
      </c>
      <c r="BL219" s="3"/>
      <c r="BM219" s="7">
        <v>2</v>
      </c>
      <c r="BN219" s="7">
        <v>5</v>
      </c>
      <c r="BO219" s="7">
        <v>8</v>
      </c>
      <c r="BQ219" s="7">
        <v>9</v>
      </c>
      <c r="BR219" s="7">
        <v>9</v>
      </c>
      <c r="BU219" s="7">
        <v>10</v>
      </c>
      <c r="BV219" s="7">
        <v>10</v>
      </c>
    </row>
    <row r="220" spans="1:76" ht="15.75" thickBot="1" x14ac:dyDescent="0.3">
      <c r="A220">
        <v>8.7999999999999995E-2</v>
      </c>
      <c r="B220">
        <v>0.29139999999999999</v>
      </c>
      <c r="C220">
        <v>1.4615</v>
      </c>
      <c r="D220" s="3"/>
      <c r="E220">
        <v>8.7999999999999995E-2</v>
      </c>
      <c r="F220">
        <v>0.15989999999999999</v>
      </c>
      <c r="G220" s="3"/>
      <c r="H220" s="5"/>
      <c r="AY220" s="3"/>
      <c r="AZ220" s="7">
        <v>3</v>
      </c>
      <c r="BA220" s="7">
        <v>7</v>
      </c>
      <c r="BB220" s="7">
        <v>3</v>
      </c>
      <c r="BD220" s="7">
        <v>6</v>
      </c>
      <c r="BE220" s="7">
        <v>9</v>
      </c>
      <c r="BG220" s="8"/>
      <c r="BH220" s="7">
        <v>8</v>
      </c>
      <c r="BI220" s="7">
        <v>9</v>
      </c>
      <c r="BL220" s="3"/>
      <c r="BM220" s="7">
        <v>4</v>
      </c>
      <c r="BN220" s="7">
        <v>9</v>
      </c>
      <c r="BO220" s="7">
        <v>3</v>
      </c>
      <c r="BQ220" s="7">
        <v>6</v>
      </c>
      <c r="BR220" s="7">
        <v>9</v>
      </c>
      <c r="BU220" s="7">
        <v>7</v>
      </c>
      <c r="BV220" s="7">
        <v>9</v>
      </c>
    </row>
    <row r="221" spans="1:76" ht="15.75" thickBot="1" x14ac:dyDescent="0.3">
      <c r="A221">
        <v>6.5299999999999997E-2</v>
      </c>
      <c r="B221">
        <v>0.28839999999999999</v>
      </c>
      <c r="C221">
        <v>2.1284000000000001</v>
      </c>
      <c r="D221" s="3"/>
      <c r="E221">
        <v>6.5299999999999997E-2</v>
      </c>
      <c r="F221">
        <v>0.15840000000000001</v>
      </c>
      <c r="G221" s="3"/>
      <c r="H221" s="5"/>
      <c r="AY221" s="3"/>
      <c r="AZ221" s="7">
        <v>7</v>
      </c>
      <c r="BA221" s="7">
        <v>5</v>
      </c>
      <c r="BB221" s="7">
        <v>5</v>
      </c>
      <c r="BD221" s="7">
        <v>6</v>
      </c>
      <c r="BE221" s="7">
        <v>7</v>
      </c>
      <c r="BG221" s="8"/>
      <c r="BH221" s="7">
        <v>7</v>
      </c>
      <c r="BI221" s="7">
        <v>4</v>
      </c>
      <c r="BL221" s="3"/>
      <c r="BM221" s="7">
        <v>7</v>
      </c>
      <c r="BN221" s="7">
        <v>5</v>
      </c>
      <c r="BO221" s="7">
        <v>5</v>
      </c>
      <c r="BQ221" s="7">
        <v>6</v>
      </c>
      <c r="BR221" s="7">
        <v>7</v>
      </c>
      <c r="BU221" s="7">
        <v>7</v>
      </c>
      <c r="BV221" s="7">
        <v>4</v>
      </c>
    </row>
    <row r="222" spans="1:76" ht="15.75" thickBot="1" x14ac:dyDescent="0.3">
      <c r="A222">
        <v>6.4699999999999994E-2</v>
      </c>
      <c r="B222">
        <v>0.28449999999999998</v>
      </c>
      <c r="C222">
        <v>1.3773</v>
      </c>
      <c r="D222" s="3"/>
      <c r="E222">
        <v>6.4699999999999994E-2</v>
      </c>
      <c r="F222">
        <v>0.24540000000000001</v>
      </c>
      <c r="G222" s="3"/>
      <c r="H222" s="5"/>
      <c r="AY222" s="3"/>
      <c r="AZ222" s="7">
        <v>1</v>
      </c>
      <c r="BA222" s="7">
        <v>4</v>
      </c>
      <c r="BB222" s="7">
        <v>8</v>
      </c>
      <c r="BD222" s="7">
        <v>9</v>
      </c>
      <c r="BE222" s="7">
        <v>6</v>
      </c>
      <c r="BG222" s="8"/>
      <c r="BH222" s="7">
        <v>7</v>
      </c>
      <c r="BI222" s="7">
        <v>7</v>
      </c>
      <c r="BL222" s="3"/>
      <c r="BM222" s="7">
        <v>1</v>
      </c>
      <c r="BN222" s="7">
        <v>3</v>
      </c>
      <c r="BO222" s="7">
        <v>8</v>
      </c>
      <c r="BQ222" s="7">
        <v>10</v>
      </c>
      <c r="BR222" s="7">
        <v>7</v>
      </c>
      <c r="BU222" s="7">
        <v>6</v>
      </c>
      <c r="BV222" s="7">
        <v>9</v>
      </c>
    </row>
    <row r="223" spans="1:76" ht="15.75" thickBot="1" x14ac:dyDescent="0.3">
      <c r="A223">
        <v>0.15110000000000001</v>
      </c>
      <c r="B223">
        <v>0.2868</v>
      </c>
      <c r="C223">
        <v>1.4331</v>
      </c>
      <c r="D223" s="3"/>
      <c r="E223">
        <v>0.15110000000000001</v>
      </c>
      <c r="F223">
        <v>0.15740000000000001</v>
      </c>
      <c r="G223" s="3"/>
      <c r="H223" s="5"/>
      <c r="AY223" s="3"/>
      <c r="AZ223" s="7">
        <v>9</v>
      </c>
      <c r="BA223" s="7">
        <v>8</v>
      </c>
      <c r="BB223" s="7">
        <v>10</v>
      </c>
      <c r="BD223" s="7">
        <v>8</v>
      </c>
      <c r="BE223" s="7">
        <v>9</v>
      </c>
      <c r="BG223" s="8"/>
      <c r="BH223" s="7">
        <v>10</v>
      </c>
      <c r="BI223" s="7">
        <v>8</v>
      </c>
      <c r="BL223" s="3"/>
      <c r="BM223" s="7">
        <v>8</v>
      </c>
      <c r="BN223" s="7">
        <v>8</v>
      </c>
      <c r="BO223" s="7">
        <v>10</v>
      </c>
      <c r="BQ223" s="7">
        <v>8</v>
      </c>
      <c r="BR223" s="7">
        <v>9</v>
      </c>
      <c r="BU223" s="7">
        <v>10</v>
      </c>
      <c r="BV223" s="7">
        <v>8</v>
      </c>
    </row>
    <row r="224" spans="1:76" ht="15.75" thickBot="1" x14ac:dyDescent="0.3">
      <c r="A224">
        <v>7.0199999999999999E-2</v>
      </c>
      <c r="B224">
        <v>0.32929999999999998</v>
      </c>
      <c r="C224">
        <v>1.4052</v>
      </c>
      <c r="D224" s="3"/>
      <c r="E224">
        <v>7.0199999999999999E-2</v>
      </c>
      <c r="F224">
        <v>0.2281</v>
      </c>
      <c r="G224" s="3"/>
      <c r="H224" s="5"/>
      <c r="AY224" s="3"/>
      <c r="AZ224" s="7">
        <v>8</v>
      </c>
      <c r="BA224" s="7">
        <v>9</v>
      </c>
      <c r="BB224" s="7">
        <v>8</v>
      </c>
      <c r="BD224" s="7">
        <v>9</v>
      </c>
      <c r="BE224" s="7">
        <v>10</v>
      </c>
      <c r="BG224" s="8"/>
      <c r="BH224" s="7">
        <v>9</v>
      </c>
      <c r="BI224" s="7">
        <v>9</v>
      </c>
      <c r="BL224" s="3"/>
      <c r="BM224" s="7">
        <v>7</v>
      </c>
      <c r="BN224" s="7">
        <v>9</v>
      </c>
      <c r="BO224" s="7">
        <v>9</v>
      </c>
      <c r="BQ224" s="7">
        <v>9</v>
      </c>
      <c r="BR224" s="7">
        <v>10</v>
      </c>
      <c r="BU224" s="7">
        <v>10</v>
      </c>
      <c r="BV224" s="7">
        <v>9</v>
      </c>
    </row>
    <row r="225" spans="1:74" ht="15.75" thickBot="1" x14ac:dyDescent="0.3">
      <c r="A225">
        <v>7.6399999999999996E-2</v>
      </c>
      <c r="B225">
        <v>0.29530000000000001</v>
      </c>
      <c r="C225">
        <v>1.3903000000000001</v>
      </c>
      <c r="D225" s="3"/>
      <c r="E225">
        <v>7.6399999999999996E-2</v>
      </c>
      <c r="F225">
        <v>0.18279999999999999</v>
      </c>
      <c r="G225" s="3"/>
      <c r="H225" s="5"/>
      <c r="AY225" s="3"/>
      <c r="AZ225" s="7">
        <v>1</v>
      </c>
      <c r="BA225" s="7">
        <v>2</v>
      </c>
      <c r="BB225" s="7">
        <v>3</v>
      </c>
      <c r="BD225" s="7">
        <v>2</v>
      </c>
      <c r="BE225" s="7">
        <v>3</v>
      </c>
      <c r="BG225" s="8"/>
      <c r="BH225" s="7">
        <v>3</v>
      </c>
      <c r="BI225" s="7">
        <v>3</v>
      </c>
      <c r="BL225" s="3"/>
      <c r="BM225" s="7">
        <v>2</v>
      </c>
      <c r="BN225" s="7">
        <v>2</v>
      </c>
      <c r="BO225" s="7">
        <v>3</v>
      </c>
      <c r="BQ225" s="7">
        <v>2</v>
      </c>
      <c r="BR225" s="7">
        <v>3</v>
      </c>
      <c r="BU225" s="7">
        <v>3</v>
      </c>
      <c r="BV225" s="7">
        <v>4</v>
      </c>
    </row>
    <row r="226" spans="1:74" ht="15.75" thickBot="1" x14ac:dyDescent="0.3">
      <c r="A226">
        <v>6.6299999999999998E-2</v>
      </c>
      <c r="B226">
        <v>0.28370000000000001</v>
      </c>
      <c r="C226">
        <v>1.3796999999999999</v>
      </c>
      <c r="D226" s="3"/>
      <c r="E226">
        <v>6.6299999999999998E-2</v>
      </c>
      <c r="F226">
        <v>0.15670000000000001</v>
      </c>
      <c r="G226" s="3"/>
      <c r="H226" s="5"/>
      <c r="AY226" s="3"/>
      <c r="AZ226" s="7">
        <v>2</v>
      </c>
      <c r="BA226" s="7">
        <v>3</v>
      </c>
      <c r="BB226" s="7">
        <v>5</v>
      </c>
      <c r="BD226" s="7">
        <v>8</v>
      </c>
      <c r="BE226" s="7">
        <v>7</v>
      </c>
      <c r="BG226" s="8"/>
      <c r="BH226" s="7">
        <v>5</v>
      </c>
      <c r="BI226" s="7">
        <v>7</v>
      </c>
      <c r="BL226" s="3"/>
      <c r="BM226" s="7">
        <v>2</v>
      </c>
      <c r="BN226" s="7">
        <v>3</v>
      </c>
      <c r="BO226" s="7">
        <v>6</v>
      </c>
      <c r="BQ226" s="7">
        <v>7</v>
      </c>
      <c r="BR226" s="7">
        <v>7</v>
      </c>
      <c r="BU226" s="7">
        <v>5</v>
      </c>
      <c r="BV226" s="7">
        <v>8</v>
      </c>
    </row>
    <row r="227" spans="1:74" ht="15.75" thickBot="1" x14ac:dyDescent="0.3">
      <c r="A227">
        <v>6.4600000000000005E-2</v>
      </c>
      <c r="B227">
        <v>0.28520000000000001</v>
      </c>
      <c r="C227">
        <v>1.3388</v>
      </c>
      <c r="D227" s="3"/>
      <c r="E227">
        <v>6.4600000000000005E-2</v>
      </c>
      <c r="F227">
        <v>0.20619999999999999</v>
      </c>
      <c r="G227" s="3"/>
      <c r="H227" s="5"/>
      <c r="AY227" s="3"/>
      <c r="AZ227" s="7">
        <v>1</v>
      </c>
      <c r="BA227" s="7">
        <v>4</v>
      </c>
      <c r="BB227" s="7">
        <v>6</v>
      </c>
      <c r="BD227" s="7">
        <v>4</v>
      </c>
      <c r="BE227" s="7">
        <v>4</v>
      </c>
      <c r="BG227" s="8"/>
      <c r="BH227" s="7">
        <v>4</v>
      </c>
      <c r="BI227" s="7">
        <v>6</v>
      </c>
      <c r="BL227" s="3"/>
      <c r="BM227" s="7">
        <v>2</v>
      </c>
      <c r="BN227" s="7">
        <v>4</v>
      </c>
      <c r="BO227" s="7">
        <v>7</v>
      </c>
      <c r="BQ227" s="7">
        <v>6</v>
      </c>
      <c r="BR227" s="7">
        <v>5</v>
      </c>
      <c r="BU227" s="7">
        <v>3</v>
      </c>
      <c r="BV227" s="7">
        <v>7</v>
      </c>
    </row>
    <row r="228" spans="1:74" ht="15.75" thickBot="1" x14ac:dyDescent="0.3">
      <c r="A228">
        <v>6.3399999999999998E-2</v>
      </c>
      <c r="B228">
        <v>0.28649999999999998</v>
      </c>
      <c r="C228">
        <v>1.3602000000000001</v>
      </c>
      <c r="D228" s="3"/>
      <c r="E228">
        <v>6.3399999999999998E-2</v>
      </c>
      <c r="F228">
        <v>0.16389999999999999</v>
      </c>
      <c r="G228" s="3"/>
      <c r="H228" s="5"/>
      <c r="AY228" s="3"/>
      <c r="AZ228" s="7">
        <v>5</v>
      </c>
      <c r="BA228" s="7">
        <v>3</v>
      </c>
      <c r="BB228" s="7">
        <v>9</v>
      </c>
      <c r="BD228" s="7">
        <v>6</v>
      </c>
      <c r="BE228" s="7">
        <v>9</v>
      </c>
      <c r="BG228" s="8"/>
      <c r="BH228" s="7">
        <v>8</v>
      </c>
      <c r="BI228" s="7">
        <v>9</v>
      </c>
      <c r="BL228" s="3"/>
      <c r="BM228" s="7">
        <v>4</v>
      </c>
      <c r="BN228" s="7">
        <v>3</v>
      </c>
      <c r="BO228" s="7">
        <v>9</v>
      </c>
      <c r="BQ228" s="7">
        <v>7</v>
      </c>
      <c r="BR228" s="7">
        <v>10</v>
      </c>
      <c r="BU228" s="7">
        <v>9</v>
      </c>
      <c r="BV228" s="7">
        <v>8</v>
      </c>
    </row>
    <row r="229" spans="1:74" ht="15.75" thickBot="1" x14ac:dyDescent="0.3">
      <c r="A229">
        <v>0.1004</v>
      </c>
      <c r="B229">
        <v>0.37330000000000002</v>
      </c>
      <c r="C229">
        <v>1.8308</v>
      </c>
      <c r="D229" s="3"/>
      <c r="E229">
        <v>0.1004</v>
      </c>
      <c r="F229">
        <v>0.31909999999999999</v>
      </c>
      <c r="G229" s="3"/>
      <c r="H229" s="5"/>
      <c r="AY229" s="3"/>
      <c r="AZ229" s="7">
        <v>3</v>
      </c>
      <c r="BA229" s="7">
        <v>5</v>
      </c>
      <c r="BB229" s="7">
        <v>7</v>
      </c>
      <c r="BD229" s="7">
        <v>8</v>
      </c>
      <c r="BE229" s="7">
        <v>7</v>
      </c>
      <c r="BG229" s="8"/>
      <c r="BH229" s="7">
        <v>6</v>
      </c>
      <c r="BI229" s="7">
        <v>8</v>
      </c>
      <c r="BL229" s="3"/>
      <c r="BM229" s="7">
        <v>3</v>
      </c>
      <c r="BN229" s="7">
        <v>5</v>
      </c>
      <c r="BO229" s="7">
        <v>8</v>
      </c>
      <c r="BQ229" s="7">
        <v>7</v>
      </c>
      <c r="BR229" s="7">
        <v>3</v>
      </c>
      <c r="BU229" s="7">
        <v>2</v>
      </c>
      <c r="BV229" s="7">
        <v>9</v>
      </c>
    </row>
    <row r="230" spans="1:74" ht="15.75" thickBot="1" x14ac:dyDescent="0.3">
      <c r="A230">
        <v>6.8000000000000005E-2</v>
      </c>
      <c r="B230">
        <v>0.34129999999999999</v>
      </c>
      <c r="C230">
        <v>1.3593999999999999</v>
      </c>
      <c r="D230" s="3"/>
      <c r="E230">
        <v>6.8000000000000005E-2</v>
      </c>
      <c r="F230">
        <v>0.1542</v>
      </c>
      <c r="G230" s="3"/>
      <c r="H230" s="5"/>
      <c r="AY230" s="3"/>
      <c r="AZ230" s="7">
        <v>1</v>
      </c>
      <c r="BA230" s="7">
        <v>3</v>
      </c>
      <c r="BB230" s="7">
        <v>9</v>
      </c>
      <c r="BD230" s="7">
        <v>10</v>
      </c>
      <c r="BE230" s="7">
        <v>2</v>
      </c>
      <c r="BG230" s="8"/>
      <c r="BH230" s="7">
        <v>3</v>
      </c>
      <c r="BI230" s="7">
        <v>2</v>
      </c>
      <c r="BL230" s="3"/>
      <c r="BM230" s="7">
        <v>2</v>
      </c>
      <c r="BN230" s="7">
        <v>1</v>
      </c>
      <c r="BO230" s="7">
        <v>4</v>
      </c>
      <c r="BQ230" s="7">
        <v>1</v>
      </c>
      <c r="BR230" s="7">
        <v>7</v>
      </c>
      <c r="BU230" s="7">
        <v>5</v>
      </c>
      <c r="BV230" s="7">
        <v>8</v>
      </c>
    </row>
    <row r="231" spans="1:74" ht="15.75" thickBot="1" x14ac:dyDescent="0.3">
      <c r="A231">
        <v>8.8499999999999995E-2</v>
      </c>
      <c r="B231">
        <v>0.2944</v>
      </c>
      <c r="C231">
        <v>1.5113000000000001</v>
      </c>
      <c r="D231" s="3"/>
      <c r="E231">
        <v>8.8499999999999995E-2</v>
      </c>
      <c r="F231">
        <v>0.1542</v>
      </c>
      <c r="G231" s="3"/>
      <c r="H231" s="5"/>
      <c r="AY231" s="3"/>
      <c r="AZ231" s="7">
        <v>9</v>
      </c>
      <c r="BA231" s="7">
        <v>7</v>
      </c>
      <c r="BB231" s="7">
        <v>8</v>
      </c>
      <c r="BD231" s="7">
        <v>7</v>
      </c>
      <c r="BE231" s="7">
        <v>9</v>
      </c>
      <c r="BG231" s="8"/>
      <c r="BH231" s="7">
        <v>10</v>
      </c>
      <c r="BI231" s="7">
        <v>5</v>
      </c>
      <c r="BL231" s="3"/>
      <c r="BM231" s="7">
        <v>7</v>
      </c>
      <c r="BN231" s="7">
        <v>9</v>
      </c>
      <c r="BO231" s="7">
        <v>9</v>
      </c>
      <c r="BQ231" s="7">
        <v>8</v>
      </c>
      <c r="BR231" s="7">
        <v>10</v>
      </c>
      <c r="BU231" s="7">
        <v>10</v>
      </c>
      <c r="BV231" s="7">
        <v>7</v>
      </c>
    </row>
    <row r="232" spans="1:74" ht="15.75" thickBot="1" x14ac:dyDescent="0.3">
      <c r="A232">
        <v>9.8599999999999993E-2</v>
      </c>
      <c r="B232">
        <v>0.2873</v>
      </c>
      <c r="C232">
        <v>1.3876999999999999</v>
      </c>
      <c r="D232" s="3"/>
      <c r="E232">
        <v>9.8599999999999993E-2</v>
      </c>
      <c r="F232">
        <v>0.16</v>
      </c>
      <c r="G232" s="3"/>
      <c r="H232" s="5"/>
      <c r="AY232" s="3"/>
      <c r="AZ232" s="7">
        <v>4</v>
      </c>
      <c r="BA232" s="7">
        <v>9</v>
      </c>
      <c r="BB232" s="7">
        <v>5</v>
      </c>
      <c r="BD232" s="7">
        <v>9</v>
      </c>
      <c r="BE232" s="7">
        <v>10</v>
      </c>
      <c r="BG232" s="8"/>
      <c r="BH232" s="7">
        <v>5</v>
      </c>
      <c r="BI232" s="7">
        <v>10</v>
      </c>
      <c r="BL232" s="3"/>
      <c r="BM232" s="7">
        <v>5</v>
      </c>
      <c r="BN232" s="7">
        <v>9</v>
      </c>
      <c r="BO232" s="7">
        <v>5</v>
      </c>
      <c r="BQ232" s="7">
        <v>9</v>
      </c>
      <c r="BR232" s="7">
        <v>9</v>
      </c>
      <c r="BU232" s="7">
        <v>5</v>
      </c>
      <c r="BV232" s="7">
        <v>10</v>
      </c>
    </row>
    <row r="233" spans="1:74" ht="15.75" thickBot="1" x14ac:dyDescent="0.3">
      <c r="A233">
        <v>6.2700000000000006E-2</v>
      </c>
      <c r="B233">
        <v>1.1822999999999999</v>
      </c>
      <c r="C233">
        <v>1.4097</v>
      </c>
      <c r="D233" s="3"/>
      <c r="E233">
        <v>6.2700000000000006E-2</v>
      </c>
      <c r="F233">
        <v>0.17610000000000001</v>
      </c>
      <c r="G233" s="3"/>
      <c r="H233" s="5"/>
      <c r="AY233" s="3"/>
      <c r="AZ233" s="7">
        <v>5</v>
      </c>
      <c r="BA233" s="7">
        <v>8</v>
      </c>
      <c r="BB233" s="7">
        <v>7</v>
      </c>
      <c r="BD233" s="7">
        <v>7</v>
      </c>
      <c r="BE233" s="7">
        <v>7</v>
      </c>
      <c r="BG233" s="8"/>
      <c r="BH233" s="7">
        <v>5</v>
      </c>
      <c r="BI233" s="7">
        <v>7</v>
      </c>
      <c r="BL233" s="3"/>
      <c r="BM233" s="7">
        <v>6</v>
      </c>
      <c r="BN233" s="7">
        <v>8</v>
      </c>
      <c r="BO233" s="7">
        <v>7</v>
      </c>
      <c r="BQ233" s="7">
        <v>7</v>
      </c>
      <c r="BR233" s="7">
        <v>7</v>
      </c>
      <c r="BU233" s="7">
        <v>5</v>
      </c>
      <c r="BV233" s="7">
        <v>7</v>
      </c>
    </row>
    <row r="234" spans="1:74" ht="15.75" thickBot="1" x14ac:dyDescent="0.3">
      <c r="A234">
        <v>6.59E-2</v>
      </c>
      <c r="B234">
        <v>0.32190000000000002</v>
      </c>
      <c r="C234">
        <v>1.8696999999999999</v>
      </c>
      <c r="D234" s="3"/>
      <c r="E234">
        <v>6.59E-2</v>
      </c>
      <c r="F234">
        <v>0.18329999999999999</v>
      </c>
      <c r="G234" s="3"/>
      <c r="H234" s="5"/>
      <c r="AY234" s="3"/>
      <c r="AZ234" s="7">
        <v>1</v>
      </c>
      <c r="BA234" s="7">
        <v>6</v>
      </c>
      <c r="BB234" s="7">
        <v>4</v>
      </c>
      <c r="BD234" s="7">
        <v>7</v>
      </c>
      <c r="BE234" s="7">
        <v>5</v>
      </c>
      <c r="BG234" s="8"/>
      <c r="BH234" s="7">
        <v>8</v>
      </c>
      <c r="BI234" s="7">
        <v>5</v>
      </c>
      <c r="BL234" s="3"/>
      <c r="BM234" s="7">
        <v>2</v>
      </c>
      <c r="BN234" s="7">
        <v>8</v>
      </c>
      <c r="BO234" s="7">
        <v>6</v>
      </c>
      <c r="BQ234" s="7">
        <v>7</v>
      </c>
      <c r="BR234" s="7">
        <v>4</v>
      </c>
      <c r="BU234" s="7">
        <v>9</v>
      </c>
      <c r="BV234" s="7">
        <v>5</v>
      </c>
    </row>
    <row r="235" spans="1:74" ht="15.75" thickBot="1" x14ac:dyDescent="0.3">
      <c r="A235">
        <v>6.8199999999999997E-2</v>
      </c>
      <c r="B235">
        <v>0.32029999999999997</v>
      </c>
      <c r="C235">
        <v>1.3805000000000001</v>
      </c>
      <c r="D235" s="3"/>
      <c r="E235">
        <v>6.8199999999999997E-2</v>
      </c>
      <c r="F235">
        <v>0.15559999999999999</v>
      </c>
      <c r="G235" s="3"/>
      <c r="H235" s="5"/>
      <c r="AY235" s="3"/>
      <c r="AZ235" s="7">
        <v>7</v>
      </c>
      <c r="BA235" s="7">
        <v>8</v>
      </c>
      <c r="BB235" s="7">
        <v>9</v>
      </c>
      <c r="BD235" s="7">
        <v>6</v>
      </c>
      <c r="BE235" s="7">
        <v>9</v>
      </c>
      <c r="BG235" s="8"/>
      <c r="BH235" s="7">
        <v>10</v>
      </c>
      <c r="BI235" s="7">
        <v>10</v>
      </c>
      <c r="BL235" s="3"/>
      <c r="BM235" s="7">
        <v>6</v>
      </c>
      <c r="BN235" s="7">
        <v>8</v>
      </c>
      <c r="BO235" s="7">
        <v>8</v>
      </c>
      <c r="BQ235" s="7">
        <v>6</v>
      </c>
      <c r="BR235" s="7">
        <v>9</v>
      </c>
      <c r="BU235" s="7">
        <v>10</v>
      </c>
      <c r="BV235" s="7">
        <v>10</v>
      </c>
    </row>
    <row r="236" spans="1:74" ht="15.75" thickBot="1" x14ac:dyDescent="0.3">
      <c r="A236">
        <v>6.5500000000000003E-2</v>
      </c>
      <c r="B236">
        <v>0.28299999999999997</v>
      </c>
      <c r="C236">
        <v>1.9738</v>
      </c>
      <c r="D236" s="3"/>
      <c r="E236">
        <v>6.5500000000000003E-2</v>
      </c>
      <c r="F236">
        <v>0.15920000000000001</v>
      </c>
      <c r="G236" s="3"/>
      <c r="H236" s="5"/>
      <c r="AY236" s="3"/>
      <c r="AZ236" s="7">
        <v>7</v>
      </c>
      <c r="BA236" s="7">
        <v>8</v>
      </c>
      <c r="BB236" s="7">
        <v>9</v>
      </c>
      <c r="BD236" s="7">
        <v>10</v>
      </c>
      <c r="BE236" s="7">
        <v>9</v>
      </c>
      <c r="BG236" s="8"/>
      <c r="BH236" s="7">
        <v>9</v>
      </c>
      <c r="BI236" s="7">
        <v>10</v>
      </c>
      <c r="BL236" s="3"/>
      <c r="BM236" s="7">
        <v>8</v>
      </c>
      <c r="BN236" s="7">
        <v>8</v>
      </c>
      <c r="BO236" s="7">
        <v>10</v>
      </c>
      <c r="BQ236" s="7">
        <v>10</v>
      </c>
      <c r="BR236" s="7">
        <v>10</v>
      </c>
      <c r="BU236" s="7">
        <v>9</v>
      </c>
      <c r="BV236" s="7">
        <v>10</v>
      </c>
    </row>
    <row r="237" spans="1:74" ht="15.75" thickBot="1" x14ac:dyDescent="0.3">
      <c r="A237">
        <v>8.1799999999999998E-2</v>
      </c>
      <c r="B237">
        <v>0.34910000000000002</v>
      </c>
      <c r="C237">
        <v>1.3326</v>
      </c>
      <c r="D237" s="3"/>
      <c r="E237">
        <v>8.1799999999999998E-2</v>
      </c>
      <c r="F237">
        <v>0.19570000000000001</v>
      </c>
      <c r="G237" s="3"/>
      <c r="H237" s="5"/>
      <c r="AY237" s="3"/>
      <c r="AZ237" s="7">
        <v>2</v>
      </c>
      <c r="BA237" s="7">
        <v>2</v>
      </c>
      <c r="BB237" s="7">
        <v>1</v>
      </c>
      <c r="BD237" s="7">
        <v>3</v>
      </c>
      <c r="BE237" s="7">
        <v>2</v>
      </c>
      <c r="BG237" s="8"/>
      <c r="BH237" s="7">
        <v>4</v>
      </c>
      <c r="BI237" s="7">
        <v>4</v>
      </c>
      <c r="BL237" s="3"/>
      <c r="BM237" s="7">
        <v>2</v>
      </c>
      <c r="BN237" s="7">
        <v>3</v>
      </c>
      <c r="BO237" s="7">
        <v>1</v>
      </c>
      <c r="BQ237" s="7">
        <v>3</v>
      </c>
      <c r="BR237" s="7">
        <v>3</v>
      </c>
      <c r="BU237" s="7">
        <v>3</v>
      </c>
      <c r="BV237" s="7">
        <v>3</v>
      </c>
    </row>
    <row r="238" spans="1:74" ht="15.75" thickBot="1" x14ac:dyDescent="0.3">
      <c r="A238">
        <v>7.3099999999999998E-2</v>
      </c>
      <c r="B238">
        <v>0.28810000000000002</v>
      </c>
      <c r="C238">
        <v>1.3962000000000001</v>
      </c>
      <c r="D238" s="3"/>
      <c r="E238">
        <v>7.3099999999999998E-2</v>
      </c>
      <c r="F238">
        <v>0.1762</v>
      </c>
      <c r="G238" s="3"/>
      <c r="H238" s="5"/>
      <c r="AY238" s="3"/>
      <c r="AZ238" s="7">
        <v>4</v>
      </c>
      <c r="BA238" s="7">
        <v>5</v>
      </c>
      <c r="BB238" s="7">
        <v>4</v>
      </c>
      <c r="BD238" s="7">
        <v>7</v>
      </c>
      <c r="BE238" s="7">
        <v>6</v>
      </c>
      <c r="BG238" s="8"/>
      <c r="BH238" s="7">
        <v>5</v>
      </c>
      <c r="BI238" s="7">
        <v>5</v>
      </c>
      <c r="BL238" s="3"/>
      <c r="BM238" s="7">
        <v>4</v>
      </c>
      <c r="BN238" s="7">
        <v>6</v>
      </c>
      <c r="BO238" s="7">
        <v>4</v>
      </c>
      <c r="BQ238" s="7">
        <v>8</v>
      </c>
      <c r="BR238" s="7">
        <v>6</v>
      </c>
      <c r="BU238" s="7">
        <v>5</v>
      </c>
      <c r="BV238" s="7">
        <v>5</v>
      </c>
    </row>
    <row r="239" spans="1:74" ht="15.75" thickBot="1" x14ac:dyDescent="0.3">
      <c r="A239">
        <v>8.4699999999999998E-2</v>
      </c>
      <c r="B239">
        <v>0.30180000000000001</v>
      </c>
      <c r="C239">
        <v>1.3742000000000001</v>
      </c>
      <c r="D239" s="3"/>
      <c r="E239">
        <v>8.4699999999999998E-2</v>
      </c>
      <c r="F239">
        <v>0.1633</v>
      </c>
      <c r="G239" s="3"/>
      <c r="H239" s="5"/>
      <c r="AY239" s="3"/>
      <c r="AZ239" s="7">
        <v>2</v>
      </c>
      <c r="BA239" s="7">
        <v>3</v>
      </c>
      <c r="BB239" s="7">
        <v>5</v>
      </c>
      <c r="BD239" s="7">
        <v>7</v>
      </c>
      <c r="BE239" s="7">
        <v>6</v>
      </c>
      <c r="BG239" s="8"/>
      <c r="BH239" s="7">
        <v>5</v>
      </c>
      <c r="BI239" s="7">
        <v>7</v>
      </c>
      <c r="BL239" s="3"/>
      <c r="BM239" s="7">
        <v>2</v>
      </c>
      <c r="BN239" s="7">
        <v>4</v>
      </c>
      <c r="BO239" s="7">
        <v>5</v>
      </c>
      <c r="BQ239" s="7">
        <v>9</v>
      </c>
      <c r="BR239" s="7">
        <v>6</v>
      </c>
      <c r="BU239" s="7">
        <v>6</v>
      </c>
      <c r="BV239" s="7">
        <v>7</v>
      </c>
    </row>
    <row r="240" spans="1:74" ht="15.75" thickBot="1" x14ac:dyDescent="0.3">
      <c r="A240">
        <v>6.25E-2</v>
      </c>
      <c r="B240">
        <v>0.29909999999999998</v>
      </c>
      <c r="C240">
        <v>1.3608</v>
      </c>
      <c r="D240" s="3"/>
      <c r="E240">
        <v>6.25E-2</v>
      </c>
      <c r="F240">
        <v>0.1648</v>
      </c>
      <c r="G240" s="3"/>
      <c r="H240" s="5"/>
      <c r="AY240" s="3"/>
      <c r="AZ240" s="7">
        <v>5</v>
      </c>
      <c r="BA240" s="7">
        <v>10</v>
      </c>
      <c r="BB240" s="7">
        <v>10</v>
      </c>
      <c r="BD240" s="7">
        <v>9</v>
      </c>
      <c r="BE240" s="7">
        <v>7</v>
      </c>
      <c r="BG240" s="8"/>
      <c r="BH240" s="7">
        <v>10</v>
      </c>
      <c r="BI240" s="7">
        <v>6</v>
      </c>
      <c r="BL240" s="3"/>
      <c r="BM240" s="7">
        <v>4</v>
      </c>
      <c r="BN240" s="7">
        <v>10</v>
      </c>
      <c r="BO240" s="7">
        <v>10</v>
      </c>
      <c r="BQ240" s="7">
        <v>10</v>
      </c>
      <c r="BR240" s="7">
        <v>8</v>
      </c>
      <c r="BU240" s="7">
        <v>9</v>
      </c>
      <c r="BV240" s="7">
        <v>6</v>
      </c>
    </row>
    <row r="241" spans="1:74" ht="15.75" thickBot="1" x14ac:dyDescent="0.3">
      <c r="A241">
        <v>6.2799999999999995E-2</v>
      </c>
      <c r="B241">
        <v>0.31469999999999998</v>
      </c>
      <c r="C241">
        <v>1.3709</v>
      </c>
      <c r="D241" s="3"/>
      <c r="E241">
        <v>6.2799999999999995E-2</v>
      </c>
      <c r="F241">
        <v>0.1608</v>
      </c>
      <c r="G241" s="3"/>
      <c r="H241" s="5"/>
      <c r="AY241" s="3"/>
      <c r="AZ241" s="7">
        <v>2</v>
      </c>
      <c r="BA241" s="7">
        <v>8</v>
      </c>
      <c r="BB241" s="7">
        <v>8</v>
      </c>
      <c r="BD241" s="7">
        <v>9</v>
      </c>
      <c r="BE241" s="7">
        <v>8</v>
      </c>
      <c r="BG241" s="8"/>
      <c r="BH241" s="7">
        <v>6</v>
      </c>
      <c r="BI241" s="7">
        <v>8</v>
      </c>
      <c r="BL241" s="3"/>
      <c r="BM241" s="7">
        <v>8</v>
      </c>
      <c r="BN241" s="7">
        <v>5</v>
      </c>
      <c r="BO241" s="7">
        <v>7</v>
      </c>
      <c r="BQ241" s="7">
        <v>10</v>
      </c>
      <c r="BR241" s="7">
        <v>8</v>
      </c>
      <c r="BU241" s="7">
        <v>5</v>
      </c>
      <c r="BV241" s="7">
        <v>8</v>
      </c>
    </row>
    <row r="242" spans="1:74" ht="15.75" thickBot="1" x14ac:dyDescent="0.3">
      <c r="A242">
        <v>8.2799999999999999E-2</v>
      </c>
      <c r="B242">
        <v>0.28839999999999999</v>
      </c>
      <c r="C242">
        <v>1.4471000000000001</v>
      </c>
      <c r="D242" s="3"/>
      <c r="E242">
        <v>8.2799999999999999E-2</v>
      </c>
      <c r="F242">
        <v>0.17499999999999999</v>
      </c>
      <c r="G242" s="3"/>
      <c r="H242" s="5"/>
      <c r="AY242" s="3"/>
      <c r="AZ242" s="7">
        <v>1</v>
      </c>
      <c r="BA242" s="7">
        <v>7</v>
      </c>
      <c r="BB242" s="7">
        <v>2</v>
      </c>
      <c r="BD242" s="7">
        <v>5</v>
      </c>
      <c r="BE242" s="7">
        <v>6</v>
      </c>
      <c r="BG242" s="8"/>
      <c r="BH242" s="7">
        <v>10</v>
      </c>
      <c r="BI242" s="7">
        <v>9</v>
      </c>
      <c r="BL242" s="3"/>
      <c r="BM242" s="7">
        <v>2</v>
      </c>
      <c r="BN242" s="7">
        <v>5</v>
      </c>
      <c r="BO242" s="7">
        <v>3</v>
      </c>
      <c r="BQ242" s="7">
        <v>3</v>
      </c>
      <c r="BR242" s="7">
        <v>2</v>
      </c>
      <c r="BU242" s="7">
        <v>9</v>
      </c>
      <c r="BV242" s="7">
        <v>5</v>
      </c>
    </row>
    <row r="243" spans="1:74" ht="15.75" thickBot="1" x14ac:dyDescent="0.3">
      <c r="A243">
        <v>6.6900000000000001E-2</v>
      </c>
      <c r="B243">
        <v>0.28789999999999999</v>
      </c>
      <c r="C243">
        <v>1.3640000000000001</v>
      </c>
      <c r="D243" s="3"/>
      <c r="E243">
        <v>6.6900000000000001E-2</v>
      </c>
      <c r="F243">
        <v>0.155</v>
      </c>
      <c r="G243" s="3"/>
      <c r="H243" s="5"/>
      <c r="AY243" s="3"/>
      <c r="AZ243" s="7">
        <v>4</v>
      </c>
      <c r="BA243" s="7">
        <v>6</v>
      </c>
      <c r="BB243" s="7">
        <v>7</v>
      </c>
      <c r="BD243" s="7">
        <v>9</v>
      </c>
      <c r="BE243" s="7">
        <v>10</v>
      </c>
      <c r="BG243" s="8"/>
      <c r="BH243" s="7">
        <v>6</v>
      </c>
      <c r="BI243" s="7">
        <v>5</v>
      </c>
      <c r="BL243" s="3"/>
      <c r="BM243" s="7">
        <v>3</v>
      </c>
      <c r="BN243" s="7">
        <v>5</v>
      </c>
      <c r="BO243" s="7">
        <v>9</v>
      </c>
      <c r="BQ243" s="7">
        <v>10</v>
      </c>
      <c r="BR243" s="7">
        <v>10</v>
      </c>
      <c r="BU243" s="7">
        <v>7</v>
      </c>
      <c r="BV243" s="7">
        <v>10</v>
      </c>
    </row>
    <row r="244" spans="1:74" ht="15.75" thickBot="1" x14ac:dyDescent="0.3">
      <c r="A244">
        <v>6.5199999999999994E-2</v>
      </c>
      <c r="B244">
        <v>0.28420000000000001</v>
      </c>
      <c r="C244">
        <v>1.4159999999999999</v>
      </c>
      <c r="D244" s="3"/>
      <c r="E244">
        <v>6.5199999999999994E-2</v>
      </c>
      <c r="F244">
        <v>0.15629999999999999</v>
      </c>
      <c r="G244" s="3"/>
      <c r="H244" s="5"/>
      <c r="AY244" s="3"/>
      <c r="AZ244" s="7">
        <v>3</v>
      </c>
      <c r="BA244" s="7">
        <v>4</v>
      </c>
      <c r="BB244" s="7">
        <v>8</v>
      </c>
      <c r="BD244" s="7">
        <v>9</v>
      </c>
      <c r="BE244" s="7">
        <v>5</v>
      </c>
      <c r="BG244" s="8"/>
      <c r="BH244" s="7">
        <v>5</v>
      </c>
      <c r="BI244" s="7">
        <v>9</v>
      </c>
      <c r="BL244" s="3"/>
      <c r="BM244" s="7">
        <v>3</v>
      </c>
      <c r="BN244" s="7">
        <v>6</v>
      </c>
      <c r="BO244" s="7">
        <v>9</v>
      </c>
      <c r="BQ244" s="7">
        <v>9</v>
      </c>
      <c r="BR244" s="7">
        <v>7</v>
      </c>
      <c r="BU244" s="7">
        <v>7</v>
      </c>
      <c r="BV244" s="7">
        <v>9</v>
      </c>
    </row>
    <row r="245" spans="1:74" ht="15.75" thickBot="1" x14ac:dyDescent="0.3">
      <c r="A245">
        <v>7.0800000000000002E-2</v>
      </c>
      <c r="B245">
        <v>0.28810000000000002</v>
      </c>
      <c r="C245">
        <v>1.3576999999999999</v>
      </c>
      <c r="D245" s="3"/>
      <c r="E245">
        <v>7.0800000000000002E-2</v>
      </c>
      <c r="F245">
        <v>0.159</v>
      </c>
      <c r="G245" s="3"/>
      <c r="H245" s="5"/>
      <c r="AY245" s="3"/>
      <c r="AZ245" s="7">
        <v>4</v>
      </c>
      <c r="BA245" s="7">
        <v>6</v>
      </c>
      <c r="BB245" s="7">
        <v>5</v>
      </c>
      <c r="BD245" s="7">
        <v>6</v>
      </c>
      <c r="BE245" s="7">
        <v>6</v>
      </c>
      <c r="BG245" s="8"/>
      <c r="BH245" s="7">
        <v>4</v>
      </c>
      <c r="BI245" s="7">
        <v>6</v>
      </c>
      <c r="BL245" s="3"/>
      <c r="BM245" s="7">
        <v>4</v>
      </c>
      <c r="BN245" s="7">
        <v>6</v>
      </c>
      <c r="BO245" s="7">
        <v>5</v>
      </c>
      <c r="BQ245" s="7">
        <v>6</v>
      </c>
      <c r="BR245" s="7">
        <v>6</v>
      </c>
      <c r="BU245" s="7">
        <v>5</v>
      </c>
      <c r="BV245" s="7">
        <v>6</v>
      </c>
    </row>
    <row r="246" spans="1:74" ht="15.75" thickBot="1" x14ac:dyDescent="0.3">
      <c r="A246">
        <v>6.83E-2</v>
      </c>
      <c r="B246">
        <v>0.29170000000000001</v>
      </c>
      <c r="C246">
        <v>1.3384</v>
      </c>
      <c r="D246" s="3"/>
      <c r="E246">
        <v>6.83E-2</v>
      </c>
      <c r="F246">
        <v>0.15870000000000001</v>
      </c>
      <c r="G246" s="3"/>
      <c r="H246" s="5"/>
      <c r="AY246" s="3"/>
      <c r="AZ246" s="7">
        <v>1</v>
      </c>
      <c r="BA246" s="7">
        <v>7</v>
      </c>
      <c r="BB246" s="7">
        <v>7</v>
      </c>
      <c r="BD246" s="7">
        <v>6</v>
      </c>
      <c r="BE246" s="7">
        <v>10</v>
      </c>
      <c r="BG246" s="8"/>
      <c r="BH246" s="7">
        <v>6</v>
      </c>
      <c r="BI246" s="7">
        <v>6</v>
      </c>
      <c r="BL246" s="3"/>
      <c r="BM246" s="7">
        <v>1</v>
      </c>
      <c r="BN246" s="7">
        <v>6</v>
      </c>
      <c r="BO246" s="7">
        <v>7</v>
      </c>
      <c r="BQ246" s="7">
        <v>6</v>
      </c>
      <c r="BR246" s="7">
        <v>9</v>
      </c>
      <c r="BU246" s="7">
        <v>5</v>
      </c>
      <c r="BV246" s="7">
        <v>8</v>
      </c>
    </row>
    <row r="247" spans="1:74" ht="15.75" thickBot="1" x14ac:dyDescent="0.3">
      <c r="A247">
        <v>6.1600000000000002E-2</v>
      </c>
      <c r="B247">
        <v>0.36030000000000001</v>
      </c>
      <c r="C247">
        <v>1.3648</v>
      </c>
      <c r="D247" s="3"/>
      <c r="E247">
        <v>6.1600000000000002E-2</v>
      </c>
      <c r="F247">
        <v>0.1772</v>
      </c>
      <c r="G247" s="3"/>
      <c r="H247" s="5"/>
      <c r="AY247" s="3"/>
      <c r="AZ247" s="7">
        <v>6</v>
      </c>
      <c r="BA247" s="7">
        <v>10</v>
      </c>
      <c r="BB247" s="7">
        <v>9</v>
      </c>
      <c r="BD247" s="7">
        <v>9</v>
      </c>
      <c r="BE247" s="7">
        <v>9</v>
      </c>
      <c r="BG247" s="8"/>
      <c r="BH247" s="7">
        <v>8</v>
      </c>
      <c r="BI247" s="7">
        <v>10</v>
      </c>
      <c r="BL247" s="3"/>
      <c r="BM247" s="7">
        <v>6</v>
      </c>
      <c r="BN247" s="7">
        <v>10</v>
      </c>
      <c r="BO247" s="7">
        <v>10</v>
      </c>
      <c r="BQ247" s="7">
        <v>9</v>
      </c>
      <c r="BR247" s="7">
        <v>9</v>
      </c>
      <c r="BU247" s="7">
        <v>7</v>
      </c>
      <c r="BV247" s="7">
        <v>10</v>
      </c>
    </row>
    <row r="248" spans="1:74" ht="15.75" thickBot="1" x14ac:dyDescent="0.3">
      <c r="A248">
        <v>6.7000000000000004E-2</v>
      </c>
      <c r="B248">
        <v>0.28510000000000002</v>
      </c>
      <c r="C248">
        <v>1.6004</v>
      </c>
      <c r="D248" s="3"/>
      <c r="E248">
        <v>6.7000000000000004E-2</v>
      </c>
      <c r="F248">
        <v>0.17760000000000001</v>
      </c>
      <c r="G248" s="3"/>
      <c r="H248" s="5"/>
      <c r="AY248" s="3"/>
      <c r="AZ248" s="7">
        <v>8</v>
      </c>
      <c r="BA248" s="7">
        <v>8</v>
      </c>
      <c r="BB248" s="7">
        <v>8</v>
      </c>
      <c r="BD248" s="7">
        <v>9</v>
      </c>
      <c r="BE248" s="7">
        <v>10</v>
      </c>
      <c r="BG248" s="8"/>
      <c r="BH248" s="7">
        <v>8</v>
      </c>
      <c r="BI248" s="7">
        <v>10</v>
      </c>
      <c r="BL248" s="3"/>
      <c r="BM248" s="7">
        <v>8</v>
      </c>
      <c r="BN248" s="7">
        <v>9</v>
      </c>
      <c r="BO248" s="7">
        <v>9</v>
      </c>
      <c r="BQ248" s="7">
        <v>9</v>
      </c>
      <c r="BR248" s="7">
        <v>10</v>
      </c>
      <c r="BU248" s="7">
        <v>8</v>
      </c>
      <c r="BV248" s="7">
        <v>10</v>
      </c>
    </row>
    <row r="249" spans="1:74" ht="15.75" thickBot="1" x14ac:dyDescent="0.3">
      <c r="A249">
        <v>0.08</v>
      </c>
      <c r="B249">
        <v>0.28949999999999998</v>
      </c>
      <c r="C249">
        <v>1.3691</v>
      </c>
      <c r="D249" s="3"/>
      <c r="E249">
        <v>0.08</v>
      </c>
      <c r="F249">
        <v>0.20180000000000001</v>
      </c>
      <c r="G249" s="3"/>
      <c r="H249" s="5"/>
      <c r="AY249" s="3"/>
      <c r="AZ249" s="7">
        <v>1</v>
      </c>
      <c r="BA249" s="7">
        <v>4</v>
      </c>
      <c r="BB249" s="7">
        <v>2</v>
      </c>
      <c r="BD249" s="7">
        <v>4</v>
      </c>
      <c r="BE249" s="7">
        <v>4</v>
      </c>
      <c r="BG249" s="8"/>
      <c r="BH249" s="7">
        <v>4</v>
      </c>
      <c r="BI249" s="7">
        <v>3</v>
      </c>
      <c r="BL249" s="3"/>
      <c r="BM249" s="7">
        <v>1</v>
      </c>
      <c r="BN249" s="7">
        <v>3</v>
      </c>
      <c r="BO249" s="7">
        <v>3</v>
      </c>
      <c r="BQ249" s="7">
        <v>4</v>
      </c>
      <c r="BR249" s="7">
        <v>4</v>
      </c>
      <c r="BU249" s="7">
        <v>4</v>
      </c>
      <c r="BV249" s="7">
        <v>3</v>
      </c>
    </row>
    <row r="250" spans="1:74" ht="15.75" thickBot="1" x14ac:dyDescent="0.3">
      <c r="A250">
        <v>6.83E-2</v>
      </c>
      <c r="B250">
        <v>0.28920000000000001</v>
      </c>
      <c r="C250">
        <v>1.3698999999999999</v>
      </c>
      <c r="D250" s="3"/>
      <c r="E250">
        <v>6.83E-2</v>
      </c>
      <c r="F250">
        <v>0.1578</v>
      </c>
      <c r="G250" s="3"/>
      <c r="H250" s="5"/>
      <c r="AY250" s="3"/>
      <c r="AZ250" s="7">
        <v>3</v>
      </c>
      <c r="BA250" s="7">
        <v>4</v>
      </c>
      <c r="BB250" s="7">
        <v>6</v>
      </c>
      <c r="BD250" s="7">
        <v>4</v>
      </c>
      <c r="BE250" s="7">
        <v>6</v>
      </c>
      <c r="BG250" s="8"/>
      <c r="BH250" s="7">
        <v>6</v>
      </c>
      <c r="BI250" s="7">
        <v>6</v>
      </c>
      <c r="BL250" s="3"/>
      <c r="BM250" s="7">
        <v>3</v>
      </c>
      <c r="BN250" s="7">
        <v>5</v>
      </c>
      <c r="BO250" s="7">
        <v>7</v>
      </c>
      <c r="BQ250" s="7">
        <v>5</v>
      </c>
      <c r="BR250" s="7">
        <v>7</v>
      </c>
      <c r="BU250" s="7">
        <v>6</v>
      </c>
      <c r="BV250" s="7">
        <v>7</v>
      </c>
    </row>
    <row r="251" spans="1:74" ht="15.75" thickBot="1" x14ac:dyDescent="0.3">
      <c r="A251">
        <v>0.1075</v>
      </c>
      <c r="B251">
        <v>0.29830000000000001</v>
      </c>
      <c r="C251">
        <v>1.3581000000000001</v>
      </c>
      <c r="D251" s="3"/>
      <c r="E251">
        <v>0.1075</v>
      </c>
      <c r="F251">
        <v>0.15740000000000001</v>
      </c>
      <c r="G251" s="3"/>
      <c r="H251" s="5"/>
      <c r="AY251" s="3"/>
      <c r="AZ251" s="7">
        <v>2</v>
      </c>
      <c r="BA251" s="7">
        <v>4</v>
      </c>
      <c r="BB251" s="7">
        <v>6</v>
      </c>
      <c r="BD251" s="7">
        <v>6</v>
      </c>
      <c r="BE251" s="7">
        <v>6</v>
      </c>
      <c r="BG251" s="8"/>
      <c r="BH251" s="7">
        <v>5</v>
      </c>
      <c r="BI251" s="7">
        <v>6</v>
      </c>
      <c r="BL251" s="3"/>
      <c r="BM251" s="7">
        <v>3</v>
      </c>
      <c r="BN251" s="7">
        <v>5</v>
      </c>
      <c r="BO251" s="7">
        <v>6</v>
      </c>
      <c r="BQ251" s="7">
        <v>7</v>
      </c>
      <c r="BR251" s="7">
        <v>7</v>
      </c>
      <c r="BU251" s="7">
        <v>5</v>
      </c>
      <c r="BV251" s="7">
        <v>7</v>
      </c>
    </row>
    <row r="252" spans="1:74" ht="15.75" thickBot="1" x14ac:dyDescent="0.3">
      <c r="A252">
        <v>8.9800000000000005E-2</v>
      </c>
      <c r="B252">
        <v>0.29039999999999999</v>
      </c>
      <c r="C252">
        <v>1.3622000000000001</v>
      </c>
      <c r="D252" s="3"/>
      <c r="E252">
        <v>8.9800000000000005E-2</v>
      </c>
      <c r="F252">
        <v>0.16220000000000001</v>
      </c>
      <c r="G252" s="3"/>
      <c r="H252" s="5"/>
      <c r="AY252" s="3"/>
      <c r="AZ252" s="7">
        <v>5</v>
      </c>
      <c r="BA252" s="7">
        <v>8</v>
      </c>
      <c r="BB252" s="7">
        <v>10</v>
      </c>
      <c r="BD252" s="7">
        <v>8</v>
      </c>
      <c r="BE252" s="7">
        <v>10</v>
      </c>
      <c r="BG252" s="8"/>
      <c r="BH252" s="7">
        <v>9</v>
      </c>
      <c r="BI252" s="7">
        <v>6</v>
      </c>
      <c r="BL252" s="3"/>
      <c r="BM252" s="7">
        <v>4</v>
      </c>
      <c r="BN252" s="7">
        <v>7</v>
      </c>
      <c r="BO252" s="7">
        <v>10</v>
      </c>
      <c r="BQ252" s="7">
        <v>8</v>
      </c>
      <c r="BR252" s="7">
        <v>10</v>
      </c>
      <c r="BU252" s="7">
        <v>9</v>
      </c>
      <c r="BV252" s="7">
        <v>8</v>
      </c>
    </row>
    <row r="253" spans="1:74" ht="15.75" thickBot="1" x14ac:dyDescent="0.3">
      <c r="A253">
        <v>6.9199999999999998E-2</v>
      </c>
      <c r="B253">
        <v>0.28489999999999999</v>
      </c>
      <c r="C253">
        <v>1.3883000000000001</v>
      </c>
      <c r="D253" s="3"/>
      <c r="E253">
        <v>6.9199999999999998E-2</v>
      </c>
      <c r="F253">
        <v>0.29020000000000001</v>
      </c>
      <c r="G253" s="3"/>
      <c r="H253" s="5"/>
      <c r="AY253" s="3"/>
      <c r="AZ253" s="7">
        <v>1</v>
      </c>
      <c r="BA253" s="7">
        <v>7</v>
      </c>
      <c r="BB253" s="7">
        <v>6</v>
      </c>
      <c r="BD253" s="7">
        <v>7</v>
      </c>
      <c r="BE253" s="7">
        <v>5</v>
      </c>
      <c r="BG253" s="8"/>
      <c r="BH253" s="7">
        <v>1</v>
      </c>
      <c r="BI253" s="7">
        <v>9</v>
      </c>
      <c r="BL253" s="3"/>
      <c r="BM253" s="7">
        <v>1</v>
      </c>
      <c r="BN253" s="7">
        <v>8</v>
      </c>
      <c r="BO253" s="7">
        <v>3</v>
      </c>
      <c r="BQ253" s="7">
        <v>8</v>
      </c>
      <c r="BR253" s="7">
        <v>6</v>
      </c>
      <c r="BU253" s="7">
        <v>4</v>
      </c>
      <c r="BV253" s="7">
        <v>8</v>
      </c>
    </row>
    <row r="254" spans="1:74" ht="15.75" thickBot="1" x14ac:dyDescent="0.3">
      <c r="A254">
        <v>7.0499999999999993E-2</v>
      </c>
      <c r="B254">
        <v>0.61880000000000002</v>
      </c>
      <c r="C254">
        <v>1.696</v>
      </c>
      <c r="D254" s="3"/>
      <c r="E254">
        <v>7.0499999999999993E-2</v>
      </c>
      <c r="F254">
        <v>0.16120000000000001</v>
      </c>
      <c r="G254" s="3"/>
      <c r="H254" s="5"/>
      <c r="AY254" s="3"/>
      <c r="AZ254" s="7">
        <v>1</v>
      </c>
      <c r="BA254" s="7">
        <v>2</v>
      </c>
      <c r="BB254" s="7">
        <v>9</v>
      </c>
      <c r="BD254" s="7">
        <v>10</v>
      </c>
      <c r="BE254" s="7">
        <v>8</v>
      </c>
      <c r="BG254" s="8"/>
      <c r="BH254" s="7">
        <v>6</v>
      </c>
      <c r="BI254" s="7">
        <v>7</v>
      </c>
      <c r="BL254" s="3"/>
      <c r="BM254" s="7">
        <v>2</v>
      </c>
      <c r="BN254" s="7">
        <v>4</v>
      </c>
      <c r="BO254" s="7">
        <v>8</v>
      </c>
      <c r="BQ254" s="7">
        <v>6</v>
      </c>
      <c r="BR254" s="7">
        <v>3</v>
      </c>
      <c r="BU254" s="7">
        <v>2</v>
      </c>
      <c r="BV254" s="7">
        <v>4</v>
      </c>
    </row>
    <row r="255" spans="1:74" ht="15.75" thickBot="1" x14ac:dyDescent="0.3">
      <c r="A255">
        <v>6.2300000000000001E-2</v>
      </c>
      <c r="B255">
        <v>0.29770000000000002</v>
      </c>
      <c r="C255">
        <v>1.3452</v>
      </c>
      <c r="D255" s="3"/>
      <c r="E255">
        <v>6.2300000000000001E-2</v>
      </c>
      <c r="F255">
        <v>0.16300000000000001</v>
      </c>
      <c r="G255" s="3"/>
      <c r="H255" s="5"/>
      <c r="AY255" s="3"/>
      <c r="AZ255" s="7">
        <v>7</v>
      </c>
      <c r="BA255" s="7">
        <v>8</v>
      </c>
      <c r="BB255" s="7">
        <v>6</v>
      </c>
      <c r="BD255" s="7">
        <v>8</v>
      </c>
      <c r="BE255" s="7">
        <v>4</v>
      </c>
      <c r="BG255" s="8"/>
      <c r="BH255" s="7">
        <v>9</v>
      </c>
      <c r="BI255" s="7">
        <v>9</v>
      </c>
      <c r="BL255" s="3"/>
      <c r="BM255" s="7">
        <v>8</v>
      </c>
      <c r="BN255" s="7">
        <v>9</v>
      </c>
      <c r="BO255" s="7">
        <v>5</v>
      </c>
      <c r="BQ255" s="7">
        <v>9</v>
      </c>
      <c r="BR255" s="7">
        <v>5</v>
      </c>
      <c r="BU255" s="7">
        <v>10</v>
      </c>
      <c r="BV255" s="7">
        <v>6</v>
      </c>
    </row>
    <row r="256" spans="1:74" ht="15.75" thickBot="1" x14ac:dyDescent="0.3">
      <c r="A256">
        <v>6.4899999999999999E-2</v>
      </c>
      <c r="B256">
        <v>0.28739999999999999</v>
      </c>
      <c r="C256">
        <v>1.407</v>
      </c>
      <c r="D256" s="3"/>
      <c r="E256">
        <v>6.4899999999999999E-2</v>
      </c>
      <c r="F256">
        <v>0.15559999999999999</v>
      </c>
      <c r="G256" s="3"/>
      <c r="H256" s="5"/>
      <c r="AY256" s="3"/>
      <c r="AZ256" s="7">
        <v>7</v>
      </c>
      <c r="BA256" s="7">
        <v>9</v>
      </c>
      <c r="BB256" s="7">
        <v>10</v>
      </c>
      <c r="BD256" s="7">
        <v>9</v>
      </c>
      <c r="BE256" s="7">
        <v>2</v>
      </c>
      <c r="BG256" s="8"/>
      <c r="BH256" s="7">
        <v>4</v>
      </c>
      <c r="BI256" s="7">
        <v>10</v>
      </c>
      <c r="BL256" s="3"/>
      <c r="BM256" s="7">
        <v>7</v>
      </c>
      <c r="BN256" s="7">
        <v>9</v>
      </c>
      <c r="BO256" s="7">
        <v>10</v>
      </c>
      <c r="BQ256" s="7">
        <v>9</v>
      </c>
      <c r="BR256" s="7">
        <v>2</v>
      </c>
      <c r="BU256" s="7">
        <v>4</v>
      </c>
      <c r="BV256" s="7">
        <v>10</v>
      </c>
    </row>
    <row r="257" spans="1:74" ht="15.75" thickBot="1" x14ac:dyDescent="0.3">
      <c r="A257">
        <v>6.7900000000000002E-2</v>
      </c>
      <c r="B257">
        <v>0.29630000000000001</v>
      </c>
      <c r="C257">
        <v>1.3482000000000001</v>
      </c>
      <c r="D257" s="3"/>
      <c r="E257">
        <v>6.7900000000000002E-2</v>
      </c>
      <c r="F257">
        <v>0.15720000000000001</v>
      </c>
      <c r="G257" s="3"/>
      <c r="H257" s="5"/>
      <c r="AY257" s="3"/>
      <c r="AZ257" s="7">
        <v>4</v>
      </c>
      <c r="BA257" s="7">
        <v>5</v>
      </c>
      <c r="BB257" s="7">
        <v>4</v>
      </c>
      <c r="BD257" s="7">
        <v>7</v>
      </c>
      <c r="BE257" s="7">
        <v>7</v>
      </c>
      <c r="BG257" s="8"/>
      <c r="BH257" s="7">
        <v>8</v>
      </c>
      <c r="BI257" s="7">
        <v>6</v>
      </c>
      <c r="BL257" s="3"/>
      <c r="BM257" s="7">
        <v>4</v>
      </c>
      <c r="BN257" s="7">
        <v>5</v>
      </c>
      <c r="BO257" s="7">
        <v>4</v>
      </c>
      <c r="BQ257" s="7">
        <v>7</v>
      </c>
      <c r="BR257" s="7">
        <v>7</v>
      </c>
      <c r="BU257" s="7">
        <v>8</v>
      </c>
      <c r="BV257" s="7">
        <v>6</v>
      </c>
    </row>
    <row r="258" spans="1:74" ht="15.75" thickBot="1" x14ac:dyDescent="0.3">
      <c r="A258">
        <v>6.5100000000000005E-2</v>
      </c>
      <c r="B258">
        <v>0.29389999999999999</v>
      </c>
      <c r="C258">
        <v>1.387</v>
      </c>
      <c r="D258" s="3"/>
      <c r="E258">
        <v>6.5100000000000005E-2</v>
      </c>
      <c r="F258">
        <v>0.16309999999999999</v>
      </c>
      <c r="G258" s="3"/>
      <c r="H258" s="5"/>
      <c r="AY258" s="3"/>
      <c r="AZ258" s="7">
        <v>4</v>
      </c>
      <c r="BA258" s="7">
        <v>4</v>
      </c>
      <c r="BB258" s="7">
        <v>8</v>
      </c>
      <c r="BD258" s="7">
        <v>6</v>
      </c>
      <c r="BE258" s="7">
        <v>3</v>
      </c>
      <c r="BG258" s="8"/>
      <c r="BH258" s="7">
        <v>8</v>
      </c>
      <c r="BI258" s="7">
        <v>8</v>
      </c>
      <c r="BL258" s="3"/>
      <c r="BM258" s="7">
        <v>4</v>
      </c>
      <c r="BN258" s="7">
        <v>3</v>
      </c>
      <c r="BO258" s="7">
        <v>9</v>
      </c>
      <c r="BQ258" s="7">
        <v>8</v>
      </c>
      <c r="BR258" s="7">
        <v>3</v>
      </c>
      <c r="BU258" s="7">
        <v>9</v>
      </c>
      <c r="BV258" s="7">
        <v>9</v>
      </c>
    </row>
    <row r="259" spans="1:74" ht="15.75" thickBot="1" x14ac:dyDescent="0.3">
      <c r="A259">
        <v>8.2299999999999998E-2</v>
      </c>
      <c r="B259">
        <v>0.28420000000000001</v>
      </c>
      <c r="C259">
        <v>1.3948</v>
      </c>
      <c r="D259" s="3"/>
      <c r="E259">
        <v>8.2299999999999998E-2</v>
      </c>
      <c r="F259">
        <v>0.15210000000000001</v>
      </c>
      <c r="G259" s="3"/>
      <c r="H259" s="5"/>
      <c r="AY259" s="3"/>
      <c r="AZ259" s="7">
        <v>8</v>
      </c>
      <c r="BA259" s="7">
        <v>9</v>
      </c>
      <c r="BB259" s="7">
        <v>10</v>
      </c>
      <c r="BD259" s="7">
        <v>9</v>
      </c>
      <c r="BE259" s="7">
        <v>8</v>
      </c>
      <c r="BG259" s="8"/>
      <c r="BH259" s="7">
        <v>8</v>
      </c>
      <c r="BI259" s="7">
        <v>10</v>
      </c>
      <c r="BL259" s="3"/>
      <c r="BM259" s="7">
        <v>9</v>
      </c>
      <c r="BN259" s="7">
        <v>7</v>
      </c>
      <c r="BO259" s="7">
        <v>10</v>
      </c>
      <c r="BQ259" s="7">
        <v>8</v>
      </c>
      <c r="BR259" s="7">
        <v>9</v>
      </c>
      <c r="BU259" s="7">
        <v>8</v>
      </c>
      <c r="BV259" s="7">
        <v>10</v>
      </c>
    </row>
    <row r="260" spans="1:74" ht="15.75" thickBot="1" x14ac:dyDescent="0.3">
      <c r="A260">
        <v>6.2799999999999995E-2</v>
      </c>
      <c r="B260">
        <v>0.29239999999999999</v>
      </c>
      <c r="C260">
        <v>1.4221999999999999</v>
      </c>
      <c r="D260" s="3"/>
      <c r="E260">
        <v>6.2799999999999995E-2</v>
      </c>
      <c r="F260">
        <v>0.1709</v>
      </c>
      <c r="G260" s="3"/>
      <c r="H260" s="5"/>
      <c r="AY260" s="3"/>
      <c r="AZ260" s="7">
        <v>8</v>
      </c>
      <c r="BA260" s="7">
        <v>9</v>
      </c>
      <c r="BB260" s="7">
        <v>9</v>
      </c>
      <c r="BD260" s="7">
        <v>9</v>
      </c>
      <c r="BE260" s="7">
        <v>8</v>
      </c>
      <c r="BG260" s="8"/>
      <c r="BH260" s="7">
        <v>8</v>
      </c>
      <c r="BI260" s="7">
        <v>9</v>
      </c>
      <c r="BL260" s="3"/>
      <c r="BM260" s="7">
        <v>10</v>
      </c>
      <c r="BN260" s="7">
        <v>10</v>
      </c>
      <c r="BO260" s="7">
        <v>10</v>
      </c>
      <c r="BQ260" s="7">
        <v>9</v>
      </c>
      <c r="BR260" s="7">
        <v>8</v>
      </c>
      <c r="BU260" s="7">
        <v>9</v>
      </c>
      <c r="BV260" s="7">
        <v>10</v>
      </c>
    </row>
    <row r="261" spans="1:74" ht="15.75" thickBot="1" x14ac:dyDescent="0.3">
      <c r="A261">
        <v>8.3699999999999997E-2</v>
      </c>
      <c r="B261">
        <v>0.28710000000000002</v>
      </c>
      <c r="C261">
        <v>1.3803000000000001</v>
      </c>
      <c r="D261" s="3"/>
      <c r="E261">
        <v>8.3699999999999997E-2</v>
      </c>
      <c r="F261">
        <v>0.24260000000000001</v>
      </c>
      <c r="G261" s="3"/>
      <c r="H261" s="5"/>
      <c r="AY261" s="3"/>
      <c r="AZ261" s="7">
        <v>2</v>
      </c>
      <c r="BA261" s="7">
        <v>3</v>
      </c>
      <c r="BB261" s="7">
        <v>2</v>
      </c>
      <c r="BD261" s="7">
        <v>4</v>
      </c>
      <c r="BE261" s="7">
        <v>4</v>
      </c>
      <c r="BG261" s="8"/>
      <c r="BH261" s="7">
        <v>3</v>
      </c>
      <c r="BI261" s="7">
        <v>3</v>
      </c>
      <c r="BL261" s="3"/>
      <c r="BM261" s="7">
        <v>2</v>
      </c>
      <c r="BN261" s="7">
        <v>4</v>
      </c>
      <c r="BO261" s="7">
        <v>1</v>
      </c>
      <c r="BQ261" s="7">
        <v>3</v>
      </c>
      <c r="BR261" s="7">
        <v>3</v>
      </c>
      <c r="BU261" s="7">
        <v>3</v>
      </c>
      <c r="BV261" s="7">
        <v>3</v>
      </c>
    </row>
    <row r="262" spans="1:74" ht="15.75" thickBot="1" x14ac:dyDescent="0.3">
      <c r="A262">
        <v>6.8400000000000002E-2</v>
      </c>
      <c r="B262">
        <v>0.28710000000000002</v>
      </c>
      <c r="C262">
        <v>1.4239999999999999</v>
      </c>
      <c r="D262" s="3"/>
      <c r="E262">
        <v>6.8400000000000002E-2</v>
      </c>
      <c r="F262">
        <v>0.16569999999999999</v>
      </c>
      <c r="G262" s="3"/>
      <c r="H262" s="5"/>
      <c r="AY262" s="3"/>
      <c r="AZ262" s="7">
        <v>5</v>
      </c>
      <c r="BA262" s="7">
        <v>4</v>
      </c>
      <c r="BB262" s="7">
        <v>7</v>
      </c>
      <c r="BD262" s="7">
        <v>6</v>
      </c>
      <c r="BE262" s="7">
        <v>4</v>
      </c>
      <c r="BG262" s="8"/>
      <c r="BH262" s="7">
        <v>5</v>
      </c>
      <c r="BI262" s="7">
        <v>6</v>
      </c>
      <c r="BL262" s="3"/>
      <c r="BM262" s="7">
        <v>5</v>
      </c>
      <c r="BN262" s="7">
        <v>4</v>
      </c>
      <c r="BO262" s="7">
        <v>8</v>
      </c>
      <c r="BQ262" s="7">
        <v>6</v>
      </c>
      <c r="BR262" s="7">
        <v>4</v>
      </c>
      <c r="BU262" s="7">
        <v>6</v>
      </c>
      <c r="BV262" s="7">
        <v>6</v>
      </c>
    </row>
    <row r="263" spans="1:74" ht="15.75" thickBot="1" x14ac:dyDescent="0.3">
      <c r="A263">
        <v>6.4000000000000001E-2</v>
      </c>
      <c r="B263">
        <v>0.28960000000000002</v>
      </c>
      <c r="C263">
        <v>1.3433999999999999</v>
      </c>
      <c r="D263" s="3"/>
      <c r="E263">
        <v>6.4000000000000001E-2</v>
      </c>
      <c r="F263">
        <v>0.2883</v>
      </c>
      <c r="G263" s="3"/>
      <c r="H263" s="5"/>
      <c r="AY263" s="3"/>
      <c r="AZ263" s="7">
        <v>1</v>
      </c>
      <c r="BA263" s="7">
        <v>3</v>
      </c>
      <c r="BB263" s="7">
        <v>7</v>
      </c>
      <c r="BD263" s="7">
        <v>5</v>
      </c>
      <c r="BE263" s="7">
        <v>5</v>
      </c>
      <c r="BG263" s="8"/>
      <c r="BH263" s="7">
        <v>6</v>
      </c>
      <c r="BI263" s="7">
        <v>5</v>
      </c>
      <c r="BL263" s="3"/>
      <c r="BM263" s="7">
        <v>3</v>
      </c>
      <c r="BN263" s="7">
        <v>3</v>
      </c>
      <c r="BO263" s="7">
        <v>7</v>
      </c>
      <c r="BQ263" s="7">
        <v>5</v>
      </c>
      <c r="BR263" s="7">
        <v>5</v>
      </c>
      <c r="BU263" s="7">
        <v>6</v>
      </c>
      <c r="BV263" s="7">
        <v>7</v>
      </c>
    </row>
    <row r="264" spans="1:74" ht="15.75" thickBot="1" x14ac:dyDescent="0.3">
      <c r="A264">
        <v>6.3600000000000004E-2</v>
      </c>
      <c r="B264">
        <v>0.28620000000000001</v>
      </c>
      <c r="C264">
        <v>1.3948</v>
      </c>
      <c r="D264" s="3"/>
      <c r="E264">
        <v>6.3600000000000004E-2</v>
      </c>
      <c r="F264">
        <v>0.1779</v>
      </c>
      <c r="G264" s="3"/>
      <c r="H264" s="5"/>
      <c r="AY264" s="3"/>
      <c r="AZ264" s="7">
        <v>6</v>
      </c>
      <c r="BA264" s="7">
        <v>5</v>
      </c>
      <c r="BB264" s="7">
        <v>8</v>
      </c>
      <c r="BD264" s="7">
        <v>10</v>
      </c>
      <c r="BE264" s="7">
        <v>9</v>
      </c>
      <c r="BG264" s="8"/>
      <c r="BH264" s="7">
        <v>8</v>
      </c>
      <c r="BI264" s="7">
        <v>7</v>
      </c>
      <c r="BL264" s="3"/>
      <c r="BM264" s="7">
        <v>7</v>
      </c>
      <c r="BN264" s="7">
        <v>5</v>
      </c>
      <c r="BO264" s="7">
        <v>9</v>
      </c>
      <c r="BQ264" s="7">
        <v>10</v>
      </c>
      <c r="BR264" s="7">
        <v>8</v>
      </c>
      <c r="BU264" s="7">
        <v>9</v>
      </c>
      <c r="BV264" s="7">
        <v>7</v>
      </c>
    </row>
    <row r="265" spans="1:74" ht="15.75" thickBot="1" x14ac:dyDescent="0.3">
      <c r="A265">
        <v>8.4099999999999994E-2</v>
      </c>
      <c r="B265">
        <v>0.29320000000000002</v>
      </c>
      <c r="C265">
        <v>1.3782000000000001</v>
      </c>
      <c r="D265" s="3"/>
      <c r="E265">
        <v>8.4099999999999994E-2</v>
      </c>
      <c r="F265">
        <v>0.16120000000000001</v>
      </c>
      <c r="G265" s="3"/>
      <c r="H265" s="5"/>
      <c r="AY265" s="3"/>
      <c r="AZ265" s="7">
        <v>5</v>
      </c>
      <c r="BA265" s="7">
        <v>5</v>
      </c>
      <c r="BB265" s="7">
        <v>7</v>
      </c>
      <c r="BD265" s="7">
        <v>4</v>
      </c>
      <c r="BE265" s="7">
        <v>4</v>
      </c>
      <c r="BG265" s="8"/>
      <c r="BH265" s="7">
        <v>8</v>
      </c>
      <c r="BI265" s="7">
        <v>9</v>
      </c>
      <c r="BL265" s="3"/>
      <c r="BM265" s="7">
        <v>4</v>
      </c>
      <c r="BN265" s="7">
        <v>2</v>
      </c>
      <c r="BO265" s="7">
        <v>3</v>
      </c>
      <c r="BQ265" s="7">
        <v>2</v>
      </c>
      <c r="BR265" s="7">
        <v>2</v>
      </c>
      <c r="BU265" s="7">
        <v>9</v>
      </c>
      <c r="BV265" s="7">
        <v>9</v>
      </c>
    </row>
    <row r="266" spans="1:74" ht="15.75" thickBot="1" x14ac:dyDescent="0.3">
      <c r="A266">
        <v>7.1300000000000002E-2</v>
      </c>
      <c r="B266">
        <v>0.44340000000000002</v>
      </c>
      <c r="C266">
        <v>1.3459000000000001</v>
      </c>
      <c r="D266" s="3"/>
      <c r="E266">
        <v>7.1300000000000002E-2</v>
      </c>
      <c r="F266">
        <v>0.15490000000000001</v>
      </c>
      <c r="G266" s="3"/>
      <c r="H266" s="5"/>
      <c r="AY266" s="3"/>
      <c r="AZ266" s="7">
        <v>5</v>
      </c>
      <c r="BA266" s="7">
        <v>7</v>
      </c>
      <c r="BB266" s="7">
        <v>2</v>
      </c>
      <c r="BD266" s="7">
        <v>7</v>
      </c>
      <c r="BE266" s="7">
        <v>2</v>
      </c>
      <c r="BG266" s="8"/>
      <c r="BH266" s="7">
        <v>2</v>
      </c>
      <c r="BI266" s="7">
        <v>2</v>
      </c>
      <c r="BL266" s="3"/>
      <c r="BM266" s="7">
        <v>8</v>
      </c>
      <c r="BN266" s="7">
        <v>4</v>
      </c>
      <c r="BO266" s="7">
        <v>5</v>
      </c>
      <c r="BQ266" s="7">
        <v>3</v>
      </c>
      <c r="BR266" s="7">
        <v>4</v>
      </c>
      <c r="BU266" s="7">
        <v>3</v>
      </c>
      <c r="BV266" s="7">
        <v>3</v>
      </c>
    </row>
    <row r="267" spans="1:74" ht="15.75" thickBot="1" x14ac:dyDescent="0.3">
      <c r="A267">
        <v>7.3999999999999996E-2</v>
      </c>
      <c r="B267">
        <v>0.28889999999999999</v>
      </c>
      <c r="C267">
        <v>1.3625</v>
      </c>
      <c r="D267" s="3"/>
      <c r="E267">
        <v>7.3999999999999996E-2</v>
      </c>
      <c r="F267">
        <v>0.158</v>
      </c>
      <c r="G267" s="3"/>
      <c r="H267" s="5"/>
      <c r="AY267" s="3"/>
      <c r="AZ267" s="7">
        <v>8</v>
      </c>
      <c r="BA267" s="7">
        <v>10</v>
      </c>
      <c r="BB267" s="7">
        <v>10</v>
      </c>
      <c r="BD267" s="7">
        <v>9</v>
      </c>
      <c r="BE267" s="7">
        <v>5</v>
      </c>
      <c r="BG267" s="8"/>
      <c r="BH267" s="7">
        <v>5</v>
      </c>
      <c r="BI267" s="7">
        <v>10</v>
      </c>
      <c r="BL267" s="3"/>
      <c r="BM267" s="7">
        <v>9</v>
      </c>
      <c r="BN267" s="7">
        <v>10</v>
      </c>
      <c r="BO267" s="7">
        <v>10</v>
      </c>
      <c r="BQ267" s="7">
        <v>8</v>
      </c>
      <c r="BR267" s="7">
        <v>3</v>
      </c>
      <c r="BU267" s="7">
        <v>9</v>
      </c>
      <c r="BV267" s="7">
        <v>10</v>
      </c>
    </row>
    <row r="268" spans="1:74" ht="15.75" thickBot="1" x14ac:dyDescent="0.3">
      <c r="A268">
        <v>6.2100000000000002E-2</v>
      </c>
      <c r="B268">
        <v>0.40300000000000002</v>
      </c>
      <c r="C268">
        <v>1.5174000000000001</v>
      </c>
      <c r="D268" s="3"/>
      <c r="E268">
        <v>6.2100000000000002E-2</v>
      </c>
      <c r="F268">
        <v>0.1704</v>
      </c>
      <c r="G268" s="3"/>
      <c r="H268" s="5"/>
      <c r="AY268" s="3"/>
      <c r="AZ268" s="7">
        <v>10</v>
      </c>
      <c r="BA268" s="7">
        <v>10</v>
      </c>
      <c r="BB268" s="7">
        <v>10</v>
      </c>
      <c r="BD268" s="7">
        <v>5</v>
      </c>
      <c r="BE268" s="7">
        <v>5</v>
      </c>
      <c r="BG268" s="8"/>
      <c r="BH268" s="7">
        <v>6</v>
      </c>
      <c r="BI268" s="7">
        <v>10</v>
      </c>
      <c r="BL268" s="3"/>
      <c r="BM268" s="7">
        <v>10</v>
      </c>
      <c r="BN268" s="7">
        <v>10</v>
      </c>
      <c r="BO268" s="7">
        <v>10</v>
      </c>
      <c r="BQ268" s="7">
        <v>5</v>
      </c>
      <c r="BR268" s="7">
        <v>8</v>
      </c>
      <c r="BU268" s="7">
        <v>6</v>
      </c>
      <c r="BV268" s="7">
        <v>10</v>
      </c>
    </row>
    <row r="269" spans="1:74" ht="15.75" thickBot="1" x14ac:dyDescent="0.3">
      <c r="A269">
        <v>7.0999999999999994E-2</v>
      </c>
      <c r="B269">
        <v>0.28149999999999997</v>
      </c>
      <c r="C269">
        <v>1.8556999999999999</v>
      </c>
      <c r="D269" s="3"/>
      <c r="E269">
        <v>7.0999999999999994E-2</v>
      </c>
      <c r="F269">
        <v>0.15909999999999999</v>
      </c>
      <c r="G269" s="3"/>
      <c r="H269" s="5"/>
      <c r="AY269" s="3"/>
      <c r="AZ269" s="7">
        <v>7</v>
      </c>
      <c r="BA269" s="7">
        <v>5</v>
      </c>
      <c r="BB269" s="7">
        <v>6</v>
      </c>
      <c r="BD269" s="7">
        <v>7</v>
      </c>
      <c r="BE269" s="7">
        <v>7</v>
      </c>
      <c r="BG269" s="8"/>
      <c r="BH269" s="7">
        <v>6</v>
      </c>
      <c r="BI269" s="7">
        <v>6</v>
      </c>
      <c r="BL269" s="3"/>
      <c r="BM269" s="7">
        <v>7</v>
      </c>
      <c r="BN269" s="7">
        <v>5</v>
      </c>
      <c r="BO269" s="7">
        <v>6</v>
      </c>
      <c r="BQ269" s="7">
        <v>7</v>
      </c>
      <c r="BR269" s="7">
        <v>7</v>
      </c>
      <c r="BU269" s="7">
        <v>6</v>
      </c>
      <c r="BV269" s="7">
        <v>6</v>
      </c>
    </row>
    <row r="270" spans="1:74" ht="15.75" thickBot="1" x14ac:dyDescent="0.3">
      <c r="A270">
        <v>8.43E-2</v>
      </c>
      <c r="B270">
        <v>0.31259999999999999</v>
      </c>
      <c r="C270">
        <v>1.4167000000000001</v>
      </c>
      <c r="D270" s="3"/>
      <c r="E270">
        <v>8.43E-2</v>
      </c>
      <c r="F270">
        <v>0.2009</v>
      </c>
      <c r="G270" s="3"/>
      <c r="H270" s="5"/>
      <c r="AY270" s="3"/>
      <c r="AZ270" s="7">
        <v>4</v>
      </c>
      <c r="BA270" s="7">
        <v>4</v>
      </c>
      <c r="BB270" s="7">
        <v>8</v>
      </c>
      <c r="BD270" s="7">
        <v>7</v>
      </c>
      <c r="BE270" s="7">
        <v>5</v>
      </c>
      <c r="BG270" s="8"/>
      <c r="BH270" s="7">
        <v>5</v>
      </c>
      <c r="BI270" s="7">
        <v>8</v>
      </c>
      <c r="BL270" s="3"/>
      <c r="BM270" s="7">
        <v>4</v>
      </c>
      <c r="BN270" s="7">
        <v>4</v>
      </c>
      <c r="BO270" s="7">
        <v>9</v>
      </c>
      <c r="BQ270" s="7">
        <v>6</v>
      </c>
      <c r="BR270" s="7">
        <v>5</v>
      </c>
      <c r="BU270" s="7">
        <v>4</v>
      </c>
      <c r="BV270" s="7">
        <v>9</v>
      </c>
    </row>
    <row r="271" spans="1:74" ht="15.75" thickBot="1" x14ac:dyDescent="0.3">
      <c r="A271">
        <v>6.4299999999999996E-2</v>
      </c>
      <c r="B271">
        <v>0.29320000000000002</v>
      </c>
      <c r="C271">
        <v>1.3614999999999999</v>
      </c>
      <c r="D271" s="3"/>
      <c r="E271">
        <v>6.4299999999999996E-2</v>
      </c>
      <c r="F271">
        <v>0.1628</v>
      </c>
      <c r="G271" s="3"/>
      <c r="H271" s="5"/>
      <c r="AY271" s="3"/>
      <c r="AZ271" s="7">
        <v>8</v>
      </c>
      <c r="BA271" s="7">
        <v>8</v>
      </c>
      <c r="BB271" s="7">
        <v>9</v>
      </c>
      <c r="BD271" s="7">
        <v>8</v>
      </c>
      <c r="BE271" s="7">
        <v>9</v>
      </c>
      <c r="BG271" s="8"/>
      <c r="BH271" s="7">
        <v>8</v>
      </c>
      <c r="BI271" s="7">
        <v>9</v>
      </c>
      <c r="BL271" s="3"/>
      <c r="BM271" s="7">
        <v>8</v>
      </c>
      <c r="BN271" s="7">
        <v>7</v>
      </c>
      <c r="BO271" s="7">
        <v>9</v>
      </c>
      <c r="BQ271" s="7">
        <v>8</v>
      </c>
      <c r="BR271" s="7">
        <v>8</v>
      </c>
      <c r="BU271" s="7">
        <v>7</v>
      </c>
      <c r="BV271" s="7">
        <v>8</v>
      </c>
    </row>
    <row r="272" spans="1:74" ht="15.75" thickBot="1" x14ac:dyDescent="0.3">
      <c r="A272">
        <v>7.4999999999999997E-2</v>
      </c>
      <c r="B272">
        <v>0.4098</v>
      </c>
      <c r="C272">
        <v>1.3542000000000001</v>
      </c>
      <c r="D272" s="3"/>
      <c r="E272">
        <v>7.4999999999999997E-2</v>
      </c>
      <c r="F272">
        <v>0.22009999999999999</v>
      </c>
      <c r="G272" s="3"/>
      <c r="H272" s="5"/>
      <c r="AY272" s="3"/>
      <c r="AZ272" s="7">
        <v>9</v>
      </c>
      <c r="BA272" s="7">
        <v>9</v>
      </c>
      <c r="BB272" s="7">
        <v>10</v>
      </c>
      <c r="BD272" s="7">
        <v>9</v>
      </c>
      <c r="BE272" s="7">
        <v>9</v>
      </c>
      <c r="BG272" s="8"/>
      <c r="BH272" s="7">
        <v>8</v>
      </c>
      <c r="BI272" s="7">
        <v>10</v>
      </c>
      <c r="BL272" s="3"/>
      <c r="BM272" s="7">
        <v>10</v>
      </c>
      <c r="BN272" s="7">
        <v>10</v>
      </c>
      <c r="BO272" s="7">
        <v>10</v>
      </c>
      <c r="BQ272" s="7">
        <v>9</v>
      </c>
      <c r="BR272" s="7">
        <v>9</v>
      </c>
      <c r="BU272" s="7">
        <v>10</v>
      </c>
      <c r="BV272" s="7">
        <v>10</v>
      </c>
    </row>
    <row r="273" spans="1:74" ht="15.75" thickBot="1" x14ac:dyDescent="0.3">
      <c r="A273">
        <v>6.4100000000000004E-2</v>
      </c>
      <c r="B273">
        <v>0.28820000000000001</v>
      </c>
      <c r="C273">
        <v>1.3706</v>
      </c>
      <c r="D273" s="3"/>
      <c r="E273">
        <v>6.4100000000000004E-2</v>
      </c>
      <c r="F273">
        <v>0.15229999999999999</v>
      </c>
      <c r="G273" s="3"/>
      <c r="H273" s="5"/>
      <c r="AY273" s="3"/>
      <c r="AZ273" s="7">
        <v>3</v>
      </c>
      <c r="BA273" s="7">
        <v>3</v>
      </c>
      <c r="BB273" s="7">
        <v>4</v>
      </c>
      <c r="BD273" s="7">
        <v>4</v>
      </c>
      <c r="BE273" s="7">
        <v>4</v>
      </c>
      <c r="BG273" s="8"/>
      <c r="BH273" s="7">
        <v>4</v>
      </c>
      <c r="BI273" s="7">
        <v>4</v>
      </c>
      <c r="BL273" s="3"/>
      <c r="BM273" s="7">
        <v>4</v>
      </c>
      <c r="BN273" s="7">
        <v>3</v>
      </c>
      <c r="BO273" s="7">
        <v>4</v>
      </c>
      <c r="BQ273" s="7">
        <v>4</v>
      </c>
      <c r="BR273" s="7">
        <v>3</v>
      </c>
      <c r="BU273" s="7">
        <v>4</v>
      </c>
      <c r="BV273" s="7">
        <v>3</v>
      </c>
    </row>
    <row r="274" spans="1:74" ht="15.75" thickBot="1" x14ac:dyDescent="0.3">
      <c r="A274">
        <v>0.12330000000000001</v>
      </c>
      <c r="B274">
        <v>0.31669999999999998</v>
      </c>
      <c r="C274">
        <v>1.3543000000000001</v>
      </c>
      <c r="D274" s="3"/>
      <c r="E274">
        <v>0.12330000000000001</v>
      </c>
      <c r="F274">
        <v>0.29449999999999998</v>
      </c>
      <c r="G274" s="3"/>
      <c r="H274" s="5"/>
      <c r="AY274" s="3"/>
      <c r="AZ274" s="7">
        <v>6</v>
      </c>
      <c r="BA274" s="7">
        <v>5</v>
      </c>
      <c r="BB274" s="7">
        <v>7</v>
      </c>
      <c r="BD274" s="7">
        <v>4</v>
      </c>
      <c r="BE274" s="7">
        <v>6</v>
      </c>
      <c r="BG274" s="8"/>
      <c r="BH274" s="7">
        <v>5</v>
      </c>
      <c r="BI274" s="7">
        <v>5</v>
      </c>
      <c r="BL274" s="3"/>
      <c r="BM274" s="7">
        <v>5</v>
      </c>
      <c r="BN274" s="7">
        <v>4</v>
      </c>
      <c r="BO274" s="7">
        <v>8</v>
      </c>
      <c r="BQ274" s="7">
        <v>4</v>
      </c>
      <c r="BR274" s="7">
        <v>7</v>
      </c>
      <c r="BU274" s="7">
        <v>6</v>
      </c>
      <c r="BV274" s="7">
        <v>6</v>
      </c>
    </row>
    <row r="275" spans="1:74" ht="15.75" thickBot="1" x14ac:dyDescent="0.3">
      <c r="A275">
        <v>7.3499999999999996E-2</v>
      </c>
      <c r="B275">
        <v>0.66159999999999997</v>
      </c>
      <c r="C275">
        <v>1.6464000000000001</v>
      </c>
      <c r="D275" s="3"/>
      <c r="E275">
        <v>7.3499999999999996E-2</v>
      </c>
      <c r="F275">
        <v>0.161</v>
      </c>
      <c r="G275" s="3"/>
      <c r="H275" s="5"/>
      <c r="AY275" s="3"/>
      <c r="AZ275" s="7">
        <v>5</v>
      </c>
      <c r="BA275" s="7">
        <v>5</v>
      </c>
      <c r="BB275" s="7">
        <v>7</v>
      </c>
      <c r="BD275" s="7">
        <v>9</v>
      </c>
      <c r="BE275" s="7">
        <v>2</v>
      </c>
      <c r="BG275" s="8"/>
      <c r="BH275" s="7">
        <v>4</v>
      </c>
      <c r="BI275" s="7">
        <v>3</v>
      </c>
      <c r="BL275" s="3"/>
      <c r="BM275" s="7">
        <v>5</v>
      </c>
      <c r="BN275" s="7">
        <v>6</v>
      </c>
      <c r="BO275" s="7">
        <v>8</v>
      </c>
      <c r="BQ275" s="7">
        <v>8</v>
      </c>
      <c r="BR275" s="7">
        <v>2</v>
      </c>
      <c r="BU275" s="7">
        <v>6</v>
      </c>
      <c r="BV275" s="7">
        <v>7</v>
      </c>
    </row>
    <row r="276" spans="1:74" ht="15.75" thickBot="1" x14ac:dyDescent="0.3">
      <c r="A276">
        <v>6.7500000000000004E-2</v>
      </c>
      <c r="B276">
        <v>0.2843</v>
      </c>
      <c r="C276">
        <v>1.3955</v>
      </c>
      <c r="D276" s="3"/>
      <c r="E276">
        <v>6.7500000000000004E-2</v>
      </c>
      <c r="F276">
        <v>0.2427</v>
      </c>
      <c r="G276" s="3"/>
      <c r="H276" s="5"/>
      <c r="AY276" s="3"/>
      <c r="AZ276" s="7">
        <v>9</v>
      </c>
      <c r="BA276" s="7">
        <v>10</v>
      </c>
      <c r="BB276" s="7">
        <v>9</v>
      </c>
      <c r="BD276" s="7">
        <v>7</v>
      </c>
      <c r="BE276" s="7">
        <v>6</v>
      </c>
      <c r="BG276" s="8"/>
      <c r="BH276" s="7">
        <v>6</v>
      </c>
      <c r="BI276" s="7">
        <v>8</v>
      </c>
      <c r="BL276" s="3"/>
      <c r="BM276" s="7">
        <v>10</v>
      </c>
      <c r="BN276" s="7">
        <v>10</v>
      </c>
      <c r="BO276" s="7">
        <v>9</v>
      </c>
      <c r="BQ276" s="7">
        <v>7</v>
      </c>
      <c r="BR276" s="7">
        <v>9</v>
      </c>
      <c r="BU276" s="7">
        <v>6</v>
      </c>
      <c r="BV276" s="7">
        <v>9</v>
      </c>
    </row>
    <row r="277" spans="1:74" ht="15.75" thickBot="1" x14ac:dyDescent="0.3">
      <c r="A277">
        <v>7.1900000000000006E-2</v>
      </c>
      <c r="B277">
        <v>0.31740000000000002</v>
      </c>
      <c r="C277">
        <v>1.4309000000000001</v>
      </c>
      <c r="D277" s="3"/>
      <c r="E277">
        <v>7.1900000000000006E-2</v>
      </c>
      <c r="F277">
        <v>0.16250000000000001</v>
      </c>
      <c r="G277" s="3"/>
      <c r="H277" s="5"/>
      <c r="AY277" s="3"/>
      <c r="AZ277" s="7">
        <v>2</v>
      </c>
      <c r="BA277" s="7">
        <v>4</v>
      </c>
      <c r="BB277" s="7">
        <v>8</v>
      </c>
      <c r="BD277" s="7">
        <v>7</v>
      </c>
      <c r="BE277" s="7">
        <v>8</v>
      </c>
      <c r="BG277" s="8"/>
      <c r="BH277" s="7">
        <v>3</v>
      </c>
      <c r="BI277" s="7">
        <v>7</v>
      </c>
      <c r="BL277" s="3"/>
      <c r="BM277" s="7">
        <v>2</v>
      </c>
      <c r="BN277" s="7">
        <v>3</v>
      </c>
      <c r="BO277" s="7">
        <v>6</v>
      </c>
      <c r="BQ277" s="7">
        <v>8</v>
      </c>
      <c r="BR277" s="7">
        <v>7</v>
      </c>
      <c r="BU277" s="7">
        <v>4</v>
      </c>
      <c r="BV277" s="7">
        <v>3</v>
      </c>
    </row>
    <row r="278" spans="1:74" ht="15.75" thickBot="1" x14ac:dyDescent="0.3">
      <c r="A278">
        <v>6.8900000000000003E-2</v>
      </c>
      <c r="B278">
        <v>0.44579999999999997</v>
      </c>
      <c r="C278">
        <v>1.4154</v>
      </c>
      <c r="D278" s="3"/>
      <c r="E278">
        <v>6.8900000000000003E-2</v>
      </c>
      <c r="F278">
        <v>0.16839999999999999</v>
      </c>
      <c r="G278" s="3"/>
      <c r="H278" s="5"/>
      <c r="AY278" s="3"/>
      <c r="AZ278" s="7">
        <v>8</v>
      </c>
      <c r="BA278" s="7">
        <v>2</v>
      </c>
      <c r="BB278" s="7">
        <v>9</v>
      </c>
      <c r="BD278" s="7">
        <v>9</v>
      </c>
      <c r="BE278" s="7">
        <v>4</v>
      </c>
      <c r="BG278" s="8"/>
      <c r="BH278" s="7">
        <v>2</v>
      </c>
      <c r="BI278" s="7">
        <v>9</v>
      </c>
      <c r="BL278" s="3"/>
      <c r="BM278" s="7">
        <v>5</v>
      </c>
      <c r="BN278" s="7">
        <v>6</v>
      </c>
      <c r="BO278" s="7">
        <v>4</v>
      </c>
      <c r="BQ278" s="7">
        <v>2</v>
      </c>
      <c r="BR278" s="7">
        <v>4</v>
      </c>
      <c r="BU278" s="7">
        <v>7</v>
      </c>
      <c r="BV278" s="7">
        <v>5</v>
      </c>
    </row>
    <row r="279" spans="1:74" ht="15.75" thickBot="1" x14ac:dyDescent="0.3">
      <c r="A279">
        <v>7.0099999999999996E-2</v>
      </c>
      <c r="B279">
        <v>0.29480000000000001</v>
      </c>
      <c r="C279">
        <v>1.4055</v>
      </c>
      <c r="D279" s="3"/>
      <c r="E279">
        <v>7.0099999999999996E-2</v>
      </c>
      <c r="F279">
        <v>0.1648</v>
      </c>
      <c r="G279" s="3"/>
      <c r="H279" s="5"/>
      <c r="AY279" s="3"/>
      <c r="AZ279" s="7">
        <v>4</v>
      </c>
      <c r="BA279" s="7">
        <v>5</v>
      </c>
      <c r="BB279" s="7">
        <v>6</v>
      </c>
      <c r="BD279" s="7">
        <v>6</v>
      </c>
      <c r="BE279" s="7">
        <v>9</v>
      </c>
      <c r="BG279" s="8"/>
      <c r="BH279" s="7">
        <v>7</v>
      </c>
      <c r="BI279" s="7">
        <v>8</v>
      </c>
      <c r="BL279" s="3"/>
      <c r="BM279" s="7">
        <v>7</v>
      </c>
      <c r="BN279" s="7">
        <v>8</v>
      </c>
      <c r="BO279" s="7">
        <v>8</v>
      </c>
      <c r="BQ279" s="7">
        <v>9</v>
      </c>
      <c r="BR279" s="7">
        <v>10</v>
      </c>
      <c r="BU279" s="7">
        <v>9</v>
      </c>
      <c r="BV279" s="7">
        <v>9</v>
      </c>
    </row>
    <row r="280" spans="1:74" ht="15.75" thickBot="1" x14ac:dyDescent="0.3">
      <c r="A280">
        <v>7.0199999999999999E-2</v>
      </c>
      <c r="B280">
        <v>0.29730000000000001</v>
      </c>
      <c r="C280">
        <v>1.5719000000000001</v>
      </c>
      <c r="D280" s="3"/>
      <c r="E280">
        <v>7.0199999999999999E-2</v>
      </c>
      <c r="F280">
        <v>0.1603</v>
      </c>
      <c r="G280" s="3"/>
      <c r="H280" s="5"/>
      <c r="AY280" s="3"/>
      <c r="AZ280" s="7">
        <v>2</v>
      </c>
      <c r="BA280" s="7">
        <v>4</v>
      </c>
      <c r="BB280" s="7">
        <v>9</v>
      </c>
      <c r="BD280" s="7">
        <v>6</v>
      </c>
      <c r="BE280" s="7">
        <v>10</v>
      </c>
      <c r="BG280" s="8"/>
      <c r="BH280" s="7">
        <v>8</v>
      </c>
      <c r="BI280" s="7">
        <v>6</v>
      </c>
      <c r="BL280" s="3"/>
      <c r="BM280" s="7">
        <v>4</v>
      </c>
      <c r="BN280" s="7">
        <v>4</v>
      </c>
      <c r="BO280" s="7">
        <v>10</v>
      </c>
      <c r="BQ280" s="7">
        <v>5</v>
      </c>
      <c r="BR280" s="7">
        <v>10</v>
      </c>
      <c r="BU280" s="7">
        <v>9</v>
      </c>
      <c r="BV280" s="7">
        <v>8</v>
      </c>
    </row>
    <row r="281" spans="1:74" ht="15.75" thickBot="1" x14ac:dyDescent="0.3">
      <c r="A281">
        <v>7.0599999999999996E-2</v>
      </c>
      <c r="B281">
        <v>0.29620000000000002</v>
      </c>
      <c r="C281">
        <v>1.3552</v>
      </c>
      <c r="D281" s="3"/>
      <c r="E281">
        <v>7.0599999999999996E-2</v>
      </c>
      <c r="F281">
        <v>0.1583</v>
      </c>
      <c r="G281" s="3"/>
      <c r="H281" s="5"/>
      <c r="AY281" s="3"/>
      <c r="AZ281" s="7">
        <v>5</v>
      </c>
      <c r="BA281" s="7">
        <v>2</v>
      </c>
      <c r="BB281" s="7">
        <v>5</v>
      </c>
      <c r="BD281" s="7">
        <v>5</v>
      </c>
      <c r="BE281" s="7">
        <v>5</v>
      </c>
      <c r="BG281" s="8"/>
      <c r="BH281" s="7">
        <v>5</v>
      </c>
      <c r="BI281" s="7">
        <v>6</v>
      </c>
      <c r="BL281" s="3"/>
      <c r="BM281" s="7">
        <v>6</v>
      </c>
      <c r="BN281" s="7">
        <v>2</v>
      </c>
      <c r="BO281" s="7">
        <v>6</v>
      </c>
      <c r="BQ281" s="7">
        <v>5</v>
      </c>
      <c r="BR281" s="7">
        <v>7</v>
      </c>
      <c r="BU281" s="7">
        <v>5</v>
      </c>
      <c r="BV281" s="7">
        <v>6</v>
      </c>
    </row>
    <row r="282" spans="1:74" ht="15.75" thickBot="1" x14ac:dyDescent="0.3">
      <c r="A282">
        <v>8.7599999999999997E-2</v>
      </c>
      <c r="B282">
        <v>0.29909999999999998</v>
      </c>
      <c r="C282">
        <v>4.3944000000000001</v>
      </c>
      <c r="D282" s="3"/>
      <c r="E282">
        <v>8.7599999999999997E-2</v>
      </c>
      <c r="F282">
        <v>0.1694</v>
      </c>
      <c r="G282" s="3"/>
      <c r="H282" s="5"/>
      <c r="AY282" s="3"/>
      <c r="AZ282" s="7">
        <v>3</v>
      </c>
      <c r="BA282" s="7">
        <v>8</v>
      </c>
      <c r="BB282" s="7">
        <v>4</v>
      </c>
      <c r="BD282" s="7">
        <v>6</v>
      </c>
      <c r="BE282" s="7">
        <v>6</v>
      </c>
      <c r="BG282" s="8"/>
      <c r="BH282" s="7">
        <v>5</v>
      </c>
      <c r="BI282" s="7">
        <v>7</v>
      </c>
      <c r="BL282" s="3"/>
      <c r="BM282" s="7">
        <v>4</v>
      </c>
      <c r="BN282" s="7">
        <v>8</v>
      </c>
      <c r="BO282" s="7">
        <v>5</v>
      </c>
      <c r="BQ282" s="7">
        <v>5</v>
      </c>
      <c r="BR282" s="7">
        <v>7</v>
      </c>
      <c r="BU282" s="7">
        <v>7</v>
      </c>
      <c r="BV282" s="7">
        <v>7</v>
      </c>
    </row>
    <row r="283" spans="1:74" ht="15.75" thickBot="1" x14ac:dyDescent="0.3">
      <c r="A283">
        <v>0.12180000000000001</v>
      </c>
      <c r="B283">
        <v>0.36009999999999998</v>
      </c>
      <c r="C283">
        <v>2.8656999999999999</v>
      </c>
      <c r="D283" s="3"/>
      <c r="E283">
        <v>0.12180000000000001</v>
      </c>
      <c r="F283">
        <v>0.16039999999999999</v>
      </c>
      <c r="G283" s="3"/>
      <c r="H283" s="5"/>
      <c r="AY283" s="3"/>
      <c r="AZ283" s="7">
        <v>9</v>
      </c>
      <c r="BA283" s="7">
        <v>8</v>
      </c>
      <c r="BB283" s="7">
        <v>10</v>
      </c>
      <c r="BD283" s="7">
        <v>8</v>
      </c>
      <c r="BE283" s="7">
        <v>9</v>
      </c>
      <c r="BG283" s="8"/>
      <c r="BH283" s="7">
        <v>7</v>
      </c>
      <c r="BI283" s="7">
        <v>10</v>
      </c>
      <c r="BL283" s="3"/>
      <c r="BM283" s="7">
        <v>10</v>
      </c>
      <c r="BN283" s="7">
        <v>8</v>
      </c>
      <c r="BO283" s="7">
        <v>9</v>
      </c>
      <c r="BQ283" s="7">
        <v>8</v>
      </c>
      <c r="BR283" s="7">
        <v>8</v>
      </c>
      <c r="BU283" s="7">
        <v>8</v>
      </c>
      <c r="BV283" s="7">
        <v>9</v>
      </c>
    </row>
    <row r="284" spans="1:74" ht="15.75" thickBot="1" x14ac:dyDescent="0.3">
      <c r="A284">
        <v>6.4500000000000002E-2</v>
      </c>
      <c r="B284">
        <v>0.34510000000000002</v>
      </c>
      <c r="C284">
        <v>1.4442999999999999</v>
      </c>
      <c r="D284" s="3"/>
      <c r="E284">
        <v>6.4500000000000002E-2</v>
      </c>
      <c r="F284">
        <v>0.15759999999999999</v>
      </c>
      <c r="G284" s="3"/>
      <c r="H284" s="5"/>
      <c r="AY284" s="3"/>
      <c r="AZ284" s="7">
        <v>8</v>
      </c>
      <c r="BA284" s="7">
        <v>9</v>
      </c>
      <c r="BB284" s="7">
        <v>10</v>
      </c>
      <c r="BD284" s="7">
        <v>8</v>
      </c>
      <c r="BE284" s="7">
        <v>8</v>
      </c>
      <c r="BG284" s="8"/>
      <c r="BH284" s="7">
        <v>8</v>
      </c>
      <c r="BI284" s="7">
        <v>10</v>
      </c>
      <c r="BL284" s="3"/>
      <c r="BM284" s="7">
        <v>8</v>
      </c>
      <c r="BN284" s="7">
        <v>9</v>
      </c>
      <c r="BO284" s="7">
        <v>10</v>
      </c>
      <c r="BQ284" s="7">
        <v>9</v>
      </c>
      <c r="BR284" s="7">
        <v>10</v>
      </c>
      <c r="BU284" s="7">
        <v>9</v>
      </c>
      <c r="BV284" s="7">
        <v>10</v>
      </c>
    </row>
    <row r="285" spans="1:74" ht="15.75" thickBot="1" x14ac:dyDescent="0.3">
      <c r="A285">
        <v>7.1400000000000005E-2</v>
      </c>
      <c r="B285">
        <v>0.49680000000000002</v>
      </c>
      <c r="C285">
        <v>1.3420000000000001</v>
      </c>
      <c r="D285" s="3"/>
      <c r="E285">
        <v>7.1400000000000005E-2</v>
      </c>
      <c r="F285">
        <v>0.22869999999999999</v>
      </c>
      <c r="G285" s="3"/>
      <c r="H285" s="5"/>
      <c r="AY285" s="3"/>
      <c r="AZ285" s="7">
        <v>2</v>
      </c>
      <c r="BA285" s="7">
        <v>3</v>
      </c>
      <c r="BB285" s="7">
        <v>4</v>
      </c>
      <c r="BD285" s="7">
        <v>3</v>
      </c>
      <c r="BE285" s="7">
        <v>2</v>
      </c>
      <c r="BG285" s="8"/>
      <c r="BH285" s="7">
        <v>2</v>
      </c>
      <c r="BI285" s="7">
        <v>4</v>
      </c>
      <c r="BL285" s="3"/>
      <c r="BM285" s="7">
        <v>3</v>
      </c>
      <c r="BN285" s="7">
        <v>3</v>
      </c>
      <c r="BO285" s="7">
        <v>4</v>
      </c>
      <c r="BQ285" s="7">
        <v>3</v>
      </c>
      <c r="BR285" s="7">
        <v>1</v>
      </c>
      <c r="BU285" s="7">
        <v>2</v>
      </c>
      <c r="BV285" s="7">
        <v>4</v>
      </c>
    </row>
    <row r="286" spans="1:74" ht="15.75" thickBot="1" x14ac:dyDescent="0.3">
      <c r="A286">
        <v>6.93E-2</v>
      </c>
      <c r="B286">
        <v>0.3231</v>
      </c>
      <c r="C286">
        <v>1.3475999999999999</v>
      </c>
      <c r="D286" s="3"/>
      <c r="E286">
        <v>6.93E-2</v>
      </c>
      <c r="F286">
        <v>0.16109999999999999</v>
      </c>
      <c r="G286" s="3"/>
      <c r="H286" s="5"/>
      <c r="AY286" s="3"/>
      <c r="AZ286" s="7">
        <v>3</v>
      </c>
      <c r="BA286" s="7">
        <v>5</v>
      </c>
      <c r="BB286" s="7">
        <v>6</v>
      </c>
      <c r="BD286" s="7">
        <v>6</v>
      </c>
      <c r="BE286" s="7">
        <v>6</v>
      </c>
      <c r="BG286" s="8"/>
      <c r="BH286" s="7">
        <v>3</v>
      </c>
      <c r="BI286" s="7">
        <v>6</v>
      </c>
      <c r="BL286" s="3"/>
      <c r="BM286" s="7">
        <v>4</v>
      </c>
      <c r="BN286" s="7">
        <v>6</v>
      </c>
      <c r="BO286" s="7">
        <v>7</v>
      </c>
      <c r="BQ286" s="7">
        <v>7</v>
      </c>
      <c r="BR286" s="7">
        <v>6</v>
      </c>
      <c r="BU286" s="7">
        <v>3</v>
      </c>
      <c r="BV286" s="7">
        <v>7</v>
      </c>
    </row>
    <row r="287" spans="1:74" ht="15.75" thickBot="1" x14ac:dyDescent="0.3">
      <c r="A287">
        <v>6.6600000000000006E-2</v>
      </c>
      <c r="B287">
        <v>0.30740000000000001</v>
      </c>
      <c r="C287">
        <v>1.3974</v>
      </c>
      <c r="D287" s="3"/>
      <c r="E287">
        <v>6.6600000000000006E-2</v>
      </c>
      <c r="F287">
        <v>0.27700000000000002</v>
      </c>
      <c r="G287" s="3"/>
      <c r="H287" s="5"/>
      <c r="AY287" s="3"/>
      <c r="AZ287" s="7">
        <v>6</v>
      </c>
      <c r="BA287" s="7">
        <v>4</v>
      </c>
      <c r="BB287" s="7">
        <v>7</v>
      </c>
      <c r="BD287" s="7">
        <v>4</v>
      </c>
      <c r="BE287" s="7">
        <v>8</v>
      </c>
      <c r="BG287" s="8"/>
      <c r="BH287" s="7">
        <v>6</v>
      </c>
      <c r="BI287" s="7">
        <v>6</v>
      </c>
      <c r="BL287" s="3"/>
      <c r="BM287" s="7">
        <v>6</v>
      </c>
      <c r="BN287" s="7">
        <v>4</v>
      </c>
      <c r="BO287" s="7">
        <v>4</v>
      </c>
      <c r="BQ287" s="7">
        <v>6</v>
      </c>
      <c r="BR287" s="7">
        <v>7</v>
      </c>
      <c r="BU287" s="7">
        <v>9</v>
      </c>
      <c r="BV287" s="7">
        <v>6</v>
      </c>
    </row>
    <row r="288" spans="1:74" ht="15.75" thickBot="1" x14ac:dyDescent="0.3">
      <c r="A288">
        <v>7.2900000000000006E-2</v>
      </c>
      <c r="B288">
        <v>0.49030000000000001</v>
      </c>
      <c r="C288">
        <v>1.3351999999999999</v>
      </c>
      <c r="D288" s="3"/>
      <c r="E288">
        <v>7.2900000000000006E-2</v>
      </c>
      <c r="F288">
        <v>0.161</v>
      </c>
      <c r="G288" s="3"/>
      <c r="H288" s="5"/>
      <c r="AY288" s="3"/>
      <c r="AZ288" s="7">
        <v>9</v>
      </c>
      <c r="BA288" s="7">
        <v>10</v>
      </c>
      <c r="BB288" s="7">
        <v>10</v>
      </c>
      <c r="BD288" s="7">
        <v>9</v>
      </c>
      <c r="BE288" s="7">
        <v>10</v>
      </c>
      <c r="BG288" s="8"/>
      <c r="BH288" s="7">
        <v>9</v>
      </c>
      <c r="BI288" s="7">
        <v>7</v>
      </c>
      <c r="BL288" s="3"/>
      <c r="BM288" s="7">
        <v>7</v>
      </c>
      <c r="BN288" s="7">
        <v>9</v>
      </c>
      <c r="BO288" s="7">
        <v>10</v>
      </c>
      <c r="BQ288" s="7">
        <v>9</v>
      </c>
      <c r="BR288" s="7">
        <v>10</v>
      </c>
      <c r="BU288" s="7">
        <v>9</v>
      </c>
      <c r="BV288" s="7">
        <v>6</v>
      </c>
    </row>
    <row r="289" spans="1:74" ht="15.75" thickBot="1" x14ac:dyDescent="0.3">
      <c r="A289">
        <v>6.7100000000000007E-2</v>
      </c>
      <c r="B289">
        <v>0.3049</v>
      </c>
      <c r="C289">
        <v>1.4625999999999999</v>
      </c>
      <c r="D289" s="3"/>
      <c r="E289">
        <v>6.7100000000000007E-2</v>
      </c>
      <c r="F289">
        <v>0.38600000000000001</v>
      </c>
      <c r="G289" s="3"/>
      <c r="H289" s="5"/>
      <c r="AY289" s="3"/>
      <c r="AZ289" s="7">
        <v>9</v>
      </c>
      <c r="BA289" s="7">
        <v>7</v>
      </c>
      <c r="BB289" s="7">
        <v>5</v>
      </c>
      <c r="BD289" s="7">
        <v>5</v>
      </c>
      <c r="BE289" s="7">
        <v>7</v>
      </c>
      <c r="BG289" s="8"/>
      <c r="BH289" s="7">
        <v>4</v>
      </c>
      <c r="BI289" s="7">
        <v>4</v>
      </c>
      <c r="BL289" s="3"/>
      <c r="BM289" s="7">
        <v>5</v>
      </c>
      <c r="BN289" s="7">
        <v>6</v>
      </c>
      <c r="BO289" s="7">
        <v>4</v>
      </c>
      <c r="BQ289" s="7">
        <v>3</v>
      </c>
      <c r="BR289" s="7">
        <v>9</v>
      </c>
      <c r="BU289" s="7">
        <v>3</v>
      </c>
      <c r="BV289" s="7">
        <v>7</v>
      </c>
    </row>
    <row r="290" spans="1:74" ht="15.75" thickBot="1" x14ac:dyDescent="0.3">
      <c r="A290">
        <v>9.6799999999999997E-2</v>
      </c>
      <c r="B290">
        <v>0.2868</v>
      </c>
      <c r="C290">
        <v>1.4036999999999999</v>
      </c>
      <c r="D290" s="3"/>
      <c r="E290">
        <v>9.6799999999999997E-2</v>
      </c>
      <c r="F290">
        <v>0.15959999999999999</v>
      </c>
      <c r="G290" s="3"/>
      <c r="H290" s="5"/>
      <c r="AY290" s="3"/>
      <c r="AZ290" s="7">
        <v>7</v>
      </c>
      <c r="BA290" s="7">
        <v>6</v>
      </c>
      <c r="BB290" s="7">
        <v>8</v>
      </c>
      <c r="BD290" s="7">
        <v>6</v>
      </c>
      <c r="BE290" s="7">
        <v>2</v>
      </c>
      <c r="BG290" s="8"/>
      <c r="BH290" s="7">
        <v>4</v>
      </c>
      <c r="BI290" s="7">
        <v>9</v>
      </c>
      <c r="BL290" s="3"/>
      <c r="BM290" s="7">
        <v>2</v>
      </c>
      <c r="BN290" s="7">
        <v>4</v>
      </c>
      <c r="BO290" s="7">
        <v>7</v>
      </c>
      <c r="BQ290" s="7">
        <v>3</v>
      </c>
      <c r="BR290" s="7">
        <v>4</v>
      </c>
      <c r="BU290" s="7">
        <v>3</v>
      </c>
      <c r="BV290" s="7">
        <v>5</v>
      </c>
    </row>
    <row r="291" spans="1:74" ht="15.75" thickBot="1" x14ac:dyDescent="0.3">
      <c r="A291">
        <v>6.6500000000000004E-2</v>
      </c>
      <c r="B291">
        <v>0.32469999999999999</v>
      </c>
      <c r="C291">
        <v>1.3509</v>
      </c>
      <c r="D291" s="3"/>
      <c r="E291">
        <v>6.6500000000000004E-2</v>
      </c>
      <c r="F291">
        <v>0.1671</v>
      </c>
      <c r="G291" s="3"/>
      <c r="H291" s="5"/>
      <c r="AY291" s="3"/>
      <c r="AZ291" s="7">
        <v>3</v>
      </c>
      <c r="BA291" s="7">
        <v>8</v>
      </c>
      <c r="BB291" s="7">
        <v>10</v>
      </c>
      <c r="BD291" s="7">
        <v>9</v>
      </c>
      <c r="BE291" s="7">
        <v>7</v>
      </c>
      <c r="BG291" s="8"/>
      <c r="BH291" s="7">
        <v>7</v>
      </c>
      <c r="BI291" s="7">
        <v>6</v>
      </c>
      <c r="BL291" s="3"/>
      <c r="BM291" s="7">
        <v>2</v>
      </c>
      <c r="BN291" s="7">
        <v>9</v>
      </c>
      <c r="BO291" s="7">
        <v>10</v>
      </c>
      <c r="BQ291" s="7">
        <v>10</v>
      </c>
      <c r="BR291" s="7">
        <v>8</v>
      </c>
      <c r="BU291" s="7">
        <v>8</v>
      </c>
      <c r="BV291" s="7">
        <v>5</v>
      </c>
    </row>
    <row r="292" spans="1:74" ht="15.75" thickBot="1" x14ac:dyDescent="0.3">
      <c r="A292">
        <v>6.4500000000000002E-2</v>
      </c>
      <c r="B292">
        <v>0.2883</v>
      </c>
      <c r="C292">
        <v>1.8093999999999999</v>
      </c>
      <c r="D292" s="3"/>
      <c r="E292">
        <v>6.4500000000000002E-2</v>
      </c>
      <c r="F292">
        <v>0.19020000000000001</v>
      </c>
      <c r="G292" s="3"/>
      <c r="H292" s="5"/>
      <c r="AY292" s="3"/>
      <c r="AZ292" s="7">
        <v>4</v>
      </c>
      <c r="BA292" s="7">
        <v>9</v>
      </c>
      <c r="BB292" s="7">
        <v>9</v>
      </c>
      <c r="BD292" s="7">
        <v>8</v>
      </c>
      <c r="BE292" s="7">
        <v>3</v>
      </c>
      <c r="BG292" s="8"/>
      <c r="BH292" s="7">
        <v>3</v>
      </c>
      <c r="BI292" s="7">
        <v>10</v>
      </c>
      <c r="BL292" s="3"/>
      <c r="BM292" s="7">
        <v>4</v>
      </c>
      <c r="BN292" s="7">
        <v>9</v>
      </c>
      <c r="BO292" s="7">
        <v>9</v>
      </c>
      <c r="BQ292" s="7">
        <v>7</v>
      </c>
      <c r="BR292" s="7">
        <v>3</v>
      </c>
      <c r="BU292" s="7">
        <v>3</v>
      </c>
      <c r="BV292" s="7">
        <v>10</v>
      </c>
    </row>
    <row r="293" spans="1:74" ht="15.75" thickBot="1" x14ac:dyDescent="0.3">
      <c r="A293">
        <v>6.1100000000000002E-2</v>
      </c>
      <c r="B293">
        <v>0.29730000000000001</v>
      </c>
      <c r="C293">
        <v>1.3979999999999999</v>
      </c>
      <c r="D293" s="3"/>
      <c r="E293">
        <v>6.1100000000000002E-2</v>
      </c>
      <c r="F293">
        <v>0.1691</v>
      </c>
      <c r="G293" s="3"/>
      <c r="H293" s="5"/>
      <c r="AY293" s="3"/>
      <c r="AZ293" s="7">
        <v>5</v>
      </c>
      <c r="BA293" s="7">
        <v>7</v>
      </c>
      <c r="BB293" s="7">
        <v>5</v>
      </c>
      <c r="BD293" s="7">
        <v>7</v>
      </c>
      <c r="BE293" s="7">
        <v>5</v>
      </c>
      <c r="BG293" s="8"/>
      <c r="BH293" s="7">
        <v>5</v>
      </c>
      <c r="BI293" s="7">
        <v>4</v>
      </c>
      <c r="BL293" s="3"/>
      <c r="BM293" s="7">
        <v>6</v>
      </c>
      <c r="BN293" s="7">
        <v>7</v>
      </c>
      <c r="BO293" s="7">
        <v>5</v>
      </c>
      <c r="BQ293" s="7">
        <v>7</v>
      </c>
      <c r="BR293" s="7">
        <v>5</v>
      </c>
      <c r="BU293" s="7">
        <v>5</v>
      </c>
      <c r="BV293" s="7">
        <v>4</v>
      </c>
    </row>
    <row r="294" spans="1:74" ht="15.75" thickBot="1" x14ac:dyDescent="0.3">
      <c r="A294">
        <v>6.7699999999999996E-2</v>
      </c>
      <c r="B294">
        <v>0.2883</v>
      </c>
      <c r="C294">
        <v>5.3456000000000001</v>
      </c>
      <c r="D294" s="3"/>
      <c r="E294">
        <v>6.7699999999999996E-2</v>
      </c>
      <c r="F294">
        <v>0.16550000000000001</v>
      </c>
      <c r="G294" s="3"/>
      <c r="H294" s="5"/>
      <c r="AY294" s="3"/>
      <c r="AZ294" s="7">
        <v>3</v>
      </c>
      <c r="BA294" s="7">
        <v>6</v>
      </c>
      <c r="BB294" s="7">
        <v>6</v>
      </c>
      <c r="BD294" s="7">
        <v>7</v>
      </c>
      <c r="BE294" s="7">
        <v>8</v>
      </c>
      <c r="BG294" s="8"/>
      <c r="BH294" s="7">
        <v>8</v>
      </c>
      <c r="BI294" s="7">
        <v>8</v>
      </c>
      <c r="BL294" s="3"/>
      <c r="BM294" s="7">
        <v>2</v>
      </c>
      <c r="BN294" s="7">
        <v>7</v>
      </c>
      <c r="BO294" s="7">
        <v>6</v>
      </c>
      <c r="BQ294" s="7">
        <v>6</v>
      </c>
      <c r="BR294" s="7">
        <v>8</v>
      </c>
      <c r="BU294" s="7">
        <v>8</v>
      </c>
      <c r="BV294" s="7">
        <v>9</v>
      </c>
    </row>
    <row r="295" spans="1:74" ht="15.75" thickBot="1" x14ac:dyDescent="0.3">
      <c r="A295">
        <v>7.5700000000000003E-2</v>
      </c>
      <c r="B295">
        <v>0.4128</v>
      </c>
      <c r="C295">
        <v>1.3386</v>
      </c>
      <c r="D295" s="3"/>
      <c r="E295">
        <v>7.5700000000000003E-2</v>
      </c>
      <c r="F295">
        <v>0.1991</v>
      </c>
      <c r="G295" s="3"/>
      <c r="H295" s="5"/>
      <c r="AY295" s="3"/>
      <c r="AZ295" s="7">
        <v>7</v>
      </c>
      <c r="BA295" s="7">
        <v>9</v>
      </c>
      <c r="BB295" s="7">
        <v>9</v>
      </c>
      <c r="BD295" s="7">
        <v>10</v>
      </c>
      <c r="BE295" s="7">
        <v>10</v>
      </c>
      <c r="BG295" s="8"/>
      <c r="BH295" s="7">
        <v>10</v>
      </c>
      <c r="BI295" s="7">
        <v>10</v>
      </c>
      <c r="BL295" s="3"/>
      <c r="BM295" s="7">
        <v>6</v>
      </c>
      <c r="BN295" s="7">
        <v>9</v>
      </c>
      <c r="BO295" s="7">
        <v>8</v>
      </c>
      <c r="BQ295" s="7">
        <v>10</v>
      </c>
      <c r="BR295" s="7">
        <v>10</v>
      </c>
      <c r="BU295" s="7">
        <v>10</v>
      </c>
      <c r="BV295" s="7">
        <v>10</v>
      </c>
    </row>
    <row r="296" spans="1:74" ht="15.75" thickBot="1" x14ac:dyDescent="0.3">
      <c r="A296">
        <v>9.0800000000000006E-2</v>
      </c>
      <c r="B296">
        <v>0.30509999999999998</v>
      </c>
      <c r="C296">
        <v>1.35</v>
      </c>
      <c r="D296" s="3"/>
      <c r="E296">
        <v>9.0800000000000006E-2</v>
      </c>
      <c r="F296">
        <v>0.15479999999999999</v>
      </c>
      <c r="G296" s="3"/>
      <c r="H296" s="5"/>
      <c r="AY296" s="3"/>
      <c r="AZ296" s="7">
        <v>7</v>
      </c>
      <c r="BA296" s="7">
        <v>10</v>
      </c>
      <c r="BB296" s="7">
        <v>9</v>
      </c>
      <c r="BD296" s="7">
        <v>9</v>
      </c>
      <c r="BE296" s="7">
        <v>8</v>
      </c>
      <c r="BG296" s="8"/>
      <c r="BH296" s="7">
        <v>8</v>
      </c>
      <c r="BI296" s="7">
        <v>9</v>
      </c>
      <c r="BL296" s="3"/>
      <c r="BM296" s="7">
        <v>7</v>
      </c>
      <c r="BN296" s="7">
        <v>10</v>
      </c>
      <c r="BO296" s="7">
        <v>10</v>
      </c>
      <c r="BQ296" s="7">
        <v>10</v>
      </c>
      <c r="BR296" s="7">
        <v>9</v>
      </c>
      <c r="BU296" s="7">
        <v>9</v>
      </c>
      <c r="BV296" s="7">
        <v>10</v>
      </c>
    </row>
    <row r="297" spans="1:74" ht="15.75" thickBot="1" x14ac:dyDescent="0.3">
      <c r="A297">
        <v>6.4600000000000005E-2</v>
      </c>
      <c r="B297">
        <v>0.34670000000000001</v>
      </c>
      <c r="C297">
        <v>1.4063000000000001</v>
      </c>
      <c r="D297" s="3"/>
      <c r="E297">
        <v>6.4600000000000005E-2</v>
      </c>
      <c r="F297">
        <v>0.1535</v>
      </c>
      <c r="G297" s="3"/>
      <c r="H297" s="5"/>
      <c r="AY297" s="3"/>
      <c r="AZ297" s="7">
        <v>2</v>
      </c>
      <c r="BA297" s="7">
        <v>3</v>
      </c>
      <c r="BB297" s="7">
        <v>3</v>
      </c>
      <c r="BD297" s="7">
        <v>3</v>
      </c>
      <c r="BE297" s="7">
        <v>3</v>
      </c>
      <c r="BG297" s="8"/>
      <c r="BH297" s="7">
        <v>3</v>
      </c>
      <c r="BI297" s="7">
        <v>2</v>
      </c>
      <c r="BL297" s="3"/>
      <c r="BM297" s="7">
        <v>2</v>
      </c>
      <c r="BN297" s="7">
        <v>3</v>
      </c>
      <c r="BO297" s="7">
        <v>4</v>
      </c>
      <c r="BQ297" s="7">
        <v>3</v>
      </c>
      <c r="BR297" s="7">
        <v>3</v>
      </c>
      <c r="BU297" s="7">
        <v>3</v>
      </c>
      <c r="BV297" s="7">
        <v>1</v>
      </c>
    </row>
    <row r="298" spans="1:74" ht="15.75" thickBot="1" x14ac:dyDescent="0.3">
      <c r="A298">
        <v>6.3799999999999996E-2</v>
      </c>
      <c r="B298">
        <v>0.2903</v>
      </c>
      <c r="C298">
        <v>1.8676999999999999</v>
      </c>
      <c r="D298" s="3"/>
      <c r="E298">
        <v>6.3799999999999996E-2</v>
      </c>
      <c r="F298">
        <v>0.23430000000000001</v>
      </c>
      <c r="G298" s="3"/>
      <c r="H298" s="5"/>
      <c r="AY298" s="3"/>
      <c r="AZ298" s="7">
        <v>5</v>
      </c>
      <c r="BA298" s="7">
        <v>7</v>
      </c>
      <c r="BB298" s="7">
        <v>7</v>
      </c>
      <c r="BD298" s="7">
        <v>5</v>
      </c>
      <c r="BE298" s="7">
        <v>5</v>
      </c>
      <c r="BG298" s="8"/>
      <c r="BH298" s="7">
        <v>5</v>
      </c>
      <c r="BI298" s="7">
        <v>7</v>
      </c>
      <c r="BL298" s="3"/>
      <c r="BM298" s="7">
        <v>5</v>
      </c>
      <c r="BN298" s="7">
        <v>7</v>
      </c>
      <c r="BO298" s="7">
        <v>8</v>
      </c>
      <c r="BQ298" s="7">
        <v>5</v>
      </c>
      <c r="BR298" s="7">
        <v>6</v>
      </c>
      <c r="BU298" s="7">
        <v>6</v>
      </c>
      <c r="BV298" s="7">
        <v>8</v>
      </c>
    </row>
    <row r="299" spans="1:74" ht="15.75" thickBot="1" x14ac:dyDescent="0.3">
      <c r="A299">
        <v>8.5900000000000004E-2</v>
      </c>
      <c r="B299">
        <v>0.31669999999999998</v>
      </c>
      <c r="C299">
        <v>1.7326999999999999</v>
      </c>
      <c r="D299" s="3"/>
      <c r="E299">
        <v>8.5900000000000004E-2</v>
      </c>
      <c r="F299">
        <v>0.25290000000000001</v>
      </c>
      <c r="G299" s="3"/>
      <c r="H299" s="5"/>
      <c r="AY299" s="3"/>
      <c r="AZ299" s="7">
        <v>2</v>
      </c>
      <c r="BA299" s="7">
        <v>4</v>
      </c>
      <c r="BB299" s="7">
        <v>4</v>
      </c>
      <c r="BD299" s="7">
        <v>4</v>
      </c>
      <c r="BE299" s="7">
        <v>6</v>
      </c>
      <c r="BG299" s="8"/>
      <c r="BH299" s="7">
        <v>6</v>
      </c>
      <c r="BI299" s="7">
        <v>7</v>
      </c>
      <c r="BL299" s="3"/>
      <c r="BM299" s="7">
        <v>4</v>
      </c>
      <c r="BN299" s="7">
        <v>5</v>
      </c>
      <c r="BO299" s="7">
        <v>4</v>
      </c>
      <c r="BQ299" s="7">
        <v>3</v>
      </c>
      <c r="BR299" s="7">
        <v>7</v>
      </c>
      <c r="BU299" s="7">
        <v>7</v>
      </c>
      <c r="BV299" s="7">
        <v>7</v>
      </c>
    </row>
    <row r="300" spans="1:74" ht="15.75" thickBot="1" x14ac:dyDescent="0.3">
      <c r="A300">
        <v>6.1499999999999999E-2</v>
      </c>
      <c r="B300">
        <v>0.3034</v>
      </c>
      <c r="C300">
        <v>1.8499000000000001</v>
      </c>
      <c r="D300" s="3"/>
      <c r="E300">
        <v>6.1499999999999999E-2</v>
      </c>
      <c r="F300">
        <v>0.16059999999999999</v>
      </c>
      <c r="G300" s="3"/>
      <c r="H300" s="5"/>
      <c r="AY300" s="3"/>
      <c r="AZ300" s="7">
        <v>4</v>
      </c>
      <c r="BA300" s="7">
        <v>9</v>
      </c>
      <c r="BB300" s="7">
        <v>9</v>
      </c>
      <c r="BD300" s="7">
        <v>8</v>
      </c>
      <c r="BE300" s="7">
        <v>9</v>
      </c>
      <c r="BG300" s="8"/>
      <c r="BH300" s="7">
        <v>9</v>
      </c>
      <c r="BI300" s="7">
        <v>8</v>
      </c>
      <c r="BL300" s="3"/>
      <c r="BM300" s="7">
        <v>4</v>
      </c>
      <c r="BN300" s="7">
        <v>10</v>
      </c>
      <c r="BO300" s="7">
        <v>10</v>
      </c>
      <c r="BQ300" s="7">
        <v>9</v>
      </c>
      <c r="BR300" s="7">
        <v>9</v>
      </c>
      <c r="BU300" s="7">
        <v>9</v>
      </c>
      <c r="BV300" s="7">
        <v>9</v>
      </c>
    </row>
    <row r="301" spans="1:74" ht="15.75" thickBot="1" x14ac:dyDescent="0.3">
      <c r="A301">
        <v>6.4199999999999993E-2</v>
      </c>
      <c r="B301">
        <v>0.313</v>
      </c>
      <c r="C301">
        <v>1.7436</v>
      </c>
      <c r="D301" s="3"/>
      <c r="E301">
        <v>6.4199999999999993E-2</v>
      </c>
      <c r="F301">
        <v>0.15790000000000001</v>
      </c>
      <c r="G301" s="3"/>
      <c r="H301" s="5"/>
      <c r="AY301" s="3"/>
      <c r="AZ301" s="7">
        <v>1</v>
      </c>
      <c r="BA301" s="7">
        <v>7</v>
      </c>
      <c r="BB301" s="7">
        <v>8</v>
      </c>
      <c r="BD301" s="7">
        <v>6</v>
      </c>
      <c r="BE301" s="7">
        <v>7</v>
      </c>
      <c r="BG301" s="8"/>
      <c r="BH301" s="7">
        <v>7</v>
      </c>
      <c r="BI301" s="7">
        <v>7</v>
      </c>
      <c r="BL301" s="3"/>
      <c r="BM301" s="7">
        <v>1</v>
      </c>
      <c r="BN301" s="7">
        <v>3</v>
      </c>
      <c r="BO301" s="7">
        <v>9</v>
      </c>
      <c r="BQ301" s="7">
        <v>2</v>
      </c>
      <c r="BR301" s="7">
        <v>8</v>
      </c>
      <c r="BU301" s="7">
        <v>8</v>
      </c>
      <c r="BV301" s="7">
        <v>3</v>
      </c>
    </row>
    <row r="302" spans="1:74" ht="15.75" thickBot="1" x14ac:dyDescent="0.3">
      <c r="A302">
        <v>8.7400000000000005E-2</v>
      </c>
      <c r="B302">
        <v>0.308</v>
      </c>
      <c r="C302">
        <v>1.3694</v>
      </c>
      <c r="D302" s="3"/>
      <c r="E302">
        <v>8.7400000000000005E-2</v>
      </c>
      <c r="F302">
        <v>0.16250000000000001</v>
      </c>
      <c r="G302" s="3"/>
      <c r="H302" s="5"/>
      <c r="AY302" s="3"/>
      <c r="AZ302" s="7">
        <v>1</v>
      </c>
      <c r="BA302" s="7">
        <v>2</v>
      </c>
      <c r="BB302" s="7">
        <v>8</v>
      </c>
      <c r="BD302" s="7">
        <v>3</v>
      </c>
      <c r="BE302" s="7">
        <v>9</v>
      </c>
      <c r="BG302" s="8"/>
      <c r="BH302" s="7">
        <v>9</v>
      </c>
      <c r="BI302" s="7">
        <v>2</v>
      </c>
      <c r="BL302" s="3"/>
      <c r="BM302" s="7">
        <v>9</v>
      </c>
      <c r="BN302" s="7">
        <v>7</v>
      </c>
      <c r="BO302" s="7">
        <v>9</v>
      </c>
      <c r="BQ302" s="7">
        <v>5</v>
      </c>
      <c r="BR302" s="7">
        <v>4</v>
      </c>
      <c r="BU302" s="7">
        <v>4</v>
      </c>
      <c r="BV302" s="7">
        <v>5</v>
      </c>
    </row>
    <row r="303" spans="1:74" ht="15.75" thickBot="1" x14ac:dyDescent="0.3">
      <c r="A303">
        <v>6.5799999999999997E-2</v>
      </c>
      <c r="B303">
        <v>0.28910000000000002</v>
      </c>
      <c r="C303">
        <v>1.8248</v>
      </c>
      <c r="D303" s="3"/>
      <c r="E303">
        <v>6.5799999999999997E-2</v>
      </c>
      <c r="F303">
        <v>0.154</v>
      </c>
      <c r="G303" s="3"/>
      <c r="H303" s="5"/>
      <c r="AY303" s="3"/>
      <c r="AZ303" s="7">
        <v>3</v>
      </c>
      <c r="BA303" s="7">
        <v>9</v>
      </c>
      <c r="BB303" s="7">
        <v>9</v>
      </c>
      <c r="BD303" s="7">
        <v>10</v>
      </c>
      <c r="BE303" s="7">
        <v>8</v>
      </c>
      <c r="BG303" s="8"/>
      <c r="BH303" s="7">
        <v>8</v>
      </c>
      <c r="BI303" s="7">
        <v>10</v>
      </c>
      <c r="BL303" s="3"/>
      <c r="BM303" s="7">
        <v>4</v>
      </c>
      <c r="BN303" s="7">
        <v>10</v>
      </c>
      <c r="BO303" s="7">
        <v>10</v>
      </c>
      <c r="BQ303" s="7">
        <v>10</v>
      </c>
      <c r="BR303" s="7">
        <v>9</v>
      </c>
      <c r="BU303" s="7">
        <v>9</v>
      </c>
      <c r="BV303" s="7">
        <v>10</v>
      </c>
    </row>
    <row r="304" spans="1:74" ht="15.75" thickBot="1" x14ac:dyDescent="0.3">
      <c r="A304">
        <v>8.0100000000000005E-2</v>
      </c>
      <c r="B304">
        <v>0.28849999999999998</v>
      </c>
      <c r="C304">
        <v>4.8875999999999999</v>
      </c>
      <c r="D304" s="3"/>
      <c r="E304">
        <v>8.0100000000000005E-2</v>
      </c>
      <c r="F304">
        <v>0.34799999999999998</v>
      </c>
      <c r="G304" s="3"/>
      <c r="H304" s="5"/>
      <c r="AY304" s="3"/>
      <c r="AZ304" s="7">
        <v>4</v>
      </c>
      <c r="BA304" s="7">
        <v>10</v>
      </c>
      <c r="BB304" s="7">
        <v>9</v>
      </c>
      <c r="BD304" s="7">
        <v>5</v>
      </c>
      <c r="BE304" s="7">
        <v>5</v>
      </c>
      <c r="BG304" s="8"/>
      <c r="BH304" s="7">
        <v>5</v>
      </c>
      <c r="BI304" s="7">
        <v>10</v>
      </c>
      <c r="BL304" s="3"/>
      <c r="BM304" s="7">
        <v>6</v>
      </c>
      <c r="BN304" s="7">
        <v>9</v>
      </c>
      <c r="BO304" s="7">
        <v>10</v>
      </c>
      <c r="BQ304" s="7">
        <v>5</v>
      </c>
      <c r="BR304" s="7">
        <v>5</v>
      </c>
      <c r="BU304" s="7">
        <v>5</v>
      </c>
      <c r="BV304" s="7">
        <v>10</v>
      </c>
    </row>
    <row r="305" spans="1:74" ht="15.75" thickBot="1" x14ac:dyDescent="0.3">
      <c r="A305">
        <v>6.8400000000000002E-2</v>
      </c>
      <c r="B305">
        <v>0.3014</v>
      </c>
      <c r="C305">
        <v>1.4154</v>
      </c>
      <c r="D305" s="3"/>
      <c r="E305">
        <v>6.8400000000000002E-2</v>
      </c>
      <c r="F305">
        <v>0.16120000000000001</v>
      </c>
      <c r="G305" s="3"/>
      <c r="H305" s="5"/>
      <c r="AY305" s="3"/>
      <c r="AZ305" s="7">
        <v>6</v>
      </c>
      <c r="BA305" s="7">
        <v>7</v>
      </c>
      <c r="BB305" s="7">
        <v>4</v>
      </c>
      <c r="BD305" s="7">
        <v>5</v>
      </c>
      <c r="BE305" s="7">
        <v>7</v>
      </c>
      <c r="BG305" s="8"/>
      <c r="BH305" s="7">
        <v>7</v>
      </c>
      <c r="BI305" s="7">
        <v>6</v>
      </c>
      <c r="BL305" s="3"/>
      <c r="BM305" s="7">
        <v>6</v>
      </c>
      <c r="BN305" s="7">
        <v>7</v>
      </c>
      <c r="BO305" s="7">
        <v>4</v>
      </c>
      <c r="BQ305" s="7">
        <v>5</v>
      </c>
      <c r="BR305" s="7">
        <v>7</v>
      </c>
      <c r="BU305" s="7">
        <v>7</v>
      </c>
      <c r="BV305" s="7">
        <v>6</v>
      </c>
    </row>
    <row r="306" spans="1:74" ht="15.75" thickBot="1" x14ac:dyDescent="0.3">
      <c r="A306">
        <v>6.2899999999999998E-2</v>
      </c>
      <c r="B306">
        <v>0.29310000000000003</v>
      </c>
      <c r="C306">
        <v>1.4255</v>
      </c>
      <c r="D306" s="3"/>
      <c r="E306">
        <v>6.2899999999999998E-2</v>
      </c>
      <c r="F306">
        <v>0.20649999999999999</v>
      </c>
      <c r="G306" s="3"/>
      <c r="H306" s="5"/>
      <c r="AY306" s="3"/>
      <c r="AZ306" s="7">
        <v>3</v>
      </c>
      <c r="BA306" s="7">
        <v>5</v>
      </c>
      <c r="BB306" s="7">
        <v>9</v>
      </c>
      <c r="BD306" s="7">
        <v>8</v>
      </c>
      <c r="BE306" s="7">
        <v>4</v>
      </c>
      <c r="BG306" s="8"/>
      <c r="BH306" s="7">
        <v>4</v>
      </c>
      <c r="BI306" s="7">
        <v>8</v>
      </c>
      <c r="BL306" s="3"/>
      <c r="BM306" s="7">
        <v>2</v>
      </c>
      <c r="BN306" s="7">
        <v>4</v>
      </c>
      <c r="BO306" s="7">
        <v>10</v>
      </c>
      <c r="BQ306" s="7">
        <v>9</v>
      </c>
      <c r="BR306" s="7">
        <v>6</v>
      </c>
      <c r="BU306" s="7">
        <v>6</v>
      </c>
      <c r="BV306" s="7">
        <v>9</v>
      </c>
    </row>
    <row r="307" spans="1:74" ht="15.75" thickBot="1" x14ac:dyDescent="0.3">
      <c r="A307">
        <v>6.8199999999999997E-2</v>
      </c>
      <c r="B307">
        <v>0.28699999999999998</v>
      </c>
      <c r="C307">
        <v>1.3773</v>
      </c>
      <c r="D307" s="3"/>
      <c r="E307">
        <v>6.8199999999999997E-2</v>
      </c>
      <c r="F307">
        <v>0.3261</v>
      </c>
      <c r="G307" s="3"/>
      <c r="H307" s="5"/>
      <c r="AY307" s="3"/>
      <c r="AZ307" s="7">
        <v>8</v>
      </c>
      <c r="BA307" s="7">
        <v>9</v>
      </c>
      <c r="BB307" s="7">
        <v>9</v>
      </c>
      <c r="BD307" s="7">
        <v>10</v>
      </c>
      <c r="BE307" s="7">
        <v>9</v>
      </c>
      <c r="BG307" s="8"/>
      <c r="BH307" s="7">
        <v>9</v>
      </c>
      <c r="BI307" s="7">
        <v>9</v>
      </c>
      <c r="BL307" s="3"/>
      <c r="BM307" s="7">
        <v>8</v>
      </c>
      <c r="BN307" s="7">
        <v>9</v>
      </c>
      <c r="BO307" s="7">
        <v>10</v>
      </c>
      <c r="BQ307" s="7">
        <v>10</v>
      </c>
      <c r="BR307" s="7">
        <v>8</v>
      </c>
      <c r="BU307" s="7">
        <v>8</v>
      </c>
      <c r="BV307" s="7">
        <v>9</v>
      </c>
    </row>
    <row r="308" spans="1:74" ht="15.75" thickBot="1" x14ac:dyDescent="0.3">
      <c r="A308">
        <v>6.8099999999999994E-2</v>
      </c>
      <c r="B308">
        <v>0.2959</v>
      </c>
      <c r="C308">
        <v>1.5377000000000001</v>
      </c>
      <c r="D308" s="3"/>
      <c r="E308">
        <v>6.8099999999999994E-2</v>
      </c>
      <c r="F308">
        <v>0.2452</v>
      </c>
      <c r="G308" s="3"/>
      <c r="H308" s="5"/>
      <c r="AY308" s="3"/>
      <c r="AZ308" s="7">
        <v>8</v>
      </c>
      <c r="BA308" s="7">
        <v>9</v>
      </c>
      <c r="BB308" s="7">
        <v>9</v>
      </c>
      <c r="BD308" s="7">
        <v>9</v>
      </c>
      <c r="BE308" s="7">
        <v>9</v>
      </c>
      <c r="BG308" s="8"/>
      <c r="BH308" s="7">
        <v>9</v>
      </c>
      <c r="BI308" s="7">
        <v>10</v>
      </c>
      <c r="BL308" s="3"/>
      <c r="BM308" s="7">
        <v>7</v>
      </c>
      <c r="BN308" s="7">
        <v>10</v>
      </c>
      <c r="BO308" s="7">
        <v>10</v>
      </c>
      <c r="BQ308" s="7">
        <v>9</v>
      </c>
      <c r="BR308" s="7">
        <v>10</v>
      </c>
      <c r="BU308" s="7">
        <v>10</v>
      </c>
      <c r="BV308" s="7">
        <v>10</v>
      </c>
    </row>
    <row r="309" spans="1:74" ht="15.75" thickBot="1" x14ac:dyDescent="0.3">
      <c r="A309">
        <v>6.54E-2</v>
      </c>
      <c r="B309">
        <v>0.29089999999999999</v>
      </c>
      <c r="C309">
        <v>1.6659999999999999</v>
      </c>
      <c r="D309" s="3"/>
      <c r="E309">
        <v>6.54E-2</v>
      </c>
      <c r="F309">
        <v>0.16</v>
      </c>
      <c r="G309" s="3"/>
      <c r="H309" s="5"/>
      <c r="AY309" s="3"/>
      <c r="AZ309" s="7">
        <v>2</v>
      </c>
      <c r="BA309" s="7">
        <v>2</v>
      </c>
      <c r="BB309" s="7">
        <v>2</v>
      </c>
      <c r="BD309" s="7">
        <v>4</v>
      </c>
      <c r="BE309" s="7">
        <v>1</v>
      </c>
      <c r="BG309" s="8"/>
      <c r="BH309" s="7">
        <v>1</v>
      </c>
      <c r="BI309" s="7">
        <v>4</v>
      </c>
      <c r="BL309" s="3"/>
      <c r="BM309" s="7">
        <v>2</v>
      </c>
      <c r="BN309" s="7">
        <v>3</v>
      </c>
      <c r="BO309" s="7">
        <v>3</v>
      </c>
      <c r="BQ309" s="7">
        <v>3</v>
      </c>
      <c r="BR309" s="7">
        <v>1</v>
      </c>
      <c r="BU309" s="7">
        <v>1</v>
      </c>
      <c r="BV309" s="7">
        <v>4</v>
      </c>
    </row>
    <row r="310" spans="1:74" ht="15.75" thickBot="1" x14ac:dyDescent="0.3">
      <c r="A310">
        <v>7.3200000000000001E-2</v>
      </c>
      <c r="B310">
        <v>0.44519999999999998</v>
      </c>
      <c r="C310">
        <v>1.3385</v>
      </c>
      <c r="D310" s="3"/>
      <c r="E310">
        <v>7.3200000000000001E-2</v>
      </c>
      <c r="F310">
        <v>0.15279999999999999</v>
      </c>
      <c r="G310" s="3"/>
      <c r="H310" s="5"/>
      <c r="AY310" s="3"/>
      <c r="AZ310" s="7">
        <v>5</v>
      </c>
      <c r="BA310" s="7">
        <v>6</v>
      </c>
      <c r="BB310" s="7">
        <v>6</v>
      </c>
      <c r="BD310" s="7">
        <v>5</v>
      </c>
      <c r="BE310" s="7">
        <v>4</v>
      </c>
      <c r="BG310" s="8"/>
      <c r="BH310" s="7">
        <v>4</v>
      </c>
      <c r="BI310" s="7">
        <v>7</v>
      </c>
      <c r="BL310" s="3"/>
      <c r="BM310" s="7">
        <v>6</v>
      </c>
      <c r="BN310" s="7">
        <v>6</v>
      </c>
      <c r="BO310" s="7">
        <v>6</v>
      </c>
      <c r="BQ310" s="7">
        <v>5</v>
      </c>
      <c r="BR310" s="7">
        <v>4</v>
      </c>
      <c r="BU310" s="7">
        <v>4</v>
      </c>
      <c r="BV310" s="7">
        <v>8</v>
      </c>
    </row>
    <row r="311" spans="1:74" ht="15.75" thickBot="1" x14ac:dyDescent="0.3">
      <c r="A311">
        <v>6.9099999999999995E-2</v>
      </c>
      <c r="B311">
        <v>0.30059999999999998</v>
      </c>
      <c r="C311">
        <v>1.3902000000000001</v>
      </c>
      <c r="D311" s="3"/>
      <c r="E311">
        <v>6.9099999999999995E-2</v>
      </c>
      <c r="F311">
        <v>0.16120000000000001</v>
      </c>
      <c r="G311" s="3"/>
      <c r="H311" s="5"/>
      <c r="AY311" s="3"/>
      <c r="AZ311" s="7">
        <v>1</v>
      </c>
      <c r="BA311" s="7">
        <v>6</v>
      </c>
      <c r="BB311" s="7">
        <v>5</v>
      </c>
      <c r="BD311" s="7">
        <v>5</v>
      </c>
      <c r="BE311" s="7">
        <v>5</v>
      </c>
      <c r="BG311" s="8"/>
      <c r="BH311" s="7">
        <v>5</v>
      </c>
      <c r="BI311" s="7">
        <v>7</v>
      </c>
      <c r="BL311" s="3"/>
      <c r="BM311" s="7">
        <v>1</v>
      </c>
      <c r="BN311" s="7">
        <v>6</v>
      </c>
      <c r="BO311" s="7">
        <v>7</v>
      </c>
      <c r="BQ311" s="7">
        <v>6</v>
      </c>
      <c r="BR311" s="7">
        <v>5</v>
      </c>
      <c r="BU311" s="7">
        <v>5</v>
      </c>
      <c r="BV311" s="7">
        <v>8</v>
      </c>
    </row>
    <row r="312" spans="1:74" ht="15.75" thickBot="1" x14ac:dyDescent="0.3">
      <c r="A312">
        <v>8.1199999999999994E-2</v>
      </c>
      <c r="B312">
        <v>0.2923</v>
      </c>
      <c r="C312">
        <v>1.3387</v>
      </c>
      <c r="D312" s="3"/>
      <c r="E312">
        <v>8.1199999999999994E-2</v>
      </c>
      <c r="F312">
        <v>0.1726</v>
      </c>
      <c r="G312" s="3"/>
      <c r="H312" s="5"/>
      <c r="AY312" s="3"/>
      <c r="AZ312" s="7">
        <v>6</v>
      </c>
      <c r="BA312" s="7">
        <v>7</v>
      </c>
      <c r="BB312" s="7">
        <v>7</v>
      </c>
      <c r="BD312" s="7">
        <v>10</v>
      </c>
      <c r="BE312" s="7">
        <v>10</v>
      </c>
      <c r="BG312" s="8"/>
      <c r="BH312" s="7">
        <v>10</v>
      </c>
      <c r="BI312" s="7">
        <v>9</v>
      </c>
      <c r="BL312" s="3"/>
      <c r="BM312" s="7">
        <v>6</v>
      </c>
      <c r="BN312" s="7">
        <v>8</v>
      </c>
      <c r="BO312" s="7">
        <v>8</v>
      </c>
      <c r="BQ312" s="7">
        <v>9</v>
      </c>
      <c r="BR312" s="7">
        <v>10</v>
      </c>
      <c r="BU312" s="7">
        <v>10</v>
      </c>
      <c r="BV312" s="7">
        <v>9</v>
      </c>
    </row>
    <row r="313" spans="1:74" ht="15.75" thickBot="1" x14ac:dyDescent="0.3">
      <c r="A313">
        <v>7.9699999999999993E-2</v>
      </c>
      <c r="B313">
        <v>0.29559999999999997</v>
      </c>
      <c r="C313">
        <v>1.4209000000000001</v>
      </c>
      <c r="D313" s="3"/>
      <c r="E313">
        <v>7.9699999999999993E-2</v>
      </c>
      <c r="F313">
        <v>0.15509999999999999</v>
      </c>
      <c r="G313" s="3"/>
      <c r="H313" s="5"/>
      <c r="AY313" s="3"/>
      <c r="AZ313" s="7">
        <v>2</v>
      </c>
      <c r="BA313" s="7">
        <v>8</v>
      </c>
      <c r="BB313" s="7">
        <v>4</v>
      </c>
      <c r="BD313" s="7">
        <v>6</v>
      </c>
      <c r="BE313" s="7">
        <v>8</v>
      </c>
      <c r="BG313" s="8"/>
      <c r="BH313" s="7">
        <v>8</v>
      </c>
      <c r="BI313" s="7">
        <v>8</v>
      </c>
      <c r="BL313" s="3"/>
      <c r="BM313" s="7">
        <v>2</v>
      </c>
      <c r="BN313" s="7">
        <v>8</v>
      </c>
      <c r="BO313" s="7">
        <v>7</v>
      </c>
      <c r="BQ313" s="7">
        <v>5</v>
      </c>
      <c r="BR313" s="7">
        <v>7</v>
      </c>
      <c r="BU313" s="7">
        <v>7</v>
      </c>
      <c r="BV313" s="7">
        <v>6</v>
      </c>
    </row>
    <row r="314" spans="1:74" ht="15.75" thickBot="1" x14ac:dyDescent="0.3">
      <c r="A314">
        <v>6.54E-2</v>
      </c>
      <c r="B314">
        <v>0.57010000000000005</v>
      </c>
      <c r="C314">
        <v>4.9086999999999996</v>
      </c>
      <c r="D314" s="3"/>
      <c r="E314">
        <v>6.54E-2</v>
      </c>
      <c r="F314">
        <v>0.2087</v>
      </c>
      <c r="G314" s="3"/>
      <c r="H314" s="5"/>
      <c r="AY314" s="3"/>
      <c r="AZ314" s="7">
        <v>7</v>
      </c>
      <c r="BA314" s="7">
        <v>6</v>
      </c>
      <c r="BB314" s="7">
        <v>10</v>
      </c>
      <c r="BD314" s="7">
        <v>10</v>
      </c>
      <c r="BE314" s="7">
        <v>2</v>
      </c>
      <c r="BG314" s="8"/>
      <c r="BH314" s="7">
        <v>2</v>
      </c>
      <c r="BI314" s="7">
        <v>9</v>
      </c>
      <c r="BL314" s="3"/>
      <c r="BM314" s="7">
        <v>4</v>
      </c>
      <c r="BN314" s="7">
        <v>2</v>
      </c>
      <c r="BO314" s="7">
        <v>5</v>
      </c>
      <c r="BQ314" s="7">
        <v>9</v>
      </c>
      <c r="BR314" s="7">
        <v>3</v>
      </c>
      <c r="BU314" s="7">
        <v>3</v>
      </c>
      <c r="BV314" s="7">
        <v>4</v>
      </c>
    </row>
    <row r="315" spans="1:74" ht="15.75" thickBot="1" x14ac:dyDescent="0.3">
      <c r="A315">
        <v>6.7299999999999999E-2</v>
      </c>
      <c r="B315">
        <v>0.30570000000000003</v>
      </c>
      <c r="C315">
        <v>1.7681</v>
      </c>
      <c r="D315" s="3"/>
      <c r="E315">
        <v>6.7299999999999999E-2</v>
      </c>
      <c r="F315">
        <v>0.18590000000000001</v>
      </c>
      <c r="G315" s="3"/>
      <c r="H315" s="5"/>
      <c r="AY315" s="3"/>
      <c r="AZ315" s="7">
        <v>8</v>
      </c>
      <c r="BA315" s="7">
        <v>10</v>
      </c>
      <c r="BB315" s="7">
        <v>8</v>
      </c>
      <c r="BD315" s="7">
        <v>6</v>
      </c>
      <c r="BE315" s="7">
        <v>7</v>
      </c>
      <c r="BG315" s="8"/>
      <c r="BH315" s="7">
        <v>7</v>
      </c>
      <c r="BI315" s="7">
        <v>6</v>
      </c>
      <c r="BL315" s="3"/>
      <c r="BM315" s="7">
        <v>9</v>
      </c>
      <c r="BN315" s="7">
        <v>10</v>
      </c>
      <c r="BO315" s="7">
        <v>9</v>
      </c>
      <c r="BQ315" s="7">
        <v>7</v>
      </c>
      <c r="BR315" s="7">
        <v>9</v>
      </c>
      <c r="BU315" s="7">
        <v>9</v>
      </c>
      <c r="BV315" s="7">
        <v>8</v>
      </c>
    </row>
    <row r="316" spans="1:74" ht="15.75" thickBot="1" x14ac:dyDescent="0.3">
      <c r="A316">
        <v>6.7400000000000002E-2</v>
      </c>
      <c r="B316">
        <v>0.28839999999999999</v>
      </c>
      <c r="C316">
        <v>1.5538000000000001</v>
      </c>
      <c r="D316" s="3"/>
      <c r="E316">
        <v>6.7400000000000002E-2</v>
      </c>
      <c r="F316">
        <v>0.16539999999999999</v>
      </c>
      <c r="G316" s="3"/>
      <c r="H316" s="5"/>
      <c r="AY316" s="3"/>
      <c r="AZ316" s="7">
        <v>7</v>
      </c>
      <c r="BA316" s="7">
        <v>5</v>
      </c>
      <c r="BB316" s="7">
        <v>4</v>
      </c>
      <c r="BD316" s="7">
        <v>5</v>
      </c>
      <c r="BE316" s="7">
        <v>8</v>
      </c>
      <c r="BG316" s="8"/>
      <c r="BH316" s="7">
        <v>8</v>
      </c>
      <c r="BI316" s="7">
        <v>9</v>
      </c>
      <c r="BL316" s="3"/>
      <c r="BM316" s="7">
        <v>7</v>
      </c>
      <c r="BN316" s="7">
        <v>7</v>
      </c>
      <c r="BO316" s="7">
        <v>5</v>
      </c>
      <c r="BQ316" s="7">
        <v>7</v>
      </c>
      <c r="BR316" s="7">
        <v>9</v>
      </c>
      <c r="BU316" s="7">
        <v>9</v>
      </c>
      <c r="BV316" s="7">
        <v>10</v>
      </c>
    </row>
    <row r="317" spans="1:74" ht="15.75" thickBot="1" x14ac:dyDescent="0.3">
      <c r="A317">
        <v>0.123</v>
      </c>
      <c r="B317">
        <v>0.28549999999999998</v>
      </c>
      <c r="C317">
        <v>1.4281999999999999</v>
      </c>
      <c r="D317" s="3"/>
      <c r="E317">
        <v>0.123</v>
      </c>
      <c r="F317">
        <v>0.1615</v>
      </c>
      <c r="G317" s="3"/>
      <c r="H317" s="5"/>
      <c r="AY317" s="3"/>
      <c r="AZ317" s="7">
        <v>5</v>
      </c>
      <c r="BA317" s="7">
        <v>6</v>
      </c>
      <c r="BB317" s="7">
        <v>5</v>
      </c>
      <c r="BD317" s="7">
        <v>4</v>
      </c>
      <c r="BE317" s="7">
        <v>5</v>
      </c>
      <c r="BG317" s="8"/>
      <c r="BH317" s="7">
        <v>5</v>
      </c>
      <c r="BI317" s="7">
        <v>5</v>
      </c>
      <c r="BL317" s="3"/>
      <c r="BM317" s="7">
        <v>5</v>
      </c>
      <c r="BN317" s="7">
        <v>6</v>
      </c>
      <c r="BO317" s="7">
        <v>6</v>
      </c>
      <c r="BQ317" s="7">
        <v>5</v>
      </c>
      <c r="BR317" s="7">
        <v>5</v>
      </c>
      <c r="BU317" s="7">
        <v>5</v>
      </c>
      <c r="BV317" s="7">
        <v>6</v>
      </c>
    </row>
    <row r="318" spans="1:74" ht="15.75" thickBot="1" x14ac:dyDescent="0.3">
      <c r="A318">
        <v>6.9500000000000006E-2</v>
      </c>
      <c r="B318">
        <v>0.28489999999999999</v>
      </c>
      <c r="C318">
        <v>1.4233</v>
      </c>
      <c r="D318" s="3"/>
      <c r="E318">
        <v>6.9500000000000006E-2</v>
      </c>
      <c r="F318">
        <v>0.19570000000000001</v>
      </c>
      <c r="G318" s="3"/>
      <c r="H318" s="5"/>
      <c r="AY318" s="3"/>
      <c r="AZ318" s="7">
        <v>3</v>
      </c>
      <c r="BA318" s="7">
        <v>10</v>
      </c>
      <c r="BB318" s="7">
        <v>7</v>
      </c>
      <c r="BD318" s="7">
        <v>6</v>
      </c>
      <c r="BE318" s="7">
        <v>7</v>
      </c>
      <c r="BG318" s="8"/>
      <c r="BH318" s="7">
        <v>7</v>
      </c>
      <c r="BI318" s="7">
        <v>4</v>
      </c>
      <c r="BL318" s="3"/>
      <c r="BM318" s="7">
        <v>2</v>
      </c>
      <c r="BN318" s="7">
        <v>9</v>
      </c>
      <c r="BO318" s="7">
        <v>8</v>
      </c>
      <c r="BQ318" s="7">
        <v>5</v>
      </c>
      <c r="BR318" s="7">
        <v>7</v>
      </c>
      <c r="BU318" s="7">
        <v>7</v>
      </c>
      <c r="BV318" s="7">
        <v>5</v>
      </c>
    </row>
    <row r="319" spans="1:74" ht="15.75" thickBot="1" x14ac:dyDescent="0.3">
      <c r="A319">
        <v>6.9500000000000006E-2</v>
      </c>
      <c r="B319">
        <v>0.29189999999999999</v>
      </c>
      <c r="C319">
        <v>2.5251000000000001</v>
      </c>
      <c r="D319" s="3"/>
      <c r="E319">
        <v>6.9500000000000006E-2</v>
      </c>
      <c r="F319">
        <v>0.17</v>
      </c>
      <c r="G319" s="3"/>
      <c r="H319" s="5"/>
      <c r="AY319" s="3"/>
      <c r="AZ319" s="7">
        <v>9</v>
      </c>
      <c r="BA319" s="7">
        <v>9</v>
      </c>
      <c r="BB319" s="7">
        <v>9</v>
      </c>
      <c r="BD319" s="7">
        <v>8</v>
      </c>
      <c r="BE319" s="7">
        <v>9</v>
      </c>
      <c r="BG319" s="8"/>
      <c r="BH319" s="7">
        <v>9</v>
      </c>
      <c r="BI319" s="7">
        <v>10</v>
      </c>
      <c r="BL319" s="3"/>
      <c r="BM319" s="7">
        <v>9</v>
      </c>
      <c r="BN319" s="7">
        <v>9</v>
      </c>
      <c r="BO319" s="7">
        <v>7</v>
      </c>
      <c r="BQ319" s="7">
        <v>7</v>
      </c>
      <c r="BR319" s="7">
        <v>10</v>
      </c>
      <c r="BU319" s="7">
        <v>10</v>
      </c>
      <c r="BV319" s="7">
        <v>9</v>
      </c>
    </row>
    <row r="320" spans="1:74" ht="15.75" thickBot="1" x14ac:dyDescent="0.3">
      <c r="A320">
        <v>8.5999999999999993E-2</v>
      </c>
      <c r="B320">
        <v>0.31069999999999998</v>
      </c>
      <c r="C320">
        <v>1.478</v>
      </c>
      <c r="D320" s="3"/>
      <c r="E320">
        <v>8.5999999999999993E-2</v>
      </c>
      <c r="F320">
        <v>0.16039999999999999</v>
      </c>
      <c r="G320" s="3"/>
      <c r="H320" s="5"/>
      <c r="AY320" s="3"/>
      <c r="AZ320" s="7">
        <v>8</v>
      </c>
      <c r="BA320" s="7">
        <v>10</v>
      </c>
      <c r="BB320" s="7">
        <v>9</v>
      </c>
      <c r="BD320" s="7">
        <v>8</v>
      </c>
      <c r="BE320" s="7">
        <v>8</v>
      </c>
      <c r="BG320" s="8"/>
      <c r="BH320" s="7">
        <v>8</v>
      </c>
      <c r="BI320" s="7">
        <v>10</v>
      </c>
      <c r="BL320" s="3"/>
      <c r="BM320" s="7">
        <v>9</v>
      </c>
      <c r="BN320" s="7">
        <v>10</v>
      </c>
      <c r="BO320" s="7">
        <v>10</v>
      </c>
      <c r="BQ320" s="7">
        <v>8</v>
      </c>
      <c r="BR320" s="7">
        <v>9</v>
      </c>
      <c r="BU320" s="7">
        <v>9</v>
      </c>
      <c r="BV320" s="7">
        <v>10</v>
      </c>
    </row>
    <row r="321" spans="1:74" ht="15.75" thickBot="1" x14ac:dyDescent="0.3">
      <c r="A321">
        <v>6.7100000000000007E-2</v>
      </c>
      <c r="B321">
        <v>0.29189999999999999</v>
      </c>
      <c r="C321">
        <v>1.3932</v>
      </c>
      <c r="D321" s="3"/>
      <c r="E321">
        <v>6.7100000000000007E-2</v>
      </c>
      <c r="F321">
        <v>0.15759999999999999</v>
      </c>
      <c r="G321" s="3"/>
      <c r="H321" s="5"/>
      <c r="AY321" s="3"/>
      <c r="AZ321" s="7">
        <v>4</v>
      </c>
      <c r="BA321" s="7">
        <v>4</v>
      </c>
      <c r="BB321" s="7">
        <v>3</v>
      </c>
      <c r="BD321" s="7">
        <v>4</v>
      </c>
      <c r="BE321" s="7">
        <v>2</v>
      </c>
      <c r="BG321" s="8"/>
      <c r="BH321" s="7">
        <v>2</v>
      </c>
      <c r="BI321" s="7">
        <v>4</v>
      </c>
      <c r="BL321" s="3"/>
      <c r="BM321" s="7">
        <v>3</v>
      </c>
      <c r="BN321" s="7">
        <v>4</v>
      </c>
      <c r="BO321" s="7">
        <v>3</v>
      </c>
      <c r="BQ321" s="7">
        <v>4</v>
      </c>
      <c r="BR321" s="7">
        <v>3</v>
      </c>
      <c r="BU321" s="7">
        <v>3</v>
      </c>
      <c r="BV321" s="7">
        <v>4</v>
      </c>
    </row>
    <row r="322" spans="1:74" ht="15.75" thickBot="1" x14ac:dyDescent="0.3">
      <c r="A322">
        <v>6.9800000000000001E-2</v>
      </c>
      <c r="B322">
        <v>0.313</v>
      </c>
      <c r="C322">
        <v>1.3669</v>
      </c>
      <c r="D322" s="3"/>
      <c r="E322">
        <v>6.9800000000000001E-2</v>
      </c>
      <c r="F322">
        <v>0.1804</v>
      </c>
      <c r="G322" s="3"/>
      <c r="H322" s="5"/>
      <c r="AY322" s="3"/>
      <c r="AZ322" s="7">
        <v>3</v>
      </c>
      <c r="BA322" s="7">
        <v>6</v>
      </c>
      <c r="BB322" s="7">
        <v>5</v>
      </c>
      <c r="BD322" s="7">
        <v>6</v>
      </c>
      <c r="BE322" s="7">
        <v>6</v>
      </c>
      <c r="BG322" s="8"/>
      <c r="BH322" s="7">
        <v>6</v>
      </c>
      <c r="BI322" s="7">
        <v>6</v>
      </c>
      <c r="BL322" s="3"/>
      <c r="BM322" s="7">
        <v>3</v>
      </c>
      <c r="BN322" s="7">
        <v>7</v>
      </c>
      <c r="BO322" s="7">
        <v>6</v>
      </c>
      <c r="BQ322" s="7">
        <v>6</v>
      </c>
      <c r="BR322" s="7">
        <v>7</v>
      </c>
      <c r="BU322" s="7">
        <v>7</v>
      </c>
      <c r="BV322" s="7">
        <v>7</v>
      </c>
    </row>
    <row r="323" spans="1:74" ht="15.75" thickBot="1" x14ac:dyDescent="0.3">
      <c r="A323">
        <v>8.3000000000000004E-2</v>
      </c>
      <c r="B323">
        <v>0.31569999999999998</v>
      </c>
      <c r="C323">
        <v>1.357</v>
      </c>
      <c r="D323" s="3"/>
      <c r="E323">
        <v>8.3000000000000004E-2</v>
      </c>
      <c r="F323">
        <v>0.15770000000000001</v>
      </c>
      <c r="G323" s="3"/>
      <c r="H323" s="5"/>
      <c r="AY323" s="3"/>
      <c r="AZ323" s="7">
        <v>2</v>
      </c>
      <c r="BA323" s="7">
        <v>6</v>
      </c>
      <c r="BB323" s="7">
        <v>8</v>
      </c>
      <c r="BD323" s="7">
        <v>5</v>
      </c>
      <c r="BE323" s="7">
        <v>6</v>
      </c>
      <c r="BG323" s="8"/>
      <c r="BH323" s="7">
        <v>6</v>
      </c>
      <c r="BI323" s="7">
        <v>7</v>
      </c>
      <c r="BL323" s="3"/>
      <c r="BM323" s="7">
        <v>3</v>
      </c>
      <c r="BN323" s="7">
        <v>7</v>
      </c>
      <c r="BO323" s="7">
        <v>8</v>
      </c>
      <c r="BQ323" s="7">
        <v>5</v>
      </c>
      <c r="BR323" s="7">
        <v>6</v>
      </c>
      <c r="BU323" s="7">
        <v>6</v>
      </c>
      <c r="BV323" s="7">
        <v>4</v>
      </c>
    </row>
    <row r="324" spans="1:74" ht="15.75" thickBot="1" x14ac:dyDescent="0.3">
      <c r="A324">
        <v>6.25E-2</v>
      </c>
      <c r="B324">
        <v>0.3332</v>
      </c>
      <c r="C324">
        <v>1.9036</v>
      </c>
      <c r="D324" s="3"/>
      <c r="E324">
        <v>6.25E-2</v>
      </c>
      <c r="F324">
        <v>0.16200000000000001</v>
      </c>
      <c r="G324" s="3"/>
      <c r="H324" s="5"/>
      <c r="AY324" s="3"/>
      <c r="AZ324" s="7">
        <v>4</v>
      </c>
      <c r="BA324" s="7">
        <v>10</v>
      </c>
      <c r="BB324" s="7">
        <v>10</v>
      </c>
      <c r="BD324" s="7">
        <v>9</v>
      </c>
      <c r="BE324" s="7">
        <v>10</v>
      </c>
      <c r="BG324" s="8"/>
      <c r="BH324" s="7">
        <v>10</v>
      </c>
      <c r="BI324" s="7">
        <v>10</v>
      </c>
      <c r="BL324" s="3"/>
      <c r="BM324" s="7">
        <v>4</v>
      </c>
      <c r="BN324" s="7">
        <v>10</v>
      </c>
      <c r="BO324" s="7">
        <v>10</v>
      </c>
      <c r="BQ324" s="7">
        <v>9</v>
      </c>
      <c r="BR324" s="7">
        <v>10</v>
      </c>
      <c r="BU324" s="7">
        <v>10</v>
      </c>
      <c r="BV324" s="7">
        <v>10</v>
      </c>
    </row>
    <row r="325" spans="1:74" ht="15.75" thickBot="1" x14ac:dyDescent="0.3">
      <c r="A325">
        <v>6.4100000000000004E-2</v>
      </c>
      <c r="B325">
        <v>0.2878</v>
      </c>
      <c r="C325">
        <v>1.9348000000000001</v>
      </c>
      <c r="D325" s="3"/>
      <c r="E325">
        <v>6.4100000000000004E-2</v>
      </c>
      <c r="F325">
        <v>0.1585</v>
      </c>
      <c r="G325" s="3"/>
      <c r="H325" s="5"/>
      <c r="AY325" s="3"/>
      <c r="AZ325" s="7">
        <v>6</v>
      </c>
      <c r="BA325" s="7">
        <v>5</v>
      </c>
      <c r="BB325" s="7">
        <v>3</v>
      </c>
      <c r="BD325" s="7">
        <v>1</v>
      </c>
      <c r="BE325" s="7">
        <v>6</v>
      </c>
      <c r="BG325" s="8"/>
      <c r="BH325" s="7">
        <v>6</v>
      </c>
      <c r="BI325" s="7">
        <v>5</v>
      </c>
      <c r="BL325" s="3"/>
      <c r="BM325" s="7">
        <v>6</v>
      </c>
      <c r="BN325" s="7">
        <v>6</v>
      </c>
      <c r="BO325" s="7">
        <v>2</v>
      </c>
      <c r="BQ325" s="7">
        <v>4</v>
      </c>
      <c r="BR325" s="7">
        <v>3</v>
      </c>
      <c r="BU325" s="7">
        <v>3</v>
      </c>
      <c r="BV325" s="7">
        <v>4</v>
      </c>
    </row>
    <row r="326" spans="1:74" ht="15.75" thickBot="1" x14ac:dyDescent="0.3">
      <c r="A326">
        <v>9.0800000000000006E-2</v>
      </c>
      <c r="B326">
        <v>0.28220000000000001</v>
      </c>
      <c r="C326">
        <v>1.3793</v>
      </c>
      <c r="D326" s="3"/>
      <c r="E326">
        <v>9.0800000000000006E-2</v>
      </c>
      <c r="F326">
        <v>0.1744</v>
      </c>
      <c r="G326" s="3"/>
      <c r="H326" s="5"/>
      <c r="AY326" s="3"/>
      <c r="AZ326" s="7">
        <v>1</v>
      </c>
      <c r="BA326" s="7">
        <v>8</v>
      </c>
      <c r="BB326" s="7">
        <v>2</v>
      </c>
      <c r="BD326" s="7">
        <v>6</v>
      </c>
      <c r="BE326" s="7">
        <v>9</v>
      </c>
      <c r="BG326" s="8"/>
      <c r="BH326" s="7">
        <v>9</v>
      </c>
      <c r="BI326" s="7">
        <v>8</v>
      </c>
      <c r="BL326" s="3"/>
      <c r="BM326" s="7">
        <v>2</v>
      </c>
      <c r="BN326" s="7">
        <v>3</v>
      </c>
      <c r="BO326" s="7">
        <v>4</v>
      </c>
      <c r="BQ326" s="7">
        <v>2</v>
      </c>
      <c r="BR326" s="7">
        <v>8</v>
      </c>
      <c r="BU326" s="7">
        <v>8</v>
      </c>
      <c r="BV326" s="7">
        <v>7</v>
      </c>
    </row>
    <row r="327" spans="1:74" ht="15.75" thickBot="1" x14ac:dyDescent="0.3">
      <c r="A327">
        <v>8.1699999999999995E-2</v>
      </c>
      <c r="B327">
        <v>0.28270000000000001</v>
      </c>
      <c r="C327">
        <v>1.3607</v>
      </c>
      <c r="D327" s="3"/>
      <c r="E327">
        <v>8.1699999999999995E-2</v>
      </c>
      <c r="F327">
        <v>0.18679999999999999</v>
      </c>
      <c r="G327" s="3"/>
      <c r="H327" s="5"/>
      <c r="AY327" s="3"/>
      <c r="AZ327" s="7">
        <v>2</v>
      </c>
      <c r="BA327" s="7">
        <v>4</v>
      </c>
      <c r="BB327" s="7">
        <v>8</v>
      </c>
      <c r="BD327" s="7">
        <v>10</v>
      </c>
      <c r="BE327" s="7">
        <v>6</v>
      </c>
      <c r="BG327" s="8"/>
      <c r="BL327" s="3"/>
      <c r="BM327" s="7">
        <v>1</v>
      </c>
      <c r="BN327" s="7">
        <v>5</v>
      </c>
      <c r="BO327" s="7">
        <v>7</v>
      </c>
      <c r="BQ327" s="7">
        <v>10</v>
      </c>
      <c r="BR327" s="7">
        <v>5</v>
      </c>
    </row>
    <row r="328" spans="1:74" ht="15.75" thickBot="1" x14ac:dyDescent="0.3">
      <c r="A328">
        <v>6.5199999999999994E-2</v>
      </c>
      <c r="B328">
        <v>0.35160000000000002</v>
      </c>
      <c r="C328">
        <v>1.3677999999999999</v>
      </c>
      <c r="D328" s="3"/>
      <c r="E328">
        <v>6.5199999999999994E-2</v>
      </c>
      <c r="F328">
        <v>0.15629999999999999</v>
      </c>
      <c r="G328" s="3"/>
      <c r="H328" s="5"/>
      <c r="AY328" s="3"/>
      <c r="AZ328" s="7">
        <v>5</v>
      </c>
      <c r="BA328" s="7">
        <v>2</v>
      </c>
      <c r="BB328" s="7">
        <v>6</v>
      </c>
      <c r="BD328" s="7">
        <v>9</v>
      </c>
      <c r="BE328" s="7">
        <v>10</v>
      </c>
      <c r="BG328" s="8"/>
      <c r="BL328" s="3"/>
      <c r="BM328" s="7">
        <v>5</v>
      </c>
      <c r="BN328" s="7">
        <v>2</v>
      </c>
      <c r="BO328" s="7">
        <v>5</v>
      </c>
      <c r="BQ328" s="7">
        <v>9</v>
      </c>
      <c r="BR328" s="7">
        <v>10</v>
      </c>
    </row>
    <row r="329" spans="1:74" ht="15.75" thickBot="1" x14ac:dyDescent="0.3">
      <c r="A329">
        <v>7.0099999999999996E-2</v>
      </c>
      <c r="B329">
        <v>0.31780000000000003</v>
      </c>
      <c r="C329">
        <v>1.3629</v>
      </c>
      <c r="D329" s="3"/>
      <c r="E329">
        <v>7.0099999999999996E-2</v>
      </c>
      <c r="F329">
        <v>0.15920000000000001</v>
      </c>
      <c r="G329" s="3"/>
      <c r="H329" s="5"/>
      <c r="AY329" s="3"/>
      <c r="AZ329" s="7">
        <v>5</v>
      </c>
      <c r="BA329" s="7">
        <v>7</v>
      </c>
      <c r="BB329" s="7">
        <v>5</v>
      </c>
      <c r="BD329" s="7">
        <v>4</v>
      </c>
      <c r="BE329" s="7">
        <v>4</v>
      </c>
      <c r="BG329" s="8"/>
      <c r="BL329" s="3"/>
      <c r="BM329" s="7">
        <v>7</v>
      </c>
      <c r="BN329" s="7">
        <v>7</v>
      </c>
      <c r="BO329" s="7">
        <v>6</v>
      </c>
      <c r="BQ329" s="7">
        <v>4</v>
      </c>
      <c r="BR329" s="7">
        <v>4</v>
      </c>
    </row>
    <row r="330" spans="1:74" ht="15.75" thickBot="1" x14ac:dyDescent="0.3">
      <c r="A330">
        <v>6.3299999999999995E-2</v>
      </c>
      <c r="B330">
        <v>0.35539999999999999</v>
      </c>
      <c r="C330">
        <v>1.3345</v>
      </c>
      <c r="D330" s="3"/>
      <c r="E330">
        <v>6.3299999999999995E-2</v>
      </c>
      <c r="F330">
        <v>0.157</v>
      </c>
      <c r="G330" s="3"/>
      <c r="H330" s="5"/>
      <c r="AY330" s="3"/>
      <c r="AZ330" s="7">
        <v>2</v>
      </c>
      <c r="BA330" s="7">
        <v>3</v>
      </c>
      <c r="BB330" s="7">
        <v>6</v>
      </c>
      <c r="BD330" s="7">
        <v>7</v>
      </c>
      <c r="BE330" s="7">
        <v>8</v>
      </c>
      <c r="BG330" s="8"/>
      <c r="BL330" s="3"/>
      <c r="BM330" s="7">
        <v>3</v>
      </c>
      <c r="BN330" s="7">
        <v>3</v>
      </c>
      <c r="BO330" s="7">
        <v>5</v>
      </c>
      <c r="BQ330" s="7">
        <v>9</v>
      </c>
      <c r="BR330" s="7">
        <v>9</v>
      </c>
    </row>
    <row r="331" spans="1:74" ht="15.75" thickBot="1" x14ac:dyDescent="0.3">
      <c r="A331">
        <v>7.0300000000000001E-2</v>
      </c>
      <c r="B331">
        <v>0.29759999999999998</v>
      </c>
      <c r="C331">
        <v>1.4038999999999999</v>
      </c>
      <c r="D331" s="3"/>
      <c r="E331">
        <v>7.0300000000000001E-2</v>
      </c>
      <c r="F331">
        <v>0.19850000000000001</v>
      </c>
      <c r="G331" s="3"/>
      <c r="H331" s="5"/>
      <c r="AY331" s="3"/>
      <c r="AZ331" s="7">
        <v>9</v>
      </c>
      <c r="BA331" s="7">
        <v>8</v>
      </c>
      <c r="BB331" s="7">
        <v>9</v>
      </c>
      <c r="BD331" s="7">
        <v>8</v>
      </c>
      <c r="BE331" s="7">
        <v>10</v>
      </c>
      <c r="BG331" s="8"/>
      <c r="BL331" s="3"/>
      <c r="BM331" s="7">
        <v>8</v>
      </c>
      <c r="BN331" s="7">
        <v>9</v>
      </c>
      <c r="BO331" s="7">
        <v>8</v>
      </c>
      <c r="BQ331" s="7">
        <v>8</v>
      </c>
      <c r="BR331" s="7">
        <v>10</v>
      </c>
    </row>
    <row r="332" spans="1:74" ht="15.75" thickBot="1" x14ac:dyDescent="0.3">
      <c r="A332">
        <v>6.5100000000000005E-2</v>
      </c>
      <c r="B332">
        <v>0.29909999999999998</v>
      </c>
      <c r="C332">
        <v>1.3575999999999999</v>
      </c>
      <c r="D332" s="3"/>
      <c r="E332">
        <v>6.5100000000000005E-2</v>
      </c>
      <c r="F332">
        <v>0.161</v>
      </c>
      <c r="G332" s="3"/>
      <c r="H332" s="5"/>
      <c r="AY332" s="3"/>
      <c r="AZ332" s="7">
        <v>7</v>
      </c>
      <c r="BA332" s="7">
        <v>8</v>
      </c>
      <c r="BB332" s="7">
        <v>9</v>
      </c>
      <c r="BD332" s="7">
        <v>9</v>
      </c>
      <c r="BE332" s="7">
        <v>9</v>
      </c>
      <c r="BG332" s="8"/>
      <c r="BL332" s="3"/>
      <c r="BM332" s="7">
        <v>8</v>
      </c>
      <c r="BN332" s="7">
        <v>8</v>
      </c>
      <c r="BO332" s="7">
        <v>10</v>
      </c>
      <c r="BQ332" s="7">
        <v>9</v>
      </c>
      <c r="BR332" s="7">
        <v>10</v>
      </c>
    </row>
    <row r="333" spans="1:74" ht="15.75" thickBot="1" x14ac:dyDescent="0.3">
      <c r="A333">
        <v>6.7799999999999999E-2</v>
      </c>
      <c r="B333">
        <v>0.29959999999999998</v>
      </c>
      <c r="C333">
        <v>1.3937999999999999</v>
      </c>
      <c r="D333" s="3"/>
      <c r="E333">
        <v>6.7799999999999999E-2</v>
      </c>
      <c r="F333">
        <v>0.15840000000000001</v>
      </c>
      <c r="G333" s="3"/>
      <c r="H333" s="5"/>
      <c r="AY333" s="3"/>
      <c r="AZ333" s="7">
        <v>3</v>
      </c>
      <c r="BA333" s="7">
        <v>4</v>
      </c>
      <c r="BB333" s="7">
        <v>2</v>
      </c>
      <c r="BD333" s="7">
        <v>3</v>
      </c>
      <c r="BE333" s="7">
        <v>2</v>
      </c>
      <c r="BG333" s="8"/>
      <c r="BL333" s="3"/>
      <c r="BM333" s="7">
        <v>2</v>
      </c>
      <c r="BN333" s="7">
        <v>3</v>
      </c>
      <c r="BO333" s="7">
        <v>2</v>
      </c>
      <c r="BQ333" s="7">
        <v>4</v>
      </c>
      <c r="BR333" s="7">
        <v>1</v>
      </c>
    </row>
    <row r="334" spans="1:74" ht="15.75" thickBot="1" x14ac:dyDescent="0.3">
      <c r="A334">
        <v>7.0900000000000005E-2</v>
      </c>
      <c r="B334">
        <v>0.29330000000000001</v>
      </c>
      <c r="C334">
        <v>1.4791000000000001</v>
      </c>
      <c r="D334" s="3"/>
      <c r="E334">
        <v>7.0900000000000005E-2</v>
      </c>
      <c r="F334">
        <v>0.61709999999999998</v>
      </c>
      <c r="G334" s="3"/>
      <c r="H334" s="5"/>
      <c r="AY334" s="3"/>
      <c r="AZ334" s="7">
        <v>4</v>
      </c>
      <c r="BA334" s="7">
        <v>4</v>
      </c>
      <c r="BB334" s="7">
        <v>6</v>
      </c>
      <c r="BD334" s="7">
        <v>7</v>
      </c>
      <c r="BE334" s="7">
        <v>7</v>
      </c>
      <c r="BG334" s="8"/>
      <c r="BL334" s="3"/>
      <c r="BM334" s="7">
        <v>4</v>
      </c>
      <c r="BN334" s="7">
        <v>4</v>
      </c>
      <c r="BO334" s="7">
        <v>7</v>
      </c>
      <c r="BQ334" s="7">
        <v>8</v>
      </c>
      <c r="BR334" s="7">
        <v>8</v>
      </c>
    </row>
    <row r="335" spans="1:74" ht="15.75" thickBot="1" x14ac:dyDescent="0.3">
      <c r="A335">
        <v>6.2600000000000003E-2</v>
      </c>
      <c r="B335">
        <v>0.30659999999999998</v>
      </c>
      <c r="C335">
        <v>1.3895999999999999</v>
      </c>
      <c r="D335" s="3"/>
      <c r="E335">
        <v>6.2600000000000003E-2</v>
      </c>
      <c r="F335">
        <v>0.1898</v>
      </c>
      <c r="G335" s="3"/>
      <c r="H335" s="5"/>
      <c r="AY335" s="3"/>
      <c r="AZ335" s="7">
        <v>1</v>
      </c>
      <c r="BA335" s="7">
        <v>5</v>
      </c>
      <c r="BB335" s="7">
        <v>3</v>
      </c>
      <c r="BD335" s="7">
        <v>6</v>
      </c>
      <c r="BE335" s="7">
        <v>7</v>
      </c>
      <c r="BG335" s="8"/>
      <c r="BL335" s="3"/>
      <c r="BM335" s="7">
        <v>1</v>
      </c>
      <c r="BN335" s="7">
        <v>5</v>
      </c>
      <c r="BO335" s="7">
        <v>3</v>
      </c>
      <c r="BQ335" s="7">
        <v>7</v>
      </c>
      <c r="BR335" s="7">
        <v>7</v>
      </c>
    </row>
    <row r="336" spans="1:74" ht="15.75" thickBot="1" x14ac:dyDescent="0.3">
      <c r="A336">
        <v>0.1361</v>
      </c>
      <c r="B336">
        <v>0.3044</v>
      </c>
      <c r="C336">
        <v>1.5434000000000001</v>
      </c>
      <c r="D336" s="3"/>
      <c r="E336">
        <v>0.1361</v>
      </c>
      <c r="F336">
        <v>0.15920000000000001</v>
      </c>
      <c r="G336" s="3"/>
      <c r="H336" s="5"/>
      <c r="AY336" s="3"/>
      <c r="AZ336" s="7">
        <v>5</v>
      </c>
      <c r="BA336" s="7">
        <v>9</v>
      </c>
      <c r="BB336" s="7">
        <v>6</v>
      </c>
      <c r="BD336" s="7">
        <v>9</v>
      </c>
      <c r="BE336" s="7">
        <v>8</v>
      </c>
      <c r="BG336" s="8"/>
      <c r="BL336" s="3"/>
      <c r="BM336" s="7">
        <v>4</v>
      </c>
      <c r="BN336" s="7">
        <v>8</v>
      </c>
      <c r="BO336" s="7">
        <v>5</v>
      </c>
      <c r="BQ336" s="7">
        <v>8</v>
      </c>
      <c r="BR336" s="7">
        <v>9</v>
      </c>
    </row>
    <row r="337" spans="1:70" ht="15.75" thickBot="1" x14ac:dyDescent="0.3">
      <c r="A337">
        <v>0.1105</v>
      </c>
      <c r="B337">
        <v>0.28360000000000002</v>
      </c>
      <c r="C337">
        <v>1.3403</v>
      </c>
      <c r="D337" s="3"/>
      <c r="E337">
        <v>0.1105</v>
      </c>
      <c r="F337">
        <v>0.15590000000000001</v>
      </c>
      <c r="G337" s="3"/>
      <c r="H337" s="5"/>
      <c r="AY337" s="3"/>
      <c r="AZ337" s="7">
        <v>8</v>
      </c>
      <c r="BA337" s="7">
        <v>4</v>
      </c>
      <c r="BB337" s="7">
        <v>6</v>
      </c>
      <c r="BD337" s="7">
        <v>8</v>
      </c>
      <c r="BE337" s="7">
        <v>7</v>
      </c>
      <c r="BG337" s="8"/>
      <c r="BL337" s="3"/>
      <c r="BM337" s="7">
        <v>10</v>
      </c>
      <c r="BN337" s="7">
        <v>2</v>
      </c>
      <c r="BO337" s="7">
        <v>8</v>
      </c>
      <c r="BQ337" s="7">
        <v>9</v>
      </c>
      <c r="BR337" s="7">
        <v>3</v>
      </c>
    </row>
    <row r="338" spans="1:70" ht="15.75" thickBot="1" x14ac:dyDescent="0.3">
      <c r="A338">
        <v>7.1499999999999994E-2</v>
      </c>
      <c r="B338">
        <v>0.30930000000000002</v>
      </c>
      <c r="C338">
        <v>1.8727</v>
      </c>
      <c r="D338" s="3"/>
      <c r="E338">
        <v>7.1499999999999994E-2</v>
      </c>
      <c r="F338">
        <v>0.18229999999999999</v>
      </c>
      <c r="G338" s="3"/>
      <c r="H338" s="5"/>
      <c r="AY338" s="3"/>
      <c r="AZ338" s="7">
        <v>5</v>
      </c>
      <c r="BA338" s="7">
        <v>2</v>
      </c>
      <c r="BB338" s="7">
        <v>6</v>
      </c>
      <c r="BD338" s="7">
        <v>2</v>
      </c>
      <c r="BE338" s="7">
        <v>2</v>
      </c>
      <c r="BG338" s="8"/>
      <c r="BL338" s="3"/>
      <c r="BM338" s="7">
        <v>2</v>
      </c>
      <c r="BN338" s="7">
        <v>4</v>
      </c>
      <c r="BO338" s="7">
        <v>8</v>
      </c>
      <c r="BQ338" s="7">
        <v>8</v>
      </c>
      <c r="BR338" s="7">
        <v>5</v>
      </c>
    </row>
    <row r="339" spans="1:70" ht="15.75" thickBot="1" x14ac:dyDescent="0.3">
      <c r="A339">
        <v>8.2799999999999999E-2</v>
      </c>
      <c r="B339">
        <v>0.32869999999999999</v>
      </c>
      <c r="C339">
        <v>1.6163000000000001</v>
      </c>
      <c r="D339" s="3"/>
      <c r="E339">
        <v>8.2799999999999999E-2</v>
      </c>
      <c r="F339">
        <v>0.15890000000000001</v>
      </c>
      <c r="G339" s="3"/>
      <c r="H339" s="5"/>
      <c r="AY339" s="3"/>
      <c r="AZ339" s="7">
        <v>1</v>
      </c>
      <c r="BA339" s="7">
        <v>5</v>
      </c>
      <c r="BB339" s="7">
        <v>9</v>
      </c>
      <c r="BD339" s="7">
        <v>5</v>
      </c>
      <c r="BE339" s="7">
        <v>10</v>
      </c>
      <c r="BG339" s="8"/>
      <c r="BL339" s="3"/>
      <c r="BM339" s="7">
        <v>1</v>
      </c>
      <c r="BN339" s="7">
        <v>3</v>
      </c>
      <c r="BO339" s="7">
        <v>7</v>
      </c>
      <c r="BQ339" s="7">
        <v>7</v>
      </c>
      <c r="BR339" s="7">
        <v>10</v>
      </c>
    </row>
    <row r="340" spans="1:70" ht="15.75" thickBot="1" x14ac:dyDescent="0.3">
      <c r="A340">
        <v>6.2700000000000006E-2</v>
      </c>
      <c r="B340">
        <v>0.33650000000000002</v>
      </c>
      <c r="C340">
        <v>1.3552</v>
      </c>
      <c r="D340" s="3"/>
      <c r="E340">
        <v>6.2700000000000006E-2</v>
      </c>
      <c r="F340">
        <v>0.32469999999999999</v>
      </c>
      <c r="G340" s="3"/>
      <c r="H340" s="5"/>
      <c r="AY340" s="3"/>
      <c r="AZ340" s="7">
        <v>5</v>
      </c>
      <c r="BA340" s="7">
        <v>5</v>
      </c>
      <c r="BB340" s="7">
        <v>7</v>
      </c>
      <c r="BD340" s="7">
        <v>10</v>
      </c>
      <c r="BE340" s="7">
        <v>10</v>
      </c>
      <c r="BG340" s="8"/>
      <c r="BL340" s="3"/>
      <c r="BM340" s="7">
        <v>4</v>
      </c>
      <c r="BN340" s="7">
        <v>8</v>
      </c>
      <c r="BO340" s="7">
        <v>6</v>
      </c>
      <c r="BQ340" s="7">
        <v>10</v>
      </c>
      <c r="BR340" s="7">
        <v>10</v>
      </c>
    </row>
    <row r="341" spans="1:70" ht="15.75" thickBot="1" x14ac:dyDescent="0.3">
      <c r="A341">
        <v>9.7199999999999995E-2</v>
      </c>
      <c r="B341">
        <v>0.28320000000000001</v>
      </c>
      <c r="C341">
        <v>1.3633</v>
      </c>
      <c r="D341" s="3"/>
      <c r="E341">
        <v>9.7199999999999995E-2</v>
      </c>
      <c r="F341">
        <v>0.16170000000000001</v>
      </c>
      <c r="G341" s="3"/>
      <c r="H341" s="5"/>
      <c r="AY341" s="3"/>
      <c r="AZ341" s="7">
        <v>3</v>
      </c>
      <c r="BA341" s="7">
        <v>7</v>
      </c>
      <c r="BB341" s="7">
        <v>7</v>
      </c>
      <c r="BD341" s="7">
        <v>7</v>
      </c>
      <c r="BE341" s="7">
        <v>6</v>
      </c>
      <c r="BG341" s="8"/>
      <c r="BL341" s="3"/>
      <c r="BM341" s="7">
        <v>3</v>
      </c>
      <c r="BN341" s="7">
        <v>7</v>
      </c>
      <c r="BO341" s="7">
        <v>7</v>
      </c>
      <c r="BQ341" s="7">
        <v>7</v>
      </c>
      <c r="BR341" s="7">
        <v>6</v>
      </c>
    </row>
    <row r="342" spans="1:70" ht="15.75" thickBot="1" x14ac:dyDescent="0.3">
      <c r="A342">
        <v>6.9000000000000006E-2</v>
      </c>
      <c r="B342">
        <v>0.29920000000000002</v>
      </c>
      <c r="C342">
        <v>1.4231</v>
      </c>
      <c r="D342" s="3"/>
      <c r="E342">
        <v>6.9000000000000006E-2</v>
      </c>
      <c r="F342">
        <v>0.16439999999999999</v>
      </c>
      <c r="G342" s="3"/>
      <c r="H342" s="5"/>
      <c r="AY342" s="3"/>
      <c r="AZ342" s="7">
        <v>3</v>
      </c>
      <c r="BA342" s="7">
        <v>5</v>
      </c>
      <c r="BB342" s="7">
        <v>7</v>
      </c>
      <c r="BD342" s="7">
        <v>5</v>
      </c>
      <c r="BE342" s="7">
        <v>8</v>
      </c>
      <c r="BG342" s="8"/>
      <c r="BL342" s="3"/>
      <c r="BM342" s="7">
        <v>2</v>
      </c>
      <c r="BN342" s="7">
        <v>5</v>
      </c>
      <c r="BO342" s="7">
        <v>5</v>
      </c>
      <c r="BQ342" s="7">
        <v>5</v>
      </c>
      <c r="BR342" s="7">
        <v>9</v>
      </c>
    </row>
    <row r="343" spans="1:70" ht="15.75" thickBot="1" x14ac:dyDescent="0.3">
      <c r="A343">
        <v>7.3700000000000002E-2</v>
      </c>
      <c r="B343">
        <v>0.2908</v>
      </c>
      <c r="C343">
        <v>1.4066000000000001</v>
      </c>
      <c r="D343" s="3"/>
      <c r="E343">
        <v>7.3700000000000002E-2</v>
      </c>
      <c r="F343">
        <v>0.1842</v>
      </c>
      <c r="G343" s="3"/>
      <c r="H343" s="5"/>
      <c r="AY343" s="3"/>
      <c r="AZ343" s="7">
        <v>7</v>
      </c>
      <c r="BA343" s="7">
        <v>9</v>
      </c>
      <c r="BB343" s="7">
        <v>9</v>
      </c>
      <c r="BD343" s="7">
        <v>10</v>
      </c>
      <c r="BE343" s="7">
        <v>9</v>
      </c>
      <c r="BG343" s="8"/>
      <c r="BL343" s="3"/>
      <c r="BM343" s="7">
        <v>6</v>
      </c>
      <c r="BN343" s="7">
        <v>8</v>
      </c>
      <c r="BO343" s="7">
        <v>8</v>
      </c>
      <c r="BQ343" s="7">
        <v>10</v>
      </c>
      <c r="BR343" s="7">
        <v>9</v>
      </c>
    </row>
    <row r="344" spans="1:70" ht="15.75" thickBot="1" x14ac:dyDescent="0.3">
      <c r="A344">
        <v>0.1168</v>
      </c>
      <c r="B344">
        <v>0.55210000000000004</v>
      </c>
      <c r="C344">
        <v>1.3607</v>
      </c>
      <c r="D344" s="3"/>
      <c r="E344">
        <v>0.1168</v>
      </c>
      <c r="F344">
        <v>0.27689999999999998</v>
      </c>
      <c r="G344" s="3"/>
      <c r="H344" s="5"/>
      <c r="AY344" s="3"/>
      <c r="AZ344" s="7">
        <v>7</v>
      </c>
      <c r="BA344" s="7">
        <v>9</v>
      </c>
      <c r="BB344" s="7">
        <v>10</v>
      </c>
      <c r="BD344" s="7">
        <v>10</v>
      </c>
      <c r="BE344" s="7">
        <v>10</v>
      </c>
      <c r="BG344" s="8"/>
      <c r="BL344" s="3"/>
      <c r="BM344" s="7">
        <v>8</v>
      </c>
      <c r="BN344" s="7">
        <v>9</v>
      </c>
      <c r="BO344" s="7">
        <v>10</v>
      </c>
      <c r="BQ344" s="7">
        <v>10</v>
      </c>
      <c r="BR344" s="7">
        <v>10</v>
      </c>
    </row>
    <row r="345" spans="1:70" ht="15.75" thickBot="1" x14ac:dyDescent="0.3">
      <c r="A345">
        <v>6.08E-2</v>
      </c>
      <c r="B345">
        <v>0.54449999999999998</v>
      </c>
      <c r="C345">
        <v>1.3635999999999999</v>
      </c>
      <c r="D345" s="3"/>
      <c r="E345">
        <v>6.08E-2</v>
      </c>
      <c r="F345">
        <v>0.161</v>
      </c>
      <c r="G345" s="3"/>
      <c r="H345" s="5"/>
      <c r="AY345" s="3"/>
      <c r="AZ345" s="7">
        <v>2</v>
      </c>
      <c r="BA345" s="7">
        <v>4</v>
      </c>
      <c r="BB345" s="7">
        <v>3</v>
      </c>
      <c r="BD345" s="7">
        <v>4</v>
      </c>
      <c r="BE345" s="7">
        <v>4</v>
      </c>
      <c r="BG345" s="8"/>
      <c r="BL345" s="3"/>
      <c r="BM345" s="7">
        <v>2</v>
      </c>
      <c r="BN345" s="7">
        <v>3</v>
      </c>
      <c r="BO345" s="7">
        <v>2</v>
      </c>
      <c r="BQ345" s="7">
        <v>3</v>
      </c>
      <c r="BR345" s="7">
        <v>4</v>
      </c>
    </row>
    <row r="346" spans="1:70" ht="15.75" thickBot="1" x14ac:dyDescent="0.3">
      <c r="A346">
        <v>0.1285</v>
      </c>
      <c r="B346">
        <v>0.28789999999999999</v>
      </c>
      <c r="C346">
        <v>1.9577</v>
      </c>
      <c r="D346" s="3"/>
      <c r="E346">
        <v>0.1285</v>
      </c>
      <c r="F346">
        <v>0.16059999999999999</v>
      </c>
      <c r="G346" s="3"/>
      <c r="H346" s="5"/>
      <c r="AY346" s="3"/>
      <c r="AZ346" s="7">
        <v>3</v>
      </c>
      <c r="BA346" s="7">
        <v>6</v>
      </c>
      <c r="BB346" s="7">
        <v>6</v>
      </c>
      <c r="BD346" s="7">
        <v>5</v>
      </c>
      <c r="BE346" s="7">
        <v>7</v>
      </c>
      <c r="BG346" s="8"/>
      <c r="BL346" s="3"/>
      <c r="BM346" s="7">
        <v>3</v>
      </c>
      <c r="BN346" s="7">
        <v>7</v>
      </c>
      <c r="BO346" s="7">
        <v>7</v>
      </c>
      <c r="BQ346" s="7">
        <v>5</v>
      </c>
      <c r="BR346" s="7">
        <v>8</v>
      </c>
    </row>
    <row r="347" spans="1:70" ht="15.75" thickBot="1" x14ac:dyDescent="0.3">
      <c r="A347">
        <v>6.6900000000000001E-2</v>
      </c>
      <c r="B347">
        <v>0.30159999999999998</v>
      </c>
      <c r="C347">
        <v>1.3465</v>
      </c>
      <c r="D347" s="3"/>
      <c r="E347">
        <v>6.6900000000000001E-2</v>
      </c>
      <c r="F347">
        <v>0.1726</v>
      </c>
      <c r="G347" s="3"/>
      <c r="H347" s="5"/>
      <c r="AY347" s="3"/>
      <c r="AZ347" s="7">
        <v>2</v>
      </c>
      <c r="BA347" s="7">
        <v>2</v>
      </c>
      <c r="BB347" s="7">
        <v>6</v>
      </c>
      <c r="BD347" s="7">
        <v>7</v>
      </c>
      <c r="BE347" s="7">
        <v>7</v>
      </c>
      <c r="BG347" s="8"/>
      <c r="BL347" s="3"/>
      <c r="BM347" s="7">
        <v>2</v>
      </c>
      <c r="BN347" s="7">
        <v>2</v>
      </c>
      <c r="BO347" s="7">
        <v>6</v>
      </c>
      <c r="BQ347" s="7">
        <v>7</v>
      </c>
      <c r="BR347" s="7">
        <v>8</v>
      </c>
    </row>
    <row r="348" spans="1:70" ht="15.75" thickBot="1" x14ac:dyDescent="0.3">
      <c r="A348">
        <v>7.7100000000000002E-2</v>
      </c>
      <c r="B348">
        <v>0.3004</v>
      </c>
      <c r="C348">
        <v>1.3566</v>
      </c>
      <c r="D348" s="3"/>
      <c r="E348">
        <v>7.7100000000000002E-2</v>
      </c>
      <c r="F348">
        <v>0.1575</v>
      </c>
      <c r="G348" s="3"/>
      <c r="H348" s="5"/>
      <c r="AY348" s="3"/>
      <c r="AZ348" s="7">
        <v>4</v>
      </c>
      <c r="BA348" s="7">
        <v>6</v>
      </c>
      <c r="BB348" s="7">
        <v>9</v>
      </c>
      <c r="BD348" s="7">
        <v>6</v>
      </c>
      <c r="BE348" s="7">
        <v>9</v>
      </c>
      <c r="BG348" s="8"/>
      <c r="BL348" s="3"/>
      <c r="BM348" s="7">
        <v>4</v>
      </c>
      <c r="BN348" s="7">
        <v>9</v>
      </c>
      <c r="BO348" s="7">
        <v>9</v>
      </c>
      <c r="BQ348" s="7">
        <v>6</v>
      </c>
      <c r="BR348" s="7">
        <v>9</v>
      </c>
    </row>
    <row r="349" spans="1:70" ht="15.75" thickBot="1" x14ac:dyDescent="0.3">
      <c r="A349">
        <v>6.4799999999999996E-2</v>
      </c>
      <c r="B349">
        <v>0.28760000000000002</v>
      </c>
      <c r="C349">
        <v>1.4179999999999999</v>
      </c>
      <c r="D349" s="3"/>
      <c r="E349">
        <v>6.4799999999999996E-2</v>
      </c>
      <c r="F349">
        <v>0.159</v>
      </c>
      <c r="G349" s="3"/>
      <c r="H349" s="5"/>
      <c r="AY349" s="3"/>
      <c r="AZ349" s="7">
        <v>2</v>
      </c>
      <c r="BA349" s="7">
        <v>8</v>
      </c>
      <c r="BB349" s="7">
        <v>7</v>
      </c>
      <c r="BD349" s="7">
        <v>8</v>
      </c>
      <c r="BE349" s="7">
        <v>8</v>
      </c>
      <c r="BG349" s="8"/>
      <c r="BL349" s="3"/>
      <c r="BM349" s="7">
        <v>4</v>
      </c>
      <c r="BN349" s="7">
        <v>7</v>
      </c>
      <c r="BO349" s="7">
        <v>5</v>
      </c>
      <c r="BQ349" s="7">
        <v>8</v>
      </c>
      <c r="BR349" s="7">
        <v>6</v>
      </c>
    </row>
    <row r="350" spans="1:70" ht="15.75" thickBot="1" x14ac:dyDescent="0.3">
      <c r="A350">
        <v>6.3500000000000001E-2</v>
      </c>
      <c r="B350">
        <v>0.2903</v>
      </c>
      <c r="C350">
        <v>1.4222999999999999</v>
      </c>
      <c r="D350" s="3"/>
      <c r="E350">
        <v>6.3500000000000001E-2</v>
      </c>
      <c r="F350">
        <v>0.31950000000000001</v>
      </c>
      <c r="G350" s="3"/>
      <c r="H350" s="5"/>
      <c r="AY350" s="3"/>
      <c r="AZ350" s="7">
        <v>2</v>
      </c>
      <c r="BA350" s="7">
        <v>4</v>
      </c>
      <c r="BB350" s="7">
        <v>9</v>
      </c>
      <c r="BD350" s="7">
        <v>9</v>
      </c>
      <c r="BE350" s="7">
        <v>9</v>
      </c>
      <c r="BG350" s="8"/>
      <c r="BL350" s="3"/>
      <c r="BM350" s="7">
        <v>1</v>
      </c>
      <c r="BN350" s="7">
        <v>4</v>
      </c>
      <c r="BO350" s="7">
        <v>4</v>
      </c>
      <c r="BQ350" s="7">
        <v>5</v>
      </c>
      <c r="BR350" s="7">
        <v>4</v>
      </c>
    </row>
    <row r="351" spans="1:70" ht="15.75" thickBot="1" x14ac:dyDescent="0.3">
      <c r="A351">
        <v>6.6699999999999995E-2</v>
      </c>
      <c r="B351">
        <v>0.29499999999999998</v>
      </c>
      <c r="C351">
        <v>1.3728</v>
      </c>
      <c r="D351" s="3"/>
      <c r="E351">
        <v>6.6699999999999995E-2</v>
      </c>
      <c r="F351">
        <v>0.20330000000000001</v>
      </c>
      <c r="G351" s="3"/>
      <c r="H351" s="5"/>
      <c r="AY351" s="3"/>
      <c r="AZ351" s="7">
        <v>2</v>
      </c>
      <c r="BA351" s="7">
        <v>9</v>
      </c>
      <c r="BB351" s="7">
        <v>9</v>
      </c>
      <c r="BD351" s="7">
        <v>5</v>
      </c>
      <c r="BE351" s="7">
        <v>6</v>
      </c>
      <c r="BG351" s="8"/>
      <c r="BL351" s="3"/>
      <c r="BM351" s="7">
        <v>1</v>
      </c>
      <c r="BN351" s="7">
        <v>10</v>
      </c>
      <c r="BO351" s="7">
        <v>9</v>
      </c>
      <c r="BQ351" s="7">
        <v>10</v>
      </c>
      <c r="BR351" s="7">
        <v>8</v>
      </c>
    </row>
    <row r="352" spans="1:70" ht="15.75" thickBot="1" x14ac:dyDescent="0.3">
      <c r="A352">
        <v>7.9600000000000004E-2</v>
      </c>
      <c r="B352">
        <v>0.30530000000000002</v>
      </c>
      <c r="C352">
        <v>1.4092</v>
      </c>
      <c r="D352" s="3"/>
      <c r="E352">
        <v>7.9600000000000004E-2</v>
      </c>
      <c r="F352">
        <v>0.26400000000000001</v>
      </c>
      <c r="G352" s="3"/>
      <c r="H352" s="5"/>
      <c r="AY352" s="3"/>
      <c r="AZ352" s="7">
        <v>4</v>
      </c>
      <c r="BA352" s="7">
        <v>10</v>
      </c>
      <c r="BB352" s="7">
        <v>8</v>
      </c>
      <c r="BD352" s="7">
        <v>9</v>
      </c>
      <c r="BE352" s="7">
        <v>9</v>
      </c>
      <c r="BG352" s="8"/>
      <c r="BL352" s="3"/>
      <c r="BM352" s="7">
        <v>6</v>
      </c>
      <c r="BN352" s="7">
        <v>10</v>
      </c>
      <c r="BO352" s="7">
        <v>9</v>
      </c>
      <c r="BQ352" s="7">
        <v>9</v>
      </c>
      <c r="BR352" s="7">
        <v>10</v>
      </c>
    </row>
    <row r="353" spans="1:70" ht="15.75" thickBot="1" x14ac:dyDescent="0.3">
      <c r="A353">
        <v>7.1300000000000002E-2</v>
      </c>
      <c r="B353">
        <v>0.28399999999999997</v>
      </c>
      <c r="C353">
        <v>1.3520000000000001</v>
      </c>
      <c r="D353" s="3"/>
      <c r="E353">
        <v>7.1300000000000002E-2</v>
      </c>
      <c r="F353">
        <v>0.16300000000000001</v>
      </c>
      <c r="G353" s="3"/>
      <c r="H353" s="5"/>
      <c r="AY353" s="3"/>
      <c r="AZ353" s="7">
        <v>6</v>
      </c>
      <c r="BA353" s="7">
        <v>5</v>
      </c>
      <c r="BB353" s="7">
        <v>7</v>
      </c>
      <c r="BD353" s="7">
        <v>6</v>
      </c>
      <c r="BE353" s="7">
        <v>5</v>
      </c>
      <c r="BG353" s="8"/>
      <c r="BL353" s="3"/>
      <c r="BM353" s="7">
        <v>7</v>
      </c>
      <c r="BN353" s="7">
        <v>7</v>
      </c>
      <c r="BO353" s="7">
        <v>7</v>
      </c>
      <c r="BQ353" s="7">
        <v>6</v>
      </c>
      <c r="BR353" s="7">
        <v>6</v>
      </c>
    </row>
    <row r="354" spans="1:70" ht="15.75" thickBot="1" x14ac:dyDescent="0.3">
      <c r="A354">
        <v>0.1004</v>
      </c>
      <c r="B354">
        <v>0.29360000000000003</v>
      </c>
      <c r="C354">
        <v>1.4224000000000001</v>
      </c>
      <c r="D354" s="3"/>
      <c r="E354">
        <v>0.1004</v>
      </c>
      <c r="F354">
        <v>0.16800000000000001</v>
      </c>
      <c r="G354" s="3"/>
      <c r="H354" s="5"/>
      <c r="AY354" s="3"/>
      <c r="AZ354" s="7">
        <v>3</v>
      </c>
      <c r="BA354" s="7">
        <v>6</v>
      </c>
      <c r="BB354" s="7">
        <v>5</v>
      </c>
      <c r="BD354" s="7">
        <v>6</v>
      </c>
      <c r="BE354" s="7">
        <v>4</v>
      </c>
      <c r="BG354" s="8"/>
      <c r="BL354" s="3"/>
      <c r="BM354" s="7">
        <v>2</v>
      </c>
      <c r="BN354" s="7">
        <v>7</v>
      </c>
      <c r="BO354" s="7">
        <v>5</v>
      </c>
      <c r="BQ354" s="7">
        <v>8</v>
      </c>
      <c r="BR354" s="7">
        <v>5</v>
      </c>
    </row>
    <row r="355" spans="1:70" ht="15.75" thickBot="1" x14ac:dyDescent="0.3">
      <c r="A355">
        <v>7.5200000000000003E-2</v>
      </c>
      <c r="B355">
        <v>0.30959999999999999</v>
      </c>
      <c r="C355">
        <v>1.3540000000000001</v>
      </c>
      <c r="D355" s="3"/>
      <c r="E355">
        <v>7.5200000000000003E-2</v>
      </c>
      <c r="F355">
        <v>0.1951</v>
      </c>
      <c r="G355" s="3"/>
      <c r="H355" s="5"/>
      <c r="AY355" s="3"/>
      <c r="AZ355" s="7">
        <v>7</v>
      </c>
      <c r="BA355" s="7">
        <v>9</v>
      </c>
      <c r="BB355" s="7">
        <v>8</v>
      </c>
      <c r="BD355" s="7">
        <v>10</v>
      </c>
      <c r="BE355" s="7">
        <v>10</v>
      </c>
      <c r="BG355" s="8"/>
      <c r="BL355" s="3"/>
      <c r="BM355" s="7">
        <v>6</v>
      </c>
      <c r="BN355" s="7">
        <v>8</v>
      </c>
      <c r="BO355" s="7">
        <v>9</v>
      </c>
      <c r="BQ355" s="7">
        <v>10</v>
      </c>
      <c r="BR355" s="7">
        <v>9</v>
      </c>
    </row>
    <row r="356" spans="1:70" ht="15.75" thickBot="1" x14ac:dyDescent="0.3">
      <c r="A356">
        <v>6.5600000000000006E-2</v>
      </c>
      <c r="B356">
        <v>0.3165</v>
      </c>
      <c r="C356">
        <v>1.3648</v>
      </c>
      <c r="D356" s="3"/>
      <c r="E356">
        <v>6.5600000000000006E-2</v>
      </c>
      <c r="F356">
        <v>0.1673</v>
      </c>
      <c r="G356" s="3"/>
      <c r="H356" s="5"/>
      <c r="AY356" s="3"/>
      <c r="AZ356" s="7">
        <v>8</v>
      </c>
      <c r="BA356" s="7">
        <v>8</v>
      </c>
      <c r="BB356" s="7">
        <v>8</v>
      </c>
      <c r="BD356" s="7">
        <v>10</v>
      </c>
      <c r="BE356" s="7">
        <v>10</v>
      </c>
      <c r="BG356" s="8"/>
      <c r="BL356" s="3"/>
      <c r="BM356" s="7">
        <v>9</v>
      </c>
      <c r="BN356" s="7">
        <v>10</v>
      </c>
      <c r="BO356" s="7">
        <v>9</v>
      </c>
      <c r="BQ356" s="7">
        <v>10</v>
      </c>
      <c r="BR356" s="7">
        <v>10</v>
      </c>
    </row>
    <row r="357" spans="1:70" ht="15.75" thickBot="1" x14ac:dyDescent="0.3">
      <c r="A357">
        <v>6.4199999999999993E-2</v>
      </c>
      <c r="B357">
        <v>0.2893</v>
      </c>
      <c r="C357">
        <v>1.3451</v>
      </c>
      <c r="D357" s="3"/>
      <c r="E357">
        <v>6.4199999999999993E-2</v>
      </c>
      <c r="F357">
        <v>0.161</v>
      </c>
      <c r="G357" s="3"/>
      <c r="H357" s="5"/>
      <c r="AY357" s="3"/>
      <c r="AZ357" s="7">
        <v>1</v>
      </c>
      <c r="BA357" s="7">
        <v>2</v>
      </c>
      <c r="BB357" s="7">
        <v>3</v>
      </c>
      <c r="BD357" s="7">
        <v>3</v>
      </c>
      <c r="BE357" s="7">
        <v>4</v>
      </c>
      <c r="BG357" s="8"/>
      <c r="BL357" s="3"/>
      <c r="BM357" s="7">
        <v>2</v>
      </c>
      <c r="BN357" s="7">
        <v>1</v>
      </c>
      <c r="BO357" s="7">
        <v>3</v>
      </c>
      <c r="BQ357" s="7">
        <v>3</v>
      </c>
      <c r="BR357" s="7">
        <v>4</v>
      </c>
    </row>
    <row r="358" spans="1:70" ht="15.75" thickBot="1" x14ac:dyDescent="0.3">
      <c r="A358">
        <v>6.2399999999999997E-2</v>
      </c>
      <c r="B358">
        <v>0.29020000000000001</v>
      </c>
      <c r="C358">
        <v>2.8368000000000002</v>
      </c>
      <c r="D358" s="3"/>
      <c r="E358">
        <v>6.2399999999999997E-2</v>
      </c>
      <c r="F358">
        <v>0.19</v>
      </c>
      <c r="G358" s="3"/>
      <c r="H358" s="5"/>
      <c r="AY358" s="3"/>
      <c r="AZ358" s="7">
        <v>3</v>
      </c>
      <c r="BA358" s="7">
        <v>6</v>
      </c>
      <c r="BB358" s="7">
        <v>4</v>
      </c>
      <c r="BD358" s="7">
        <v>6</v>
      </c>
      <c r="BE358" s="7">
        <v>6</v>
      </c>
      <c r="BG358" s="8"/>
      <c r="BL358" s="3"/>
      <c r="BM358" s="7">
        <v>3</v>
      </c>
      <c r="BN358" s="7">
        <v>6</v>
      </c>
      <c r="BO358" s="7">
        <v>4</v>
      </c>
      <c r="BQ358" s="7">
        <v>7</v>
      </c>
      <c r="BR358" s="7">
        <v>7</v>
      </c>
    </row>
    <row r="359" spans="1:70" ht="15.75" thickBot="1" x14ac:dyDescent="0.3">
      <c r="A359">
        <v>6.2799999999999995E-2</v>
      </c>
      <c r="B359">
        <v>0.29699999999999999</v>
      </c>
      <c r="C359">
        <v>1.3642000000000001</v>
      </c>
      <c r="D359" s="3"/>
      <c r="E359">
        <v>6.2799999999999995E-2</v>
      </c>
      <c r="F359">
        <v>0.1802</v>
      </c>
      <c r="G359" s="3"/>
      <c r="H359" s="5"/>
      <c r="AY359" s="3"/>
      <c r="AZ359" s="7">
        <v>3</v>
      </c>
      <c r="BA359" s="7">
        <v>8</v>
      </c>
      <c r="BB359" s="7">
        <v>5</v>
      </c>
      <c r="BD359" s="7">
        <v>6</v>
      </c>
      <c r="BE359" s="7">
        <v>7</v>
      </c>
      <c r="BG359" s="8"/>
      <c r="BL359" s="3"/>
      <c r="BM359" s="7">
        <v>6</v>
      </c>
      <c r="BN359" s="7">
        <v>7</v>
      </c>
      <c r="BO359" s="7">
        <v>6</v>
      </c>
      <c r="BQ359" s="7">
        <v>7</v>
      </c>
      <c r="BR359" s="7">
        <v>4</v>
      </c>
    </row>
    <row r="360" spans="1:70" ht="15.75" thickBot="1" x14ac:dyDescent="0.3">
      <c r="A360">
        <v>7.7799999999999994E-2</v>
      </c>
      <c r="B360">
        <v>0.29160000000000003</v>
      </c>
      <c r="C360">
        <v>1.3536999999999999</v>
      </c>
      <c r="D360" s="3"/>
      <c r="E360">
        <v>7.7799999999999994E-2</v>
      </c>
      <c r="F360">
        <v>0.15859999999999999</v>
      </c>
      <c r="G360" s="3"/>
      <c r="H360" s="5"/>
      <c r="AY360" s="3"/>
      <c r="AZ360" s="7">
        <v>7</v>
      </c>
      <c r="BA360" s="7">
        <v>10</v>
      </c>
      <c r="BB360" s="7">
        <v>9</v>
      </c>
      <c r="BD360" s="7">
        <v>6</v>
      </c>
      <c r="BE360" s="7">
        <v>10</v>
      </c>
      <c r="BG360" s="8"/>
      <c r="BL360" s="3"/>
      <c r="BM360" s="7">
        <v>8</v>
      </c>
      <c r="BN360" s="7">
        <v>10</v>
      </c>
      <c r="BO360" s="7">
        <v>9</v>
      </c>
      <c r="BQ360" s="7">
        <v>8</v>
      </c>
      <c r="BR360" s="7">
        <v>10</v>
      </c>
    </row>
    <row r="361" spans="1:70" ht="15.75" thickBot="1" x14ac:dyDescent="0.3">
      <c r="A361">
        <v>6.2799999999999995E-2</v>
      </c>
      <c r="B361">
        <v>0.28660000000000002</v>
      </c>
      <c r="C361">
        <v>1.3824000000000001</v>
      </c>
      <c r="D361" s="3"/>
      <c r="E361">
        <v>6.2799999999999995E-2</v>
      </c>
      <c r="F361">
        <v>0.16020000000000001</v>
      </c>
      <c r="G361" s="3"/>
      <c r="H361" s="5"/>
      <c r="AY361" s="3"/>
      <c r="AZ361" s="7">
        <v>1</v>
      </c>
      <c r="BA361" s="7">
        <v>7</v>
      </c>
      <c r="BB361" s="7">
        <v>10</v>
      </c>
      <c r="BD361" s="7">
        <v>9</v>
      </c>
      <c r="BE361" s="7">
        <v>5</v>
      </c>
      <c r="BG361" s="8"/>
      <c r="BL361" s="3"/>
      <c r="BM361" s="7">
        <v>2</v>
      </c>
      <c r="BN361" s="7">
        <v>9</v>
      </c>
      <c r="BO361" s="7">
        <v>7</v>
      </c>
      <c r="BQ361" s="7">
        <v>8</v>
      </c>
      <c r="BR361" s="7">
        <v>4</v>
      </c>
    </row>
    <row r="362" spans="1:70" ht="15.75" thickBot="1" x14ac:dyDescent="0.3">
      <c r="A362">
        <v>6.2399999999999997E-2</v>
      </c>
      <c r="B362">
        <v>0.49590000000000001</v>
      </c>
      <c r="C362">
        <v>1.3573999999999999</v>
      </c>
      <c r="D362" s="3"/>
      <c r="E362">
        <v>6.2399999999999997E-2</v>
      </c>
      <c r="F362">
        <v>0.1885</v>
      </c>
      <c r="G362" s="3"/>
      <c r="H362" s="5"/>
      <c r="AY362" s="3"/>
      <c r="AZ362" s="7">
        <v>2</v>
      </c>
      <c r="BA362" s="7">
        <v>2</v>
      </c>
      <c r="BB362" s="7">
        <v>2</v>
      </c>
      <c r="BD362" s="7">
        <v>7</v>
      </c>
      <c r="BE362" s="7">
        <v>8</v>
      </c>
      <c r="BG362" s="8"/>
      <c r="BL362" s="3"/>
      <c r="BM362" s="7">
        <v>4</v>
      </c>
      <c r="BN362" s="7">
        <v>4</v>
      </c>
      <c r="BO362" s="7">
        <v>9</v>
      </c>
      <c r="BQ362" s="7">
        <v>4</v>
      </c>
      <c r="BR362" s="7">
        <v>7</v>
      </c>
    </row>
    <row r="363" spans="1:70" ht="15.75" thickBot="1" x14ac:dyDescent="0.3">
      <c r="A363">
        <v>6.3399999999999998E-2</v>
      </c>
      <c r="B363">
        <v>0.28920000000000001</v>
      </c>
      <c r="C363">
        <v>1.3605</v>
      </c>
      <c r="D363" s="3"/>
      <c r="E363">
        <v>6.3399999999999998E-2</v>
      </c>
      <c r="F363">
        <v>0.1603</v>
      </c>
      <c r="G363" s="3"/>
      <c r="H363" s="5"/>
      <c r="AY363" s="3"/>
      <c r="BD363" s="7">
        <v>3</v>
      </c>
      <c r="BE363" s="7">
        <v>10</v>
      </c>
      <c r="BG363" s="8"/>
      <c r="BL363" s="3"/>
      <c r="BQ363" s="7">
        <v>8</v>
      </c>
      <c r="BR363" s="7">
        <v>10</v>
      </c>
    </row>
    <row r="364" spans="1:70" ht="15.75" thickBot="1" x14ac:dyDescent="0.3">
      <c r="A364">
        <v>6.6299999999999998E-2</v>
      </c>
      <c r="B364">
        <v>0.58909999999999996</v>
      </c>
      <c r="C364">
        <v>1.3411999999999999</v>
      </c>
      <c r="D364" s="3"/>
      <c r="E364">
        <v>6.6299999999999998E-2</v>
      </c>
      <c r="F364">
        <v>0.16569999999999999</v>
      </c>
      <c r="G364" s="3"/>
      <c r="H364" s="5"/>
      <c r="AY364" s="3"/>
      <c r="BD364" s="7">
        <v>10</v>
      </c>
      <c r="BE364" s="7">
        <v>9</v>
      </c>
      <c r="BG364" s="8"/>
      <c r="BL364" s="3"/>
      <c r="BQ364" s="7">
        <v>10</v>
      </c>
      <c r="BR364" s="7">
        <v>9</v>
      </c>
    </row>
    <row r="365" spans="1:70" ht="15.75" thickBot="1" x14ac:dyDescent="0.3">
      <c r="A365">
        <v>6.54E-2</v>
      </c>
      <c r="B365">
        <v>0.29820000000000002</v>
      </c>
      <c r="C365">
        <v>1.381</v>
      </c>
      <c r="D365" s="3"/>
      <c r="E365">
        <v>6.54E-2</v>
      </c>
      <c r="F365">
        <v>0.1741</v>
      </c>
      <c r="G365" s="3"/>
      <c r="H365" s="5"/>
      <c r="AY365" s="3"/>
      <c r="BD365" s="7">
        <v>5</v>
      </c>
      <c r="BE365" s="7">
        <v>5</v>
      </c>
      <c r="BG365" s="8"/>
      <c r="BL365" s="3"/>
      <c r="BQ365" s="7">
        <v>7</v>
      </c>
      <c r="BR365" s="7">
        <v>5</v>
      </c>
    </row>
    <row r="366" spans="1:70" ht="15.75" thickBot="1" x14ac:dyDescent="0.3">
      <c r="A366">
        <v>0.12379999999999999</v>
      </c>
      <c r="B366">
        <v>0.29370000000000002</v>
      </c>
      <c r="C366">
        <v>1.4167000000000001</v>
      </c>
      <c r="D366" s="3"/>
      <c r="E366">
        <v>0.12379999999999999</v>
      </c>
      <c r="F366">
        <v>0.1658</v>
      </c>
      <c r="G366" s="3"/>
      <c r="H366" s="5"/>
      <c r="AY366" s="3"/>
      <c r="BD366" s="7">
        <v>7</v>
      </c>
      <c r="BE366" s="7">
        <v>6</v>
      </c>
      <c r="BG366" s="8"/>
      <c r="BL366" s="3"/>
      <c r="BQ366" s="7">
        <v>8</v>
      </c>
      <c r="BR366" s="7">
        <v>6</v>
      </c>
    </row>
    <row r="367" spans="1:70" ht="15.75" thickBot="1" x14ac:dyDescent="0.3">
      <c r="A367">
        <v>7.0099999999999996E-2</v>
      </c>
      <c r="B367">
        <v>0.43430000000000002</v>
      </c>
      <c r="C367">
        <v>1.3667</v>
      </c>
      <c r="D367" s="3"/>
      <c r="E367">
        <v>7.0099999999999996E-2</v>
      </c>
      <c r="F367">
        <v>0.158</v>
      </c>
      <c r="G367" s="3"/>
      <c r="H367" s="5"/>
      <c r="AY367" s="3"/>
      <c r="BD367" s="7">
        <v>10</v>
      </c>
      <c r="BE367" s="7">
        <v>9</v>
      </c>
      <c r="BG367" s="8"/>
      <c r="BL367" s="3"/>
      <c r="BQ367" s="7">
        <v>10</v>
      </c>
      <c r="BR367" s="7">
        <v>8</v>
      </c>
    </row>
    <row r="368" spans="1:70" ht="15.75" thickBot="1" x14ac:dyDescent="0.3">
      <c r="A368">
        <v>6.2100000000000002E-2</v>
      </c>
      <c r="B368">
        <v>0.28989999999999999</v>
      </c>
      <c r="C368">
        <v>1.3757999999999999</v>
      </c>
      <c r="D368" s="3"/>
      <c r="E368">
        <v>6.2100000000000002E-2</v>
      </c>
      <c r="F368">
        <v>0.16370000000000001</v>
      </c>
      <c r="G368" s="3"/>
      <c r="H368" s="5"/>
      <c r="AY368" s="3"/>
      <c r="BD368" s="7">
        <v>8</v>
      </c>
      <c r="BE368" s="7">
        <v>9</v>
      </c>
      <c r="BG368" s="8"/>
      <c r="BL368" s="3"/>
      <c r="BQ368" s="7">
        <v>9</v>
      </c>
      <c r="BR368" s="7">
        <v>10</v>
      </c>
    </row>
    <row r="369" spans="1:70" ht="15.75" thickBot="1" x14ac:dyDescent="0.3">
      <c r="A369">
        <v>6.2899999999999998E-2</v>
      </c>
      <c r="B369">
        <v>0.28649999999999998</v>
      </c>
      <c r="C369">
        <v>1.4146000000000001</v>
      </c>
      <c r="D369" s="3"/>
      <c r="E369">
        <v>6.2899999999999998E-2</v>
      </c>
      <c r="F369">
        <v>0.2387</v>
      </c>
      <c r="G369" s="3"/>
      <c r="H369" s="5"/>
      <c r="AY369" s="3"/>
      <c r="BD369" s="7">
        <v>4</v>
      </c>
      <c r="BE369" s="7">
        <v>3</v>
      </c>
      <c r="BG369" s="8"/>
      <c r="BL369" s="3"/>
      <c r="BQ369" s="7">
        <v>4</v>
      </c>
      <c r="BR369" s="7">
        <v>4</v>
      </c>
    </row>
    <row r="370" spans="1:70" ht="15.75" thickBot="1" x14ac:dyDescent="0.3">
      <c r="A370">
        <v>8.6699999999999999E-2</v>
      </c>
      <c r="B370">
        <v>0.3044</v>
      </c>
      <c r="C370">
        <v>1.3593</v>
      </c>
      <c r="D370" s="3"/>
      <c r="E370">
        <v>8.6699999999999999E-2</v>
      </c>
      <c r="F370">
        <v>0.1976</v>
      </c>
      <c r="G370" s="3"/>
      <c r="H370" s="5"/>
      <c r="AY370" s="3"/>
      <c r="BD370" s="7">
        <v>7</v>
      </c>
      <c r="BE370" s="7">
        <v>7</v>
      </c>
      <c r="BG370" s="8"/>
      <c r="BL370" s="3"/>
      <c r="BQ370" s="7">
        <v>8</v>
      </c>
      <c r="BR370" s="7">
        <v>8</v>
      </c>
    </row>
    <row r="371" spans="1:70" ht="15.75" thickBot="1" x14ac:dyDescent="0.3">
      <c r="A371">
        <v>7.0099999999999996E-2</v>
      </c>
      <c r="B371">
        <v>0.28889999999999999</v>
      </c>
      <c r="C371">
        <v>1.3855</v>
      </c>
      <c r="D371" s="3"/>
      <c r="E371">
        <v>7.0099999999999996E-2</v>
      </c>
      <c r="F371">
        <v>0.15820000000000001</v>
      </c>
      <c r="G371" s="3"/>
      <c r="H371" s="5"/>
      <c r="AY371" s="3"/>
      <c r="BD371" s="7">
        <v>6</v>
      </c>
      <c r="BE371" s="7">
        <v>4</v>
      </c>
      <c r="BG371" s="8"/>
      <c r="BL371" s="3"/>
      <c r="BQ371" s="7">
        <v>9</v>
      </c>
      <c r="BR371" s="7">
        <v>4</v>
      </c>
    </row>
    <row r="372" spans="1:70" ht="15.75" thickBot="1" x14ac:dyDescent="0.3">
      <c r="A372">
        <v>6.3E-2</v>
      </c>
      <c r="B372">
        <v>0.29089999999999999</v>
      </c>
      <c r="C372">
        <v>1.4528000000000001</v>
      </c>
      <c r="D372" s="3"/>
      <c r="E372">
        <v>6.3E-2</v>
      </c>
      <c r="F372">
        <v>0.16350000000000001</v>
      </c>
      <c r="G372" s="3"/>
      <c r="H372" s="5"/>
      <c r="AY372" s="3"/>
      <c r="BD372" s="7">
        <v>9</v>
      </c>
      <c r="BE372" s="7">
        <v>9</v>
      </c>
      <c r="BG372" s="8"/>
      <c r="BL372" s="3"/>
      <c r="BQ372" s="7">
        <v>10</v>
      </c>
      <c r="BR372" s="7">
        <v>10</v>
      </c>
    </row>
    <row r="373" spans="1:70" ht="15.75" thickBot="1" x14ac:dyDescent="0.3">
      <c r="A373">
        <v>6.2300000000000001E-2</v>
      </c>
      <c r="B373">
        <v>0.28789999999999999</v>
      </c>
      <c r="C373">
        <v>1.5448</v>
      </c>
      <c r="D373" s="3"/>
      <c r="E373">
        <v>6.2300000000000001E-2</v>
      </c>
      <c r="F373">
        <v>0.1779</v>
      </c>
      <c r="G373" s="3"/>
      <c r="H373" s="5"/>
      <c r="AY373" s="3"/>
      <c r="BD373" s="7">
        <v>8</v>
      </c>
      <c r="BE373" s="7">
        <v>8</v>
      </c>
      <c r="BG373" s="8"/>
      <c r="BL373" s="3"/>
      <c r="BQ373" s="7">
        <v>6</v>
      </c>
      <c r="BR373" s="7">
        <v>9</v>
      </c>
    </row>
    <row r="374" spans="1:70" ht="15.75" thickBot="1" x14ac:dyDescent="0.3">
      <c r="A374">
        <v>0.12820000000000001</v>
      </c>
      <c r="B374">
        <v>0.28370000000000001</v>
      </c>
      <c r="C374">
        <v>1.8465</v>
      </c>
      <c r="D374" s="3"/>
      <c r="E374">
        <v>0.12820000000000001</v>
      </c>
      <c r="F374">
        <v>0.18559999999999999</v>
      </c>
      <c r="G374" s="3"/>
      <c r="H374" s="5"/>
      <c r="AY374" s="3"/>
      <c r="BD374" s="7">
        <v>10</v>
      </c>
      <c r="BE374" s="7">
        <v>8</v>
      </c>
      <c r="BG374" s="8"/>
      <c r="BL374" s="3"/>
      <c r="BQ374" s="7">
        <v>9</v>
      </c>
      <c r="BR374" s="7">
        <v>9</v>
      </c>
    </row>
    <row r="375" spans="1:70" ht="15.75" thickBot="1" x14ac:dyDescent="0.3">
      <c r="A375">
        <v>7.0000000000000007E-2</v>
      </c>
      <c r="B375">
        <v>0.28389999999999999</v>
      </c>
      <c r="C375">
        <v>1.3982000000000001</v>
      </c>
      <c r="D375" s="3"/>
      <c r="E375">
        <v>7.0000000000000007E-2</v>
      </c>
      <c r="F375">
        <v>0.32540000000000002</v>
      </c>
      <c r="G375" s="3"/>
      <c r="H375" s="5"/>
      <c r="AY375" s="3"/>
      <c r="BD375" s="7">
        <v>9</v>
      </c>
      <c r="BE375" s="7">
        <v>9</v>
      </c>
      <c r="BG375" s="8"/>
      <c r="BL375" s="3"/>
      <c r="BQ375" s="7">
        <v>10</v>
      </c>
      <c r="BR375" s="7">
        <v>10</v>
      </c>
    </row>
    <row r="376" spans="1:70" ht="15.75" thickBot="1" x14ac:dyDescent="0.3">
      <c r="A376">
        <v>8.4699999999999998E-2</v>
      </c>
      <c r="B376">
        <v>0.49440000000000001</v>
      </c>
      <c r="C376">
        <v>1.3769</v>
      </c>
      <c r="D376" s="3"/>
      <c r="E376">
        <v>8.4699999999999998E-2</v>
      </c>
      <c r="F376">
        <v>0.15709999999999999</v>
      </c>
      <c r="G376" s="3"/>
      <c r="H376" s="5"/>
      <c r="AY376" s="3"/>
      <c r="BD376" s="7">
        <v>9</v>
      </c>
      <c r="BE376" s="7">
        <v>9</v>
      </c>
      <c r="BG376" s="8"/>
      <c r="BL376" s="3"/>
      <c r="BQ376" s="7">
        <v>8</v>
      </c>
      <c r="BR376" s="7">
        <v>10</v>
      </c>
    </row>
    <row r="377" spans="1:70" ht="15.75" thickBot="1" x14ac:dyDescent="0.3">
      <c r="A377">
        <v>6.7299999999999999E-2</v>
      </c>
      <c r="B377">
        <v>0.31209999999999999</v>
      </c>
      <c r="C377">
        <v>1.3702000000000001</v>
      </c>
      <c r="D377" s="3"/>
      <c r="E377">
        <v>6.7299999999999999E-2</v>
      </c>
      <c r="F377">
        <v>0.1653</v>
      </c>
      <c r="G377" s="3"/>
      <c r="H377" s="5"/>
      <c r="AY377" s="3"/>
      <c r="BD377" s="7">
        <v>5</v>
      </c>
      <c r="BE377" s="7">
        <v>4</v>
      </c>
      <c r="BG377" s="8"/>
      <c r="BL377" s="3"/>
      <c r="BQ377" s="7">
        <v>7</v>
      </c>
      <c r="BR377" s="7">
        <v>4</v>
      </c>
    </row>
    <row r="378" spans="1:70" ht="15.75" thickBot="1" x14ac:dyDescent="0.3">
      <c r="A378">
        <v>0.1087</v>
      </c>
      <c r="B378">
        <v>0.29139999999999999</v>
      </c>
      <c r="C378">
        <v>1.4155</v>
      </c>
      <c r="D378" s="3"/>
      <c r="E378">
        <v>0.1087</v>
      </c>
      <c r="F378">
        <v>0.16059999999999999</v>
      </c>
      <c r="G378" s="3"/>
      <c r="H378" s="5"/>
      <c r="AY378" s="3"/>
      <c r="BD378" s="7">
        <v>7</v>
      </c>
      <c r="BE378" s="7">
        <v>9</v>
      </c>
      <c r="BG378" s="8"/>
      <c r="BL378" s="3"/>
      <c r="BQ378" s="7">
        <v>8</v>
      </c>
      <c r="BR378" s="7">
        <v>10</v>
      </c>
    </row>
    <row r="379" spans="1:70" ht="15.75" thickBot="1" x14ac:dyDescent="0.3">
      <c r="A379">
        <v>7.22E-2</v>
      </c>
      <c r="B379">
        <v>0.32150000000000001</v>
      </c>
      <c r="C379">
        <v>1.3648</v>
      </c>
      <c r="D379" s="3"/>
      <c r="E379">
        <v>7.22E-2</v>
      </c>
      <c r="F379">
        <v>0.1595</v>
      </c>
      <c r="G379" s="3"/>
      <c r="H379" s="5"/>
      <c r="AY379" s="3"/>
      <c r="BD379" s="7">
        <v>7</v>
      </c>
      <c r="BE379" s="7">
        <v>9</v>
      </c>
      <c r="BG379" s="8"/>
      <c r="BL379" s="3"/>
      <c r="BQ379" s="7">
        <v>7</v>
      </c>
      <c r="BR379" s="7">
        <v>10</v>
      </c>
    </row>
    <row r="380" spans="1:70" ht="15.75" thickBot="1" x14ac:dyDescent="0.3">
      <c r="A380">
        <v>0.10199999999999999</v>
      </c>
      <c r="B380">
        <v>0.28910000000000002</v>
      </c>
      <c r="C380">
        <v>1.3504</v>
      </c>
      <c r="D380" s="3"/>
      <c r="E380">
        <v>0.10199999999999999</v>
      </c>
      <c r="F380">
        <v>0.1565</v>
      </c>
      <c r="G380" s="3"/>
      <c r="H380" s="5"/>
      <c r="AY380" s="3"/>
      <c r="BD380" s="7">
        <v>9</v>
      </c>
      <c r="BE380" s="7">
        <v>9</v>
      </c>
      <c r="BG380" s="8"/>
      <c r="BL380" s="3"/>
      <c r="BQ380" s="7">
        <v>9</v>
      </c>
      <c r="BR380" s="7">
        <v>10</v>
      </c>
    </row>
    <row r="381" spans="1:70" ht="15.75" thickBot="1" x14ac:dyDescent="0.3">
      <c r="A381">
        <v>7.5600000000000001E-2</v>
      </c>
      <c r="B381">
        <v>0.2873</v>
      </c>
      <c r="C381">
        <v>1.3825000000000001</v>
      </c>
      <c r="D381" s="3"/>
      <c r="E381">
        <v>7.5600000000000001E-2</v>
      </c>
      <c r="F381">
        <v>0.15640000000000001</v>
      </c>
      <c r="G381" s="3"/>
      <c r="H381" s="5"/>
      <c r="AY381" s="3"/>
      <c r="BD381" s="7">
        <v>3</v>
      </c>
      <c r="BE381" s="7">
        <v>2</v>
      </c>
      <c r="BG381" s="8"/>
      <c r="BL381" s="3"/>
      <c r="BQ381" s="7">
        <v>4</v>
      </c>
      <c r="BR381" s="7">
        <v>3</v>
      </c>
    </row>
    <row r="382" spans="1:70" ht="15.75" thickBot="1" x14ac:dyDescent="0.3">
      <c r="A382">
        <v>6.3899999999999998E-2</v>
      </c>
      <c r="B382">
        <v>0.30009999999999998</v>
      </c>
      <c r="C382">
        <v>1.8080000000000001</v>
      </c>
      <c r="D382" s="3"/>
      <c r="E382">
        <v>6.3899999999999998E-2</v>
      </c>
      <c r="F382">
        <v>0.28339999999999999</v>
      </c>
      <c r="G382" s="3"/>
      <c r="H382" s="5"/>
      <c r="AY382" s="3"/>
      <c r="BD382" s="7">
        <v>6</v>
      </c>
      <c r="BE382" s="7">
        <v>6</v>
      </c>
      <c r="BG382" s="8"/>
      <c r="BL382" s="3"/>
      <c r="BQ382" s="7">
        <v>7</v>
      </c>
      <c r="BR382" s="7">
        <v>6</v>
      </c>
    </row>
    <row r="383" spans="1:70" ht="15.75" thickBot="1" x14ac:dyDescent="0.3">
      <c r="A383">
        <v>9.3600000000000003E-2</v>
      </c>
      <c r="B383">
        <v>0.30599999999999999</v>
      </c>
      <c r="C383">
        <v>1.4523999999999999</v>
      </c>
      <c r="D383" s="3"/>
      <c r="E383">
        <v>9.3600000000000003E-2</v>
      </c>
      <c r="F383">
        <v>0.1595</v>
      </c>
      <c r="G383" s="3"/>
      <c r="H383" s="5"/>
      <c r="AY383" s="3"/>
      <c r="BD383" s="7">
        <v>4</v>
      </c>
      <c r="BE383" s="7">
        <v>5</v>
      </c>
      <c r="BG383" s="8"/>
      <c r="BL383" s="3"/>
      <c r="BQ383" s="7">
        <v>6</v>
      </c>
      <c r="BR383" s="7">
        <v>7</v>
      </c>
    </row>
    <row r="384" spans="1:70" ht="15.75" thickBot="1" x14ac:dyDescent="0.3">
      <c r="A384">
        <v>9.0200000000000002E-2</v>
      </c>
      <c r="B384">
        <v>0.28510000000000002</v>
      </c>
      <c r="C384">
        <v>1.407</v>
      </c>
      <c r="D384" s="3"/>
      <c r="E384">
        <v>9.0200000000000002E-2</v>
      </c>
      <c r="F384">
        <v>0.15890000000000001</v>
      </c>
      <c r="G384" s="3"/>
      <c r="H384" s="5"/>
      <c r="AY384" s="3"/>
      <c r="BD384" s="7">
        <v>6</v>
      </c>
      <c r="BE384" s="7">
        <v>7</v>
      </c>
      <c r="BG384" s="8"/>
      <c r="BL384" s="3"/>
      <c r="BQ384" s="7">
        <v>7</v>
      </c>
      <c r="BR384" s="7">
        <v>8</v>
      </c>
    </row>
    <row r="385" spans="1:70" ht="15.75" thickBot="1" x14ac:dyDescent="0.3">
      <c r="A385">
        <v>9.06E-2</v>
      </c>
      <c r="B385">
        <v>0.3851</v>
      </c>
      <c r="C385">
        <v>1.41</v>
      </c>
      <c r="D385" s="3"/>
      <c r="E385">
        <v>9.06E-2</v>
      </c>
      <c r="F385">
        <v>0.1552</v>
      </c>
      <c r="G385" s="3"/>
      <c r="H385" s="5"/>
      <c r="AY385" s="3"/>
      <c r="BD385" s="7">
        <v>9</v>
      </c>
      <c r="BE385" s="7">
        <v>4</v>
      </c>
      <c r="BG385" s="8"/>
      <c r="BL385" s="3"/>
      <c r="BQ385" s="7">
        <v>6</v>
      </c>
      <c r="BR385" s="7">
        <v>7</v>
      </c>
    </row>
    <row r="386" spans="1:70" ht="15.75" thickBot="1" x14ac:dyDescent="0.3">
      <c r="A386">
        <v>6.7699999999999996E-2</v>
      </c>
      <c r="B386">
        <v>0.35649999999999998</v>
      </c>
      <c r="C386">
        <v>1.6060000000000001</v>
      </c>
      <c r="D386" s="3"/>
      <c r="E386">
        <v>6.7699999999999996E-2</v>
      </c>
      <c r="F386">
        <v>0.22670000000000001</v>
      </c>
      <c r="G386" s="3"/>
      <c r="H386" s="5"/>
      <c r="AY386" s="3"/>
      <c r="BD386" s="7">
        <v>10</v>
      </c>
      <c r="BE386" s="7">
        <v>10</v>
      </c>
      <c r="BG386" s="8"/>
      <c r="BL386" s="3"/>
      <c r="BQ386" s="7">
        <v>4</v>
      </c>
      <c r="BR386" s="7">
        <v>5</v>
      </c>
    </row>
    <row r="387" spans="1:70" ht="15.75" thickBot="1" x14ac:dyDescent="0.3">
      <c r="A387">
        <v>8.6800000000000002E-2</v>
      </c>
      <c r="B387">
        <v>0.28860000000000002</v>
      </c>
      <c r="C387">
        <v>1.3506</v>
      </c>
      <c r="D387" s="3"/>
      <c r="E387">
        <v>8.6800000000000002E-2</v>
      </c>
      <c r="F387">
        <v>0.16450000000000001</v>
      </c>
      <c r="G387" s="3"/>
      <c r="H387" s="5"/>
      <c r="AY387" s="3"/>
      <c r="BD387" s="7">
        <v>10</v>
      </c>
      <c r="BE387" s="7">
        <v>8</v>
      </c>
      <c r="BG387" s="8"/>
      <c r="BL387" s="3"/>
      <c r="BQ387" s="7">
        <v>9</v>
      </c>
      <c r="BR387" s="7">
        <v>9</v>
      </c>
    </row>
    <row r="388" spans="1:70" ht="15.75" thickBot="1" x14ac:dyDescent="0.3">
      <c r="A388">
        <v>6.4000000000000001E-2</v>
      </c>
      <c r="B388">
        <v>0.34410000000000002</v>
      </c>
      <c r="C388">
        <v>5.3117999999999999</v>
      </c>
      <c r="D388" s="3"/>
      <c r="E388">
        <v>6.4000000000000001E-2</v>
      </c>
      <c r="F388">
        <v>0.19450000000000001</v>
      </c>
      <c r="G388" s="3"/>
      <c r="H388" s="5"/>
      <c r="AY388" s="3"/>
      <c r="BD388" s="7">
        <v>9</v>
      </c>
      <c r="BE388" s="7">
        <v>4</v>
      </c>
      <c r="BG388" s="8"/>
      <c r="BL388" s="3"/>
      <c r="BQ388" s="7">
        <v>10</v>
      </c>
      <c r="BR388" s="7">
        <v>5</v>
      </c>
    </row>
    <row r="389" spans="1:70" ht="15.75" thickBot="1" x14ac:dyDescent="0.3">
      <c r="A389">
        <v>6.6500000000000004E-2</v>
      </c>
      <c r="B389">
        <v>0.29509999999999997</v>
      </c>
      <c r="C389">
        <v>1.3742000000000001</v>
      </c>
      <c r="D389" s="3"/>
      <c r="E389">
        <v>6.6500000000000004E-2</v>
      </c>
      <c r="F389">
        <v>0.1686</v>
      </c>
      <c r="G389" s="3"/>
      <c r="H389" s="5"/>
      <c r="AY389" s="3"/>
      <c r="BD389" s="7">
        <v>7</v>
      </c>
      <c r="BE389" s="7">
        <v>5</v>
      </c>
      <c r="BG389" s="8"/>
      <c r="BL389" s="3"/>
      <c r="BQ389" s="7">
        <v>7</v>
      </c>
      <c r="BR389" s="7">
        <v>6</v>
      </c>
    </row>
    <row r="390" spans="1:70" ht="15.75" thickBot="1" x14ac:dyDescent="0.3">
      <c r="A390">
        <v>6.6299999999999998E-2</v>
      </c>
      <c r="B390">
        <v>0.29360000000000003</v>
      </c>
      <c r="C390">
        <v>1.8667</v>
      </c>
      <c r="D390" s="3"/>
      <c r="E390">
        <v>6.6299999999999998E-2</v>
      </c>
      <c r="F390">
        <v>0.15459999999999999</v>
      </c>
      <c r="G390" s="3"/>
      <c r="H390" s="5"/>
      <c r="AY390" s="3"/>
      <c r="BD390" s="7">
        <v>7</v>
      </c>
      <c r="BE390" s="7">
        <v>7</v>
      </c>
      <c r="BG390" s="8"/>
      <c r="BL390" s="3"/>
      <c r="BQ390" s="7">
        <v>8</v>
      </c>
      <c r="BR390" s="7">
        <v>8</v>
      </c>
    </row>
    <row r="391" spans="1:70" ht="15.75" thickBot="1" x14ac:dyDescent="0.3">
      <c r="A391">
        <v>6.4799999999999996E-2</v>
      </c>
      <c r="B391">
        <v>0.29170000000000001</v>
      </c>
      <c r="C391">
        <v>1.3608</v>
      </c>
      <c r="D391" s="3"/>
      <c r="E391">
        <v>6.4799999999999996E-2</v>
      </c>
      <c r="F391">
        <v>0.1699</v>
      </c>
      <c r="G391" s="3"/>
      <c r="H391" s="5"/>
      <c r="AY391" s="3"/>
      <c r="BD391" s="7">
        <v>9</v>
      </c>
      <c r="BE391" s="7">
        <v>9</v>
      </c>
      <c r="BG391" s="8"/>
      <c r="BL391" s="3"/>
      <c r="BQ391" s="7">
        <v>9</v>
      </c>
      <c r="BR391" s="7">
        <v>7</v>
      </c>
    </row>
    <row r="392" spans="1:70" ht="15.75" thickBot="1" x14ac:dyDescent="0.3">
      <c r="A392">
        <v>0.1273</v>
      </c>
      <c r="B392">
        <v>0.28620000000000001</v>
      </c>
      <c r="C392">
        <v>1.3709</v>
      </c>
      <c r="D392" s="3"/>
      <c r="E392">
        <v>0.1273</v>
      </c>
      <c r="F392">
        <v>0.20630000000000001</v>
      </c>
      <c r="G392" s="3"/>
      <c r="H392" s="5"/>
      <c r="AY392" s="3"/>
      <c r="BD392" s="7">
        <v>10</v>
      </c>
      <c r="BE392" s="7">
        <v>9</v>
      </c>
      <c r="BG392" s="8"/>
      <c r="BL392" s="3"/>
      <c r="BQ392" s="7">
        <v>10</v>
      </c>
      <c r="BR392" s="7">
        <v>10</v>
      </c>
    </row>
    <row r="393" spans="1:70" ht="15.75" thickBot="1" x14ac:dyDescent="0.3">
      <c r="A393">
        <v>7.3300000000000004E-2</v>
      </c>
      <c r="B393">
        <v>0.30380000000000001</v>
      </c>
      <c r="C393">
        <v>1.4681999999999999</v>
      </c>
      <c r="D393" s="3"/>
      <c r="E393">
        <v>7.3300000000000004E-2</v>
      </c>
      <c r="F393">
        <v>0.16289999999999999</v>
      </c>
      <c r="G393" s="3"/>
      <c r="H393" s="5"/>
      <c r="AY393" s="3"/>
      <c r="BD393" s="7">
        <v>2</v>
      </c>
      <c r="BE393" s="7">
        <v>3</v>
      </c>
      <c r="BG393" s="8"/>
      <c r="BL393" s="3"/>
      <c r="BQ393" s="7">
        <v>2</v>
      </c>
      <c r="BR393" s="7">
        <v>3</v>
      </c>
    </row>
    <row r="394" spans="1:70" ht="15.75" thickBot="1" x14ac:dyDescent="0.3">
      <c r="A394">
        <v>7.6300000000000007E-2</v>
      </c>
      <c r="B394">
        <v>0.36840000000000001</v>
      </c>
      <c r="C394">
        <v>1.3456999999999999</v>
      </c>
      <c r="D394" s="3"/>
      <c r="E394">
        <v>7.6300000000000007E-2</v>
      </c>
      <c r="F394">
        <v>0.1651</v>
      </c>
      <c r="G394" s="3"/>
      <c r="H394" s="5"/>
      <c r="AY394" s="3"/>
      <c r="BD394" s="7">
        <v>8</v>
      </c>
      <c r="BE394" s="7">
        <v>5</v>
      </c>
      <c r="BG394" s="8"/>
      <c r="BL394" s="3"/>
      <c r="BQ394" s="7">
        <v>8</v>
      </c>
      <c r="BR394" s="7">
        <v>6</v>
      </c>
    </row>
    <row r="395" spans="1:70" ht="15.75" thickBot="1" x14ac:dyDescent="0.3">
      <c r="A395">
        <v>6.7000000000000004E-2</v>
      </c>
      <c r="B395">
        <v>0.28039999999999998</v>
      </c>
      <c r="C395">
        <v>1.4124000000000001</v>
      </c>
      <c r="D395" s="3"/>
      <c r="E395">
        <v>6.7000000000000004E-2</v>
      </c>
      <c r="F395">
        <v>0.1583</v>
      </c>
      <c r="G395" s="3"/>
      <c r="H395" s="5"/>
      <c r="AY395" s="3"/>
      <c r="BD395" s="7">
        <v>7</v>
      </c>
      <c r="BE395" s="7">
        <v>8</v>
      </c>
      <c r="BG395" s="8"/>
      <c r="BL395" s="3"/>
      <c r="BQ395" s="7">
        <v>7</v>
      </c>
      <c r="BR395" s="7">
        <v>8</v>
      </c>
    </row>
    <row r="396" spans="1:70" ht="15.75" thickBot="1" x14ac:dyDescent="0.3">
      <c r="A396">
        <v>6.3899999999999998E-2</v>
      </c>
      <c r="B396">
        <v>0.31380000000000002</v>
      </c>
      <c r="C396">
        <v>1.3796999999999999</v>
      </c>
      <c r="D396" s="3"/>
      <c r="E396">
        <v>6.3899999999999998E-2</v>
      </c>
      <c r="F396">
        <v>0.16250000000000001</v>
      </c>
      <c r="G396" s="3"/>
      <c r="H396" s="5"/>
      <c r="AY396" s="3"/>
      <c r="BD396" s="7">
        <v>9</v>
      </c>
      <c r="BE396" s="7">
        <v>10</v>
      </c>
      <c r="BG396" s="8"/>
      <c r="BL396" s="3"/>
      <c r="BQ396" s="7">
        <v>10</v>
      </c>
      <c r="BR396" s="7">
        <v>10</v>
      </c>
    </row>
    <row r="397" spans="1:70" ht="15.75" thickBot="1" x14ac:dyDescent="0.3">
      <c r="A397">
        <v>6.7500000000000004E-2</v>
      </c>
      <c r="B397">
        <v>0.28739999999999999</v>
      </c>
      <c r="C397">
        <v>1.3835999999999999</v>
      </c>
      <c r="D397" s="3"/>
      <c r="E397">
        <v>6.7500000000000004E-2</v>
      </c>
      <c r="F397">
        <v>0.16220000000000001</v>
      </c>
      <c r="G397" s="3"/>
      <c r="H397" s="5"/>
      <c r="AY397" s="3"/>
      <c r="BD397" s="7">
        <v>6</v>
      </c>
      <c r="BE397" s="7">
        <v>3</v>
      </c>
      <c r="BG397" s="8"/>
      <c r="BL397" s="3"/>
      <c r="BQ397" s="7">
        <v>6</v>
      </c>
      <c r="BR397" s="7">
        <v>2</v>
      </c>
    </row>
    <row r="398" spans="1:70" ht="15.75" thickBot="1" x14ac:dyDescent="0.3">
      <c r="A398">
        <v>7.51E-2</v>
      </c>
      <c r="B398">
        <v>0.29289999999999999</v>
      </c>
      <c r="C398">
        <v>1.3756999999999999</v>
      </c>
      <c r="D398" s="3"/>
      <c r="E398">
        <v>7.51E-2</v>
      </c>
      <c r="F398">
        <v>0.1744</v>
      </c>
      <c r="G398" s="3"/>
      <c r="H398" s="5"/>
      <c r="AY398" s="3"/>
      <c r="BD398" s="7">
        <v>5</v>
      </c>
      <c r="BE398" s="7">
        <v>2</v>
      </c>
      <c r="BG398" s="8"/>
      <c r="BL398" s="3"/>
      <c r="BQ398" s="7">
        <v>1</v>
      </c>
      <c r="BR398" s="7">
        <v>4</v>
      </c>
    </row>
    <row r="399" spans="1:70" ht="15.75" thickBot="1" x14ac:dyDescent="0.3">
      <c r="A399">
        <v>6.6299999999999998E-2</v>
      </c>
      <c r="B399">
        <v>0.31030000000000002</v>
      </c>
      <c r="C399">
        <v>1.3786</v>
      </c>
      <c r="D399" s="3"/>
      <c r="E399">
        <v>6.6299999999999998E-2</v>
      </c>
      <c r="F399">
        <v>0.1623</v>
      </c>
      <c r="G399" s="3"/>
      <c r="H399" s="5"/>
      <c r="AY399" s="3"/>
      <c r="BD399" s="7">
        <v>8</v>
      </c>
      <c r="BE399" s="7">
        <v>8</v>
      </c>
      <c r="BG399" s="8"/>
      <c r="BL399" s="3"/>
      <c r="BQ399" s="7">
        <v>6</v>
      </c>
      <c r="BR399" s="7">
        <v>7</v>
      </c>
    </row>
    <row r="400" spans="1:70" ht="15.75" thickBot="1" x14ac:dyDescent="0.3">
      <c r="A400">
        <v>0.115</v>
      </c>
      <c r="B400">
        <v>0.33510000000000001</v>
      </c>
      <c r="C400">
        <v>1.4074</v>
      </c>
      <c r="D400" s="3"/>
      <c r="E400">
        <v>0.115</v>
      </c>
      <c r="F400">
        <v>0.16919999999999999</v>
      </c>
      <c r="G400" s="3"/>
      <c r="H400" s="5"/>
      <c r="AY400" s="3"/>
      <c r="BD400" s="7">
        <v>6</v>
      </c>
      <c r="BE400" s="7">
        <v>6</v>
      </c>
      <c r="BG400" s="8"/>
      <c r="BL400" s="3"/>
      <c r="BQ400" s="7">
        <v>8</v>
      </c>
      <c r="BR400" s="7">
        <v>5</v>
      </c>
    </row>
    <row r="401" spans="1:70" ht="15.75" thickBot="1" x14ac:dyDescent="0.3">
      <c r="A401">
        <v>9.1999999999999998E-2</v>
      </c>
      <c r="B401">
        <v>0.2959</v>
      </c>
      <c r="C401">
        <v>1.3858999999999999</v>
      </c>
      <c r="D401" s="3"/>
      <c r="E401">
        <v>9.1999999999999998E-2</v>
      </c>
      <c r="F401">
        <v>0.18290000000000001</v>
      </c>
      <c r="G401" s="3"/>
      <c r="H401" s="5"/>
      <c r="AY401" s="3"/>
      <c r="BD401" s="7">
        <v>6</v>
      </c>
      <c r="BE401" s="7">
        <v>5</v>
      </c>
      <c r="BG401" s="8"/>
      <c r="BL401" s="3"/>
      <c r="BQ401" s="7">
        <v>6</v>
      </c>
      <c r="BR401" s="7">
        <v>6</v>
      </c>
    </row>
    <row r="402" spans="1:70" ht="15.75" thickBot="1" x14ac:dyDescent="0.3">
      <c r="A402">
        <v>6.59E-2</v>
      </c>
      <c r="B402">
        <v>0.57389999999999997</v>
      </c>
      <c r="C402">
        <v>1.3597999999999999</v>
      </c>
      <c r="D402" s="3"/>
      <c r="E402">
        <v>6.59E-2</v>
      </c>
      <c r="F402">
        <v>0.15920000000000001</v>
      </c>
      <c r="G402" s="3"/>
      <c r="H402" s="5"/>
      <c r="AY402" s="3"/>
      <c r="BD402" s="7">
        <v>6</v>
      </c>
      <c r="BE402" s="7">
        <v>6</v>
      </c>
      <c r="BG402" s="8"/>
      <c r="BL402" s="3"/>
      <c r="BQ402" s="7">
        <v>7</v>
      </c>
      <c r="BR402" s="7">
        <v>5</v>
      </c>
    </row>
    <row r="403" spans="1:70" ht="15.75" thickBot="1" x14ac:dyDescent="0.3">
      <c r="A403">
        <v>7.1999999999999995E-2</v>
      </c>
      <c r="B403">
        <v>0.3075</v>
      </c>
      <c r="C403">
        <v>1.3627</v>
      </c>
      <c r="D403" s="3"/>
      <c r="E403">
        <v>7.1999999999999995E-2</v>
      </c>
      <c r="F403">
        <v>0.16769999999999999</v>
      </c>
      <c r="G403" s="3"/>
      <c r="H403" s="5"/>
      <c r="AY403" s="3"/>
      <c r="BD403" s="7">
        <v>8</v>
      </c>
      <c r="BE403" s="7">
        <v>9</v>
      </c>
      <c r="BG403" s="8"/>
      <c r="BL403" s="3"/>
      <c r="BQ403" s="7">
        <v>9</v>
      </c>
      <c r="BR403" s="7">
        <v>8</v>
      </c>
    </row>
    <row r="404" spans="1:70" ht="15.75" thickBot="1" x14ac:dyDescent="0.3">
      <c r="A404">
        <v>6.93E-2</v>
      </c>
      <c r="B404">
        <v>0.30580000000000002</v>
      </c>
      <c r="C404">
        <v>1.3725000000000001</v>
      </c>
      <c r="D404" s="3"/>
      <c r="E404">
        <v>6.93E-2</v>
      </c>
      <c r="F404">
        <v>0.20050000000000001</v>
      </c>
      <c r="G404" s="3"/>
      <c r="H404" s="5"/>
      <c r="AY404" s="3"/>
      <c r="BD404" s="7">
        <v>9</v>
      </c>
      <c r="BE404" s="7">
        <v>9</v>
      </c>
      <c r="BG404" s="8"/>
      <c r="BL404" s="3"/>
      <c r="BQ404" s="7">
        <v>10</v>
      </c>
      <c r="BR404" s="7">
        <v>10</v>
      </c>
    </row>
    <row r="405" spans="1:70" ht="15.75" thickBot="1" x14ac:dyDescent="0.3">
      <c r="A405">
        <v>0.1211</v>
      </c>
      <c r="B405">
        <v>0.5625</v>
      </c>
      <c r="C405">
        <v>1.4016</v>
      </c>
      <c r="D405" s="3"/>
      <c r="E405">
        <v>0.1211</v>
      </c>
      <c r="F405">
        <v>0.16719999999999999</v>
      </c>
      <c r="G405" s="3"/>
      <c r="H405" s="5"/>
      <c r="AY405" s="3"/>
      <c r="BD405" s="7">
        <v>3</v>
      </c>
      <c r="BE405" s="7">
        <v>2</v>
      </c>
      <c r="BG405" s="8"/>
      <c r="BL405" s="3"/>
      <c r="BQ405" s="7">
        <v>3</v>
      </c>
      <c r="BR405" s="7">
        <v>2</v>
      </c>
    </row>
    <row r="406" spans="1:70" ht="15.75" thickBot="1" x14ac:dyDescent="0.3">
      <c r="A406">
        <v>6.9699999999999998E-2</v>
      </c>
      <c r="B406">
        <v>0.3327</v>
      </c>
      <c r="C406">
        <v>1.3360000000000001</v>
      </c>
      <c r="D406" s="3"/>
      <c r="E406">
        <v>6.9699999999999998E-2</v>
      </c>
      <c r="F406">
        <v>0.158</v>
      </c>
      <c r="G406" s="3"/>
      <c r="H406" s="5"/>
      <c r="AY406" s="3"/>
      <c r="BD406" s="7">
        <v>5</v>
      </c>
      <c r="BE406" s="7">
        <v>6</v>
      </c>
      <c r="BG406" s="8"/>
      <c r="BL406" s="3"/>
      <c r="BQ406" s="7">
        <v>6</v>
      </c>
      <c r="BR406" s="7">
        <v>7</v>
      </c>
    </row>
    <row r="407" spans="1:70" ht="15.75" thickBot="1" x14ac:dyDescent="0.3">
      <c r="A407">
        <v>6.4600000000000005E-2</v>
      </c>
      <c r="B407">
        <v>0.29360000000000003</v>
      </c>
      <c r="C407">
        <v>1.4544999999999999</v>
      </c>
      <c r="D407" s="3"/>
      <c r="E407">
        <v>6.4600000000000005E-2</v>
      </c>
      <c r="F407">
        <v>0.1573</v>
      </c>
      <c r="G407" s="3"/>
      <c r="H407" s="5"/>
      <c r="AY407" s="3"/>
      <c r="BD407" s="7">
        <v>4</v>
      </c>
      <c r="BE407" s="7">
        <v>3</v>
      </c>
      <c r="BG407" s="8"/>
      <c r="BL407" s="3"/>
      <c r="BQ407" s="7">
        <v>8</v>
      </c>
      <c r="BR407" s="7">
        <v>3</v>
      </c>
    </row>
    <row r="408" spans="1:70" ht="15.75" thickBot="1" x14ac:dyDescent="0.3">
      <c r="A408">
        <v>7.1800000000000003E-2</v>
      </c>
      <c r="B408">
        <v>0.2974</v>
      </c>
      <c r="C408">
        <v>1.387</v>
      </c>
      <c r="D408" s="3"/>
      <c r="E408">
        <v>7.1800000000000003E-2</v>
      </c>
      <c r="F408">
        <v>0.16059999999999999</v>
      </c>
      <c r="G408" s="3"/>
      <c r="H408" s="5"/>
      <c r="AY408" s="3"/>
      <c r="BD408" s="7">
        <v>8</v>
      </c>
      <c r="BE408" s="7">
        <v>6</v>
      </c>
      <c r="BG408" s="8"/>
      <c r="BL408" s="3"/>
      <c r="BQ408" s="7">
        <v>10</v>
      </c>
      <c r="BR408" s="7">
        <v>5</v>
      </c>
    </row>
    <row r="409" spans="1:70" ht="15.75" thickBot="1" x14ac:dyDescent="0.3">
      <c r="A409">
        <v>0.24859999999999999</v>
      </c>
      <c r="B409">
        <v>0.35720000000000002</v>
      </c>
      <c r="C409">
        <v>1.3701000000000001</v>
      </c>
      <c r="D409" s="3"/>
      <c r="E409">
        <v>0.24859999999999999</v>
      </c>
      <c r="F409">
        <v>0.16830000000000001</v>
      </c>
      <c r="G409" s="3"/>
      <c r="H409" s="5"/>
      <c r="AY409" s="3"/>
      <c r="BD409" s="7">
        <v>4</v>
      </c>
      <c r="BE409" s="7">
        <v>6</v>
      </c>
      <c r="BG409" s="8"/>
      <c r="BL409" s="3"/>
      <c r="BQ409" s="7">
        <v>4</v>
      </c>
      <c r="BR409" s="7">
        <v>8</v>
      </c>
    </row>
    <row r="410" spans="1:70" ht="15.75" thickBot="1" x14ac:dyDescent="0.3">
      <c r="A410">
        <v>6.4299999999999996E-2</v>
      </c>
      <c r="B410">
        <v>0.28999999999999998</v>
      </c>
      <c r="C410">
        <v>1.3703000000000001</v>
      </c>
      <c r="D410" s="3"/>
      <c r="E410">
        <v>6.4299999999999996E-2</v>
      </c>
      <c r="F410">
        <v>0.16009999999999999</v>
      </c>
      <c r="G410" s="3"/>
      <c r="H410" s="5"/>
      <c r="AY410" s="3"/>
      <c r="BD410" s="7">
        <v>3</v>
      </c>
      <c r="BE410" s="7">
        <v>6</v>
      </c>
      <c r="BG410" s="8"/>
      <c r="BL410" s="3"/>
      <c r="BQ410" s="7">
        <v>9</v>
      </c>
      <c r="BR410" s="7">
        <v>8</v>
      </c>
    </row>
    <row r="411" spans="1:70" ht="15.75" thickBot="1" x14ac:dyDescent="0.3">
      <c r="A411">
        <v>6.1600000000000002E-2</v>
      </c>
      <c r="B411">
        <v>0.2893</v>
      </c>
      <c r="C411">
        <v>1.4271</v>
      </c>
      <c r="D411" s="3"/>
      <c r="E411">
        <v>6.1600000000000002E-2</v>
      </c>
      <c r="F411">
        <v>0.1605</v>
      </c>
      <c r="G411" s="3"/>
      <c r="H411" s="5"/>
      <c r="AY411" s="3"/>
      <c r="BD411" s="7">
        <v>8</v>
      </c>
      <c r="BE411" s="7">
        <v>9</v>
      </c>
      <c r="BG411" s="8"/>
      <c r="BL411" s="3"/>
      <c r="BQ411" s="7">
        <v>7</v>
      </c>
      <c r="BR411" s="7">
        <v>7</v>
      </c>
    </row>
    <row r="412" spans="1:70" ht="15.75" thickBot="1" x14ac:dyDescent="0.3">
      <c r="A412">
        <v>7.3700000000000002E-2</v>
      </c>
      <c r="B412">
        <v>0.29139999999999999</v>
      </c>
      <c r="C412">
        <v>1.3663000000000001</v>
      </c>
      <c r="D412" s="3"/>
      <c r="E412">
        <v>7.3700000000000002E-2</v>
      </c>
      <c r="F412">
        <v>0.2271</v>
      </c>
      <c r="G412" s="3"/>
      <c r="H412" s="5"/>
      <c r="AY412" s="3"/>
      <c r="BD412" s="7">
        <v>9</v>
      </c>
      <c r="BE412" s="7">
        <v>7</v>
      </c>
      <c r="BG412" s="8"/>
      <c r="BL412" s="3"/>
      <c r="BQ412" s="7">
        <v>9</v>
      </c>
      <c r="BR412" s="7">
        <v>6</v>
      </c>
    </row>
    <row r="413" spans="1:70" ht="15.75" thickBot="1" x14ac:dyDescent="0.3">
      <c r="A413">
        <v>6.9800000000000001E-2</v>
      </c>
      <c r="B413">
        <v>0.31909999999999999</v>
      </c>
      <c r="C413">
        <v>1.377</v>
      </c>
      <c r="D413" s="3"/>
      <c r="E413">
        <v>6.9800000000000001E-2</v>
      </c>
      <c r="F413">
        <v>0.15629999999999999</v>
      </c>
      <c r="G413" s="3"/>
      <c r="H413" s="5"/>
      <c r="AY413" s="3"/>
      <c r="BD413" s="7">
        <v>2</v>
      </c>
      <c r="BE413" s="7">
        <v>7</v>
      </c>
      <c r="BG413" s="8"/>
      <c r="BL413" s="3"/>
      <c r="BQ413" s="7">
        <v>5</v>
      </c>
      <c r="BR413" s="7">
        <v>7</v>
      </c>
    </row>
    <row r="414" spans="1:70" ht="15.75" thickBot="1" x14ac:dyDescent="0.3">
      <c r="A414">
        <v>7.0800000000000002E-2</v>
      </c>
      <c r="B414">
        <v>0.42020000000000002</v>
      </c>
      <c r="C414">
        <v>1.6993</v>
      </c>
      <c r="D414" s="3"/>
      <c r="E414">
        <v>7.0800000000000002E-2</v>
      </c>
      <c r="F414">
        <v>0.16170000000000001</v>
      </c>
      <c r="G414" s="3"/>
      <c r="H414" s="5"/>
      <c r="AY414" s="3"/>
      <c r="BD414" s="7">
        <v>5</v>
      </c>
      <c r="BE414" s="7">
        <v>7</v>
      </c>
      <c r="BG414" s="8"/>
      <c r="BL414" s="3"/>
      <c r="BQ414" s="7">
        <v>7</v>
      </c>
      <c r="BR414" s="7">
        <v>5</v>
      </c>
    </row>
    <row r="415" spans="1:70" ht="15.75" thickBot="1" x14ac:dyDescent="0.3">
      <c r="A415">
        <v>6.5500000000000003E-2</v>
      </c>
      <c r="B415">
        <v>0.3337</v>
      </c>
      <c r="C415">
        <v>1.4260999999999999</v>
      </c>
      <c r="D415" s="3"/>
      <c r="E415">
        <v>6.5500000000000003E-2</v>
      </c>
      <c r="F415">
        <v>0.1603</v>
      </c>
      <c r="G415" s="3"/>
      <c r="H415" s="5"/>
      <c r="AY415" s="3"/>
      <c r="BD415" s="7">
        <v>10</v>
      </c>
      <c r="BE415" s="7">
        <v>9</v>
      </c>
      <c r="BG415" s="8"/>
      <c r="BL415" s="3"/>
      <c r="BQ415" s="7">
        <v>10</v>
      </c>
      <c r="BR415" s="7">
        <v>8</v>
      </c>
    </row>
    <row r="416" spans="1:70" ht="15.75" thickBot="1" x14ac:dyDescent="0.3">
      <c r="A416">
        <v>7.0599999999999996E-2</v>
      </c>
      <c r="B416">
        <v>0.2893</v>
      </c>
      <c r="C416">
        <v>1.361</v>
      </c>
      <c r="D416" s="3"/>
      <c r="E416">
        <v>7.0599999999999996E-2</v>
      </c>
      <c r="F416">
        <v>0.15720000000000001</v>
      </c>
      <c r="G416" s="3"/>
      <c r="H416" s="5"/>
      <c r="AY416" s="3"/>
      <c r="BD416" s="7">
        <v>7</v>
      </c>
      <c r="BE416" s="7">
        <v>10</v>
      </c>
      <c r="BG416" s="8"/>
      <c r="BL416" s="3"/>
      <c r="BQ416" s="7">
        <v>8</v>
      </c>
      <c r="BR416" s="7">
        <v>10</v>
      </c>
    </row>
    <row r="417" spans="1:70" ht="15.75" thickBot="1" x14ac:dyDescent="0.3">
      <c r="A417">
        <v>7.7499999999999999E-2</v>
      </c>
      <c r="B417">
        <v>0.32619999999999999</v>
      </c>
      <c r="C417">
        <v>1.3880999999999999</v>
      </c>
      <c r="D417" s="3"/>
      <c r="E417">
        <v>7.7499999999999999E-2</v>
      </c>
      <c r="F417">
        <v>0.20150000000000001</v>
      </c>
      <c r="G417" s="3"/>
      <c r="H417" s="5"/>
      <c r="AY417" s="3"/>
      <c r="BD417" s="7">
        <v>2</v>
      </c>
      <c r="BE417" s="7">
        <v>3</v>
      </c>
      <c r="BG417" s="8"/>
      <c r="BL417" s="3"/>
      <c r="BQ417" s="7">
        <v>3</v>
      </c>
      <c r="BR417" s="7">
        <v>2</v>
      </c>
    </row>
    <row r="418" spans="1:70" ht="15.75" thickBot="1" x14ac:dyDescent="0.3">
      <c r="A418">
        <v>8.1299999999999997E-2</v>
      </c>
      <c r="B418">
        <v>0.28260000000000002</v>
      </c>
      <c r="C418">
        <v>1.8252999999999999</v>
      </c>
      <c r="D418" s="3"/>
      <c r="E418">
        <v>8.1299999999999997E-2</v>
      </c>
      <c r="F418">
        <v>0.1807</v>
      </c>
      <c r="G418" s="3"/>
      <c r="H418" s="5"/>
      <c r="AY418" s="3"/>
      <c r="BD418" s="7">
        <v>4</v>
      </c>
      <c r="BE418" s="7">
        <v>6</v>
      </c>
      <c r="BG418" s="8"/>
      <c r="BL418" s="3"/>
      <c r="BQ418" s="7">
        <v>4</v>
      </c>
      <c r="BR418" s="7">
        <v>7</v>
      </c>
    </row>
    <row r="419" spans="1:70" ht="15.75" thickBot="1" x14ac:dyDescent="0.3">
      <c r="A419">
        <v>6.1499999999999999E-2</v>
      </c>
      <c r="B419">
        <v>0.29320000000000002</v>
      </c>
      <c r="C419">
        <v>1.4497</v>
      </c>
      <c r="D419" s="3"/>
      <c r="E419">
        <v>6.1499999999999999E-2</v>
      </c>
      <c r="F419">
        <v>0.1628</v>
      </c>
      <c r="G419" s="3"/>
      <c r="H419" s="5"/>
      <c r="AY419" s="3"/>
      <c r="BD419" s="7">
        <v>4</v>
      </c>
      <c r="BE419" s="7">
        <v>6</v>
      </c>
      <c r="BG419" s="8"/>
      <c r="BL419" s="3"/>
      <c r="BQ419" s="7">
        <v>6</v>
      </c>
      <c r="BR419" s="7">
        <v>6</v>
      </c>
    </row>
    <row r="420" spans="1:70" ht="15.75" thickBot="1" x14ac:dyDescent="0.3">
      <c r="A420">
        <v>6.59E-2</v>
      </c>
      <c r="B420">
        <v>0.29089999999999999</v>
      </c>
      <c r="C420">
        <v>1.3433999999999999</v>
      </c>
      <c r="D420" s="3"/>
      <c r="E420">
        <v>6.59E-2</v>
      </c>
      <c r="F420">
        <v>0.15690000000000001</v>
      </c>
      <c r="G420" s="3"/>
      <c r="H420" s="5"/>
      <c r="AY420" s="3"/>
      <c r="BD420" s="7">
        <v>8</v>
      </c>
      <c r="BE420" s="7">
        <v>9</v>
      </c>
      <c r="BG420" s="8"/>
      <c r="BL420" s="3"/>
      <c r="BQ420" s="7">
        <v>9</v>
      </c>
      <c r="BR420" s="7">
        <v>9</v>
      </c>
    </row>
    <row r="421" spans="1:70" ht="15.75" thickBot="1" x14ac:dyDescent="0.3">
      <c r="A421">
        <v>6.4399999999999999E-2</v>
      </c>
      <c r="B421">
        <v>0.57389999999999997</v>
      </c>
      <c r="C421">
        <v>1.4077999999999999</v>
      </c>
      <c r="D421" s="3"/>
      <c r="E421">
        <v>6.4399999999999999E-2</v>
      </c>
      <c r="F421">
        <v>0.16889999999999999</v>
      </c>
      <c r="G421" s="3"/>
      <c r="H421" s="5"/>
      <c r="AY421" s="3"/>
      <c r="BD421" s="7">
        <v>6</v>
      </c>
      <c r="BE421" s="7">
        <v>7</v>
      </c>
      <c r="BG421" s="8"/>
      <c r="BL421" s="3"/>
      <c r="BQ421" s="7">
        <v>6</v>
      </c>
      <c r="BR421" s="7">
        <v>5</v>
      </c>
    </row>
    <row r="422" spans="1:70" ht="15.75" thickBot="1" x14ac:dyDescent="0.3">
      <c r="A422">
        <v>6.9599999999999995E-2</v>
      </c>
      <c r="B422">
        <v>0.58320000000000005</v>
      </c>
      <c r="C422">
        <v>1.3568</v>
      </c>
      <c r="D422" s="3"/>
      <c r="E422">
        <v>6.9599999999999995E-2</v>
      </c>
      <c r="F422">
        <v>0.1583</v>
      </c>
      <c r="G422" s="3"/>
      <c r="H422" s="5"/>
      <c r="AY422" s="3"/>
      <c r="BD422" s="7">
        <v>9</v>
      </c>
      <c r="BE422" s="7">
        <v>9</v>
      </c>
      <c r="BG422" s="8"/>
      <c r="BL422" s="3"/>
      <c r="BQ422" s="7">
        <v>2</v>
      </c>
      <c r="BR422" s="7">
        <v>4</v>
      </c>
    </row>
    <row r="423" spans="1:70" ht="15.75" thickBot="1" x14ac:dyDescent="0.3">
      <c r="A423">
        <v>6.08E-2</v>
      </c>
      <c r="B423">
        <v>0.31640000000000001</v>
      </c>
      <c r="C423">
        <v>1.4750000000000001</v>
      </c>
      <c r="D423" s="3"/>
      <c r="E423">
        <v>6.08E-2</v>
      </c>
      <c r="F423">
        <v>0.25490000000000002</v>
      </c>
      <c r="G423" s="3"/>
      <c r="H423" s="5"/>
      <c r="AY423" s="3"/>
      <c r="BD423" s="7">
        <v>5</v>
      </c>
      <c r="BE423" s="7">
        <v>9</v>
      </c>
      <c r="BG423" s="8"/>
      <c r="BL423" s="3"/>
      <c r="BQ423" s="7">
        <v>4</v>
      </c>
      <c r="BR423" s="7">
        <v>9</v>
      </c>
    </row>
    <row r="424" spans="1:70" ht="15.75" thickBot="1" x14ac:dyDescent="0.3">
      <c r="A424">
        <v>0.10100000000000001</v>
      </c>
      <c r="B424">
        <v>0.2868</v>
      </c>
      <c r="C424">
        <v>1.3971</v>
      </c>
      <c r="D424" s="3"/>
      <c r="E424">
        <v>0.10100000000000001</v>
      </c>
      <c r="F424">
        <v>0.15790000000000001</v>
      </c>
      <c r="G424" s="3"/>
      <c r="H424" s="5"/>
      <c r="AY424" s="3"/>
      <c r="BD424" s="7">
        <v>3</v>
      </c>
      <c r="BE424" s="7">
        <v>8</v>
      </c>
      <c r="BG424" s="8"/>
      <c r="BL424" s="3"/>
      <c r="BQ424" s="7">
        <v>3</v>
      </c>
      <c r="BR424" s="7">
        <v>9</v>
      </c>
    </row>
    <row r="425" spans="1:70" ht="15.75" thickBot="1" x14ac:dyDescent="0.3">
      <c r="A425">
        <v>7.6499999999999999E-2</v>
      </c>
      <c r="B425">
        <v>0.30099999999999999</v>
      </c>
      <c r="C425">
        <v>1.4944999999999999</v>
      </c>
      <c r="D425" s="3"/>
      <c r="E425">
        <v>7.6499999999999999E-2</v>
      </c>
      <c r="F425">
        <v>0.18590000000000001</v>
      </c>
      <c r="G425" s="3"/>
      <c r="H425" s="5"/>
      <c r="AY425" s="3"/>
      <c r="BD425" s="7">
        <v>6</v>
      </c>
      <c r="BE425" s="7">
        <v>7</v>
      </c>
      <c r="BG425" s="8"/>
      <c r="BL425" s="3"/>
      <c r="BQ425" s="7">
        <v>6</v>
      </c>
      <c r="BR425" s="7">
        <v>7</v>
      </c>
    </row>
    <row r="426" spans="1:70" ht="15.75" thickBot="1" x14ac:dyDescent="0.3">
      <c r="A426">
        <v>6.5299999999999997E-2</v>
      </c>
      <c r="B426">
        <v>0.28560000000000002</v>
      </c>
      <c r="C426">
        <v>1.4206000000000001</v>
      </c>
      <c r="D426" s="3"/>
      <c r="E426">
        <v>6.5299999999999997E-2</v>
      </c>
      <c r="F426">
        <v>0.1663</v>
      </c>
      <c r="G426" s="3"/>
      <c r="H426" s="5"/>
      <c r="AY426" s="3"/>
      <c r="BD426" s="7">
        <v>6</v>
      </c>
      <c r="BE426" s="7">
        <v>5</v>
      </c>
      <c r="BG426" s="8"/>
      <c r="BL426" s="3"/>
      <c r="BQ426" s="7">
        <v>6</v>
      </c>
      <c r="BR426" s="7">
        <v>5</v>
      </c>
    </row>
    <row r="427" spans="1:70" ht="15.75" thickBot="1" x14ac:dyDescent="0.3">
      <c r="A427">
        <v>9.4899999999999998E-2</v>
      </c>
      <c r="B427">
        <v>0.31669999999999998</v>
      </c>
      <c r="C427">
        <v>1.3418000000000001</v>
      </c>
      <c r="D427" s="3"/>
      <c r="E427">
        <v>9.4899999999999998E-2</v>
      </c>
      <c r="F427">
        <v>0.158</v>
      </c>
      <c r="G427" s="3"/>
      <c r="H427" s="5"/>
      <c r="AY427" s="3"/>
      <c r="BD427" s="7">
        <v>9</v>
      </c>
      <c r="BE427" s="7">
        <v>8</v>
      </c>
      <c r="BG427" s="8"/>
      <c r="BL427" s="3"/>
      <c r="BQ427" s="7">
        <v>8</v>
      </c>
      <c r="BR427" s="7">
        <v>9</v>
      </c>
    </row>
    <row r="428" spans="1:70" ht="15.75" thickBot="1" x14ac:dyDescent="0.3">
      <c r="A428">
        <v>0.1179</v>
      </c>
      <c r="B428">
        <v>0.28989999999999999</v>
      </c>
      <c r="C428">
        <v>1.597</v>
      </c>
      <c r="D428" s="3"/>
      <c r="E428">
        <v>0.1179</v>
      </c>
      <c r="F428">
        <v>0.17760000000000001</v>
      </c>
      <c r="G428" s="3"/>
      <c r="H428" s="5"/>
      <c r="AY428" s="3"/>
      <c r="BD428" s="7">
        <v>10</v>
      </c>
      <c r="BE428" s="7">
        <v>8</v>
      </c>
      <c r="BG428" s="8"/>
      <c r="BL428" s="3"/>
      <c r="BQ428" s="7">
        <v>10</v>
      </c>
      <c r="BR428" s="7">
        <v>9</v>
      </c>
    </row>
    <row r="429" spans="1:70" ht="15.75" thickBot="1" x14ac:dyDescent="0.3">
      <c r="A429">
        <v>3.1545000000000001</v>
      </c>
      <c r="B429">
        <v>0.30349999999999999</v>
      </c>
      <c r="C429">
        <v>1.3445</v>
      </c>
      <c r="D429" s="3"/>
      <c r="E429">
        <v>3.1545000000000001</v>
      </c>
      <c r="F429">
        <v>0.22</v>
      </c>
      <c r="G429" s="3"/>
      <c r="H429" s="5"/>
      <c r="AY429" s="3"/>
      <c r="BD429" s="7">
        <v>4</v>
      </c>
      <c r="BE429" s="7">
        <v>3</v>
      </c>
      <c r="BG429" s="8"/>
      <c r="BL429" s="3"/>
      <c r="BQ429" s="7">
        <v>4</v>
      </c>
      <c r="BR429" s="7">
        <v>3</v>
      </c>
    </row>
    <row r="430" spans="1:70" ht="15.75" thickBot="1" x14ac:dyDescent="0.3">
      <c r="A430">
        <v>6.54E-2</v>
      </c>
      <c r="B430">
        <v>0.29759999999999998</v>
      </c>
      <c r="C430">
        <v>1.9263999999999999</v>
      </c>
      <c r="D430" s="3"/>
      <c r="E430">
        <v>6.54E-2</v>
      </c>
      <c r="F430">
        <v>0.16470000000000001</v>
      </c>
      <c r="G430" s="3"/>
      <c r="H430" s="5"/>
      <c r="AY430" s="3"/>
      <c r="BD430" s="7">
        <v>5</v>
      </c>
      <c r="BE430" s="7">
        <v>4</v>
      </c>
      <c r="BG430" s="8"/>
      <c r="BL430" s="3"/>
      <c r="BQ430" s="7">
        <v>4</v>
      </c>
      <c r="BR430" s="7">
        <v>4</v>
      </c>
    </row>
    <row r="431" spans="1:70" ht="15.75" thickBot="1" x14ac:dyDescent="0.3">
      <c r="A431">
        <v>6.4600000000000005E-2</v>
      </c>
      <c r="B431">
        <v>0.30320000000000003</v>
      </c>
      <c r="C431">
        <v>1.5166999999999999</v>
      </c>
      <c r="D431" s="3"/>
      <c r="E431">
        <v>6.4600000000000005E-2</v>
      </c>
      <c r="F431">
        <v>0.2072</v>
      </c>
      <c r="G431" s="3"/>
      <c r="H431" s="5"/>
      <c r="AY431" s="3"/>
      <c r="BD431" s="7">
        <v>6</v>
      </c>
      <c r="BE431" s="7">
        <v>5</v>
      </c>
      <c r="BG431" s="8"/>
      <c r="BL431" s="3"/>
      <c r="BQ431" s="7">
        <v>4</v>
      </c>
      <c r="BR431" s="7">
        <v>6</v>
      </c>
    </row>
    <row r="432" spans="1:70" ht="15.75" thickBot="1" x14ac:dyDescent="0.3">
      <c r="A432">
        <v>6.9000000000000006E-2</v>
      </c>
      <c r="B432">
        <v>0.3034</v>
      </c>
      <c r="C432">
        <v>1.4963</v>
      </c>
      <c r="D432" s="3"/>
      <c r="E432">
        <v>6.9000000000000006E-2</v>
      </c>
      <c r="F432">
        <v>0.16350000000000001</v>
      </c>
      <c r="G432" s="3"/>
      <c r="H432" s="5"/>
      <c r="AY432" s="3"/>
      <c r="BD432" s="7">
        <v>6</v>
      </c>
      <c r="BE432" s="7">
        <v>9</v>
      </c>
      <c r="BG432" s="8"/>
      <c r="BL432" s="3"/>
      <c r="BQ432" s="7">
        <v>5</v>
      </c>
      <c r="BR432" s="7">
        <v>9</v>
      </c>
    </row>
    <row r="433" spans="1:70" ht="15.75" thickBot="1" x14ac:dyDescent="0.3">
      <c r="A433">
        <v>6.9599999999999995E-2</v>
      </c>
      <c r="B433">
        <v>0.29849999999999999</v>
      </c>
      <c r="C433">
        <v>1.3693</v>
      </c>
      <c r="D433" s="3"/>
      <c r="E433">
        <v>6.9599999999999995E-2</v>
      </c>
      <c r="F433">
        <v>0.16600000000000001</v>
      </c>
      <c r="G433" s="3"/>
      <c r="H433" s="5"/>
      <c r="AY433" s="3"/>
      <c r="BD433" s="7">
        <v>6</v>
      </c>
      <c r="BE433" s="7">
        <v>10</v>
      </c>
      <c r="BG433" s="8"/>
      <c r="BL433" s="3"/>
      <c r="BQ433" s="7">
        <v>7</v>
      </c>
      <c r="BR433" s="7">
        <v>7</v>
      </c>
    </row>
    <row r="434" spans="1:70" ht="15.75" thickBot="1" x14ac:dyDescent="0.3">
      <c r="A434">
        <v>6.5799999999999997E-2</v>
      </c>
      <c r="B434">
        <v>0.29210000000000003</v>
      </c>
      <c r="C434">
        <v>1.4308000000000001</v>
      </c>
      <c r="D434" s="3"/>
      <c r="E434">
        <v>6.5799999999999997E-2</v>
      </c>
      <c r="F434">
        <v>0.1883</v>
      </c>
      <c r="G434" s="3"/>
      <c r="H434" s="5"/>
      <c r="AY434" s="3"/>
      <c r="BD434" s="7">
        <v>10</v>
      </c>
      <c r="BE434" s="7">
        <v>2</v>
      </c>
      <c r="BG434" s="8"/>
      <c r="BL434" s="3"/>
      <c r="BQ434" s="7">
        <v>9</v>
      </c>
      <c r="BR434" s="7">
        <v>9</v>
      </c>
    </row>
    <row r="435" spans="1:70" x14ac:dyDescent="0.25">
      <c r="A435">
        <v>6.83E-2</v>
      </c>
      <c r="B435">
        <v>0.2898</v>
      </c>
      <c r="C435">
        <v>1.3589</v>
      </c>
      <c r="D435" s="3"/>
      <c r="E435">
        <v>6.83E-2</v>
      </c>
      <c r="F435">
        <v>0.1666</v>
      </c>
      <c r="G435" s="3"/>
      <c r="H435" s="5"/>
      <c r="AY435" s="3"/>
      <c r="BG435" s="8"/>
      <c r="BL435" s="3"/>
    </row>
    <row r="436" spans="1:70" x14ac:dyDescent="0.25">
      <c r="A436">
        <v>6.7699999999999996E-2</v>
      </c>
      <c r="B436">
        <v>0.2863</v>
      </c>
      <c r="C436">
        <v>1.4725999999999999</v>
      </c>
      <c r="D436" s="3"/>
      <c r="E436">
        <v>6.7699999999999996E-2</v>
      </c>
      <c r="F436">
        <v>0.15740000000000001</v>
      </c>
      <c r="G436" s="3"/>
      <c r="H436" s="5"/>
      <c r="AY436" s="3"/>
      <c r="BG436" s="8"/>
      <c r="BL436" s="3"/>
    </row>
    <row r="437" spans="1:70" x14ac:dyDescent="0.25">
      <c r="A437">
        <v>6.3600000000000004E-2</v>
      </c>
      <c r="B437">
        <v>0.28889999999999999</v>
      </c>
      <c r="C437">
        <v>1.3560000000000001</v>
      </c>
      <c r="D437" s="3"/>
      <c r="E437">
        <v>6.3600000000000004E-2</v>
      </c>
      <c r="F437">
        <v>0.15629999999999999</v>
      </c>
      <c r="G437" s="3"/>
      <c r="H437" s="5"/>
      <c r="AY437" s="3"/>
      <c r="BG437" s="8"/>
      <c r="BL437" s="3"/>
    </row>
    <row r="438" spans="1:70" x14ac:dyDescent="0.25">
      <c r="A438">
        <v>7.1800000000000003E-2</v>
      </c>
      <c r="B438">
        <v>0.28499999999999998</v>
      </c>
      <c r="C438">
        <v>1.4382999999999999</v>
      </c>
      <c r="D438" s="3"/>
      <c r="E438">
        <v>7.1800000000000003E-2</v>
      </c>
      <c r="F438">
        <v>0.16719999999999999</v>
      </c>
      <c r="G438" s="3"/>
      <c r="H438" s="5"/>
      <c r="AY438" s="3"/>
      <c r="BG438" s="8"/>
      <c r="BL438" s="3"/>
    </row>
    <row r="439" spans="1:70" x14ac:dyDescent="0.25">
      <c r="A439">
        <v>7.4099999999999999E-2</v>
      </c>
      <c r="B439">
        <v>0.2888</v>
      </c>
      <c r="C439">
        <v>1.3482000000000001</v>
      </c>
      <c r="D439" s="3"/>
      <c r="E439">
        <v>7.4099999999999999E-2</v>
      </c>
      <c r="F439">
        <v>0.2082</v>
      </c>
      <c r="G439" s="3"/>
      <c r="H439" s="5"/>
      <c r="AY439" s="3"/>
      <c r="BG439" s="8"/>
      <c r="BL439" s="3"/>
    </row>
    <row r="440" spans="1:70" x14ac:dyDescent="0.25">
      <c r="A440">
        <v>6.6900000000000001E-2</v>
      </c>
      <c r="B440">
        <v>0.29409999999999997</v>
      </c>
      <c r="C440">
        <v>1.3613999999999999</v>
      </c>
      <c r="D440" s="3"/>
      <c r="E440">
        <v>6.6900000000000001E-2</v>
      </c>
      <c r="F440">
        <v>0.16170000000000001</v>
      </c>
      <c r="G440" s="3"/>
      <c r="H440" s="5"/>
      <c r="AY440" s="3"/>
      <c r="BG440" s="8"/>
      <c r="BL440" s="3"/>
    </row>
    <row r="441" spans="1:70" x14ac:dyDescent="0.25">
      <c r="A441">
        <v>6.7799999999999999E-2</v>
      </c>
      <c r="B441">
        <v>0.30499999999999999</v>
      </c>
      <c r="C441">
        <v>1.3595999999999999</v>
      </c>
      <c r="D441" s="3"/>
      <c r="E441">
        <v>6.7799999999999999E-2</v>
      </c>
      <c r="F441">
        <v>0.15690000000000001</v>
      </c>
      <c r="G441" s="3"/>
      <c r="H441" s="5"/>
      <c r="AY441" s="3"/>
      <c r="BG441" s="8"/>
      <c r="BL441" s="3"/>
    </row>
    <row r="442" spans="1:70" x14ac:dyDescent="0.25">
      <c r="A442">
        <v>7.0900000000000005E-2</v>
      </c>
      <c r="B442">
        <v>0.28899999999999998</v>
      </c>
      <c r="C442">
        <v>1.4034</v>
      </c>
      <c r="D442" s="3"/>
      <c r="E442">
        <v>7.0900000000000005E-2</v>
      </c>
      <c r="F442">
        <v>0.27710000000000001</v>
      </c>
      <c r="G442" s="3"/>
      <c r="H442" s="5"/>
      <c r="AY442" s="3"/>
      <c r="BG442" s="8"/>
      <c r="BL442" s="3"/>
    </row>
    <row r="443" spans="1:70" x14ac:dyDescent="0.25">
      <c r="A443">
        <v>6.4000000000000001E-2</v>
      </c>
      <c r="B443">
        <v>0.2898</v>
      </c>
      <c r="C443">
        <v>1.3427</v>
      </c>
      <c r="D443" s="3"/>
      <c r="E443">
        <v>6.4000000000000001E-2</v>
      </c>
      <c r="F443">
        <v>0.16500000000000001</v>
      </c>
      <c r="G443" s="3"/>
      <c r="H443" s="5"/>
      <c r="AY443" s="3"/>
      <c r="BG443" s="8"/>
      <c r="BL443" s="3"/>
    </row>
    <row r="444" spans="1:70" x14ac:dyDescent="0.25">
      <c r="A444">
        <v>8.2699999999999996E-2</v>
      </c>
      <c r="B444">
        <v>0.3382</v>
      </c>
      <c r="C444">
        <v>1.8029999999999999</v>
      </c>
      <c r="D444" s="3"/>
      <c r="E444">
        <v>8.2699999999999996E-2</v>
      </c>
      <c r="F444">
        <v>0.1676</v>
      </c>
      <c r="G444" s="3"/>
      <c r="H444" s="5"/>
      <c r="AY444" s="3"/>
      <c r="BG444" s="8"/>
      <c r="BL444" s="3"/>
    </row>
    <row r="445" spans="1:70" x14ac:dyDescent="0.25">
      <c r="A445">
        <v>6.7400000000000002E-2</v>
      </c>
      <c r="B445">
        <v>0.3039</v>
      </c>
      <c r="C445">
        <v>1.3632</v>
      </c>
      <c r="D445" s="3"/>
      <c r="E445">
        <v>6.7400000000000002E-2</v>
      </c>
      <c r="F445">
        <v>0.16450000000000001</v>
      </c>
      <c r="G445" s="3"/>
      <c r="H445" s="5"/>
      <c r="AY445" s="3"/>
      <c r="BG445" s="8"/>
      <c r="BL445" s="3"/>
    </row>
    <row r="446" spans="1:70" x14ac:dyDescent="0.25">
      <c r="A446">
        <v>0.1009</v>
      </c>
      <c r="B446">
        <v>0.29549999999999998</v>
      </c>
      <c r="C446">
        <v>1.3784000000000001</v>
      </c>
      <c r="D446" s="3"/>
      <c r="E446">
        <v>0.1009</v>
      </c>
      <c r="F446">
        <v>0.156</v>
      </c>
      <c r="G446" s="3"/>
      <c r="H446" s="5"/>
      <c r="AY446" s="3"/>
      <c r="BG446" s="8"/>
      <c r="BL446" s="3"/>
    </row>
    <row r="447" spans="1:70" x14ac:dyDescent="0.25">
      <c r="A447">
        <v>7.3099999999999998E-2</v>
      </c>
      <c r="B447">
        <v>0.28939999999999999</v>
      </c>
      <c r="C447">
        <v>1.3493999999999999</v>
      </c>
      <c r="D447" s="3"/>
      <c r="E447">
        <v>7.3099999999999998E-2</v>
      </c>
      <c r="F447">
        <v>0.1646</v>
      </c>
      <c r="G447" s="3"/>
      <c r="H447" s="5"/>
      <c r="AY447" s="3"/>
      <c r="BG447" s="8"/>
      <c r="BL447" s="3"/>
    </row>
    <row r="448" spans="1:70" x14ac:dyDescent="0.25">
      <c r="A448">
        <v>6.5299999999999997E-2</v>
      </c>
      <c r="B448">
        <v>0.89390000000000003</v>
      </c>
      <c r="C448">
        <v>1.4079999999999999</v>
      </c>
      <c r="D448" s="3"/>
      <c r="E448">
        <v>6.5299999999999997E-2</v>
      </c>
      <c r="F448">
        <v>0.1605</v>
      </c>
      <c r="G448" s="3"/>
      <c r="H448" s="5"/>
      <c r="AY448" s="3"/>
      <c r="BG448" s="8"/>
      <c r="BL448" s="3"/>
    </row>
    <row r="449" spans="1:64" x14ac:dyDescent="0.25">
      <c r="A449">
        <v>6.4100000000000004E-2</v>
      </c>
      <c r="B449">
        <v>0.29559999999999997</v>
      </c>
      <c r="C449">
        <v>1.4191</v>
      </c>
      <c r="D449" s="3"/>
      <c r="E449">
        <v>6.4100000000000004E-2</v>
      </c>
      <c r="F449">
        <v>0.1588</v>
      </c>
      <c r="G449" s="3"/>
      <c r="H449" s="5"/>
      <c r="AY449" s="3"/>
      <c r="BG449" s="8"/>
      <c r="BL449" s="3"/>
    </row>
    <row r="450" spans="1:64" x14ac:dyDescent="0.25">
      <c r="A450">
        <v>6.6400000000000001E-2</v>
      </c>
      <c r="B450">
        <v>0.30309999999999998</v>
      </c>
      <c r="C450">
        <v>2.2610999999999999</v>
      </c>
      <c r="D450" s="3"/>
      <c r="E450">
        <v>6.6400000000000001E-2</v>
      </c>
      <c r="F450">
        <v>0.2303</v>
      </c>
      <c r="G450" s="3"/>
      <c r="H450" s="5"/>
      <c r="AY450" s="3"/>
      <c r="BG450" s="8"/>
      <c r="BL450" s="3"/>
    </row>
    <row r="451" spans="1:64" x14ac:dyDescent="0.25">
      <c r="A451">
        <v>6.9599999999999995E-2</v>
      </c>
      <c r="B451">
        <v>0.30030000000000001</v>
      </c>
      <c r="C451">
        <v>1.3483000000000001</v>
      </c>
      <c r="D451" s="3"/>
      <c r="E451">
        <v>6.9599999999999995E-2</v>
      </c>
      <c r="F451">
        <v>0.1774</v>
      </c>
      <c r="G451" s="3"/>
      <c r="H451" s="5"/>
      <c r="AY451" s="3"/>
      <c r="BG451" s="8"/>
      <c r="BL451" s="3"/>
    </row>
    <row r="452" spans="1:64" x14ac:dyDescent="0.25">
      <c r="A452">
        <v>6.2899999999999998E-2</v>
      </c>
      <c r="B452">
        <v>0.3266</v>
      </c>
      <c r="C452">
        <v>1.3924000000000001</v>
      </c>
      <c r="D452" s="3"/>
      <c r="E452">
        <v>6.2899999999999998E-2</v>
      </c>
      <c r="F452">
        <v>0.1709</v>
      </c>
      <c r="G452" s="3"/>
      <c r="H452" s="5"/>
      <c r="AY452" s="3"/>
      <c r="BG452" s="8"/>
      <c r="BL452" s="3"/>
    </row>
    <row r="453" spans="1:64" x14ac:dyDescent="0.25">
      <c r="A453">
        <v>7.7299999999999994E-2</v>
      </c>
      <c r="B453">
        <v>0.28699999999999998</v>
      </c>
      <c r="C453">
        <v>1.3396999999999999</v>
      </c>
      <c r="D453" s="3"/>
      <c r="E453">
        <v>7.7299999999999994E-2</v>
      </c>
      <c r="F453">
        <v>0.19950000000000001</v>
      </c>
      <c r="G453" s="3"/>
      <c r="H453" s="5"/>
      <c r="AY453" s="3"/>
      <c r="BG453" s="8"/>
      <c r="BL453" s="3"/>
    </row>
    <row r="454" spans="1:64" x14ac:dyDescent="0.25">
      <c r="A454">
        <v>6.6100000000000006E-2</v>
      </c>
      <c r="B454">
        <v>0.33040000000000003</v>
      </c>
      <c r="C454">
        <v>1.4285000000000001</v>
      </c>
      <c r="D454" s="3"/>
      <c r="E454">
        <v>6.6100000000000006E-2</v>
      </c>
      <c r="F454">
        <v>0.15629999999999999</v>
      </c>
      <c r="G454" s="3"/>
      <c r="H454" s="5"/>
      <c r="AY454" s="3"/>
      <c r="BG454" s="8"/>
      <c r="BL454" s="3"/>
    </row>
    <row r="455" spans="1:64" x14ac:dyDescent="0.25">
      <c r="A455">
        <v>6.6299999999999998E-2</v>
      </c>
      <c r="B455">
        <v>0.33810000000000001</v>
      </c>
      <c r="C455">
        <v>1.3766</v>
      </c>
      <c r="D455" s="3"/>
      <c r="E455">
        <v>6.6299999999999998E-2</v>
      </c>
      <c r="F455">
        <v>0.1724</v>
      </c>
      <c r="G455" s="3"/>
      <c r="H455" s="5"/>
      <c r="AY455" s="3"/>
      <c r="BG455" s="8"/>
      <c r="BL455" s="3"/>
    </row>
    <row r="456" spans="1:64" x14ac:dyDescent="0.25">
      <c r="A456">
        <v>6.93E-2</v>
      </c>
      <c r="B456">
        <v>0.314</v>
      </c>
      <c r="C456">
        <v>1.4662999999999999</v>
      </c>
      <c r="D456" s="3"/>
      <c r="E456">
        <v>6.93E-2</v>
      </c>
      <c r="F456">
        <v>0.1764</v>
      </c>
      <c r="G456" s="3"/>
      <c r="H456" s="5"/>
      <c r="AY456" s="3"/>
      <c r="BG456" s="8"/>
      <c r="BL456" s="3"/>
    </row>
    <row r="457" spans="1:64" x14ac:dyDescent="0.25">
      <c r="A457">
        <v>0.12540000000000001</v>
      </c>
      <c r="B457">
        <v>0.30059999999999998</v>
      </c>
      <c r="C457">
        <v>1.3605</v>
      </c>
      <c r="D457" s="3"/>
      <c r="E457">
        <v>0.12540000000000001</v>
      </c>
      <c r="F457">
        <v>0.1545</v>
      </c>
      <c r="G457" s="3"/>
      <c r="H457" s="5"/>
      <c r="AY457" s="3"/>
      <c r="BG457" s="8"/>
      <c r="BL457" s="3"/>
    </row>
    <row r="458" spans="1:64" x14ac:dyDescent="0.25">
      <c r="A458">
        <v>7.0999999999999994E-2</v>
      </c>
      <c r="B458">
        <v>0.2853</v>
      </c>
      <c r="C458">
        <v>1.4242999999999999</v>
      </c>
      <c r="D458" s="3"/>
      <c r="E458">
        <v>7.0999999999999994E-2</v>
      </c>
      <c r="F458">
        <v>0.16200000000000001</v>
      </c>
      <c r="G458" s="3"/>
      <c r="H458" s="5"/>
      <c r="AY458" s="3"/>
      <c r="BG458" s="8"/>
      <c r="BL458" s="3"/>
    </row>
    <row r="459" spans="1:64" x14ac:dyDescent="0.25">
      <c r="A459">
        <v>7.5200000000000003E-2</v>
      </c>
      <c r="B459">
        <v>0.39889999999999998</v>
      </c>
      <c r="C459">
        <v>1.3520000000000001</v>
      </c>
      <c r="D459" s="3"/>
      <c r="E459">
        <v>7.5200000000000003E-2</v>
      </c>
      <c r="F459">
        <v>0.1948</v>
      </c>
      <c r="G459" s="3"/>
      <c r="H459" s="5"/>
      <c r="AY459" s="3"/>
      <c r="BG459" s="8"/>
      <c r="BL459" s="3"/>
    </row>
    <row r="460" spans="1:64" x14ac:dyDescent="0.25">
      <c r="A460">
        <v>6.2799999999999995E-2</v>
      </c>
      <c r="B460">
        <v>0.28699999999999998</v>
      </c>
      <c r="C460">
        <v>1.7902</v>
      </c>
      <c r="D460" s="3"/>
      <c r="E460">
        <v>6.2799999999999995E-2</v>
      </c>
      <c r="F460">
        <v>0.1719</v>
      </c>
      <c r="G460" s="3"/>
      <c r="H460" s="5"/>
      <c r="AY460" s="3"/>
      <c r="BG460" s="8"/>
      <c r="BL460" s="3"/>
    </row>
    <row r="461" spans="1:64" x14ac:dyDescent="0.25">
      <c r="A461">
        <v>7.3300000000000004E-2</v>
      </c>
      <c r="B461">
        <v>0.36209999999999998</v>
      </c>
      <c r="C461">
        <v>1.4018999999999999</v>
      </c>
      <c r="D461" s="3"/>
      <c r="E461">
        <v>7.3300000000000004E-2</v>
      </c>
      <c r="F461">
        <v>0.2404</v>
      </c>
      <c r="G461" s="3"/>
      <c r="H461" s="5"/>
      <c r="AY461" s="3"/>
      <c r="BG461" s="8"/>
      <c r="BL461" s="3"/>
    </row>
    <row r="462" spans="1:64" x14ac:dyDescent="0.25">
      <c r="A462">
        <v>6.83E-2</v>
      </c>
      <c r="B462">
        <v>0.30199999999999999</v>
      </c>
      <c r="C462">
        <v>1.3852</v>
      </c>
      <c r="D462" s="3"/>
      <c r="E462">
        <v>6.83E-2</v>
      </c>
      <c r="F462">
        <v>0.1545</v>
      </c>
      <c r="G462" s="3"/>
      <c r="H462" s="5"/>
      <c r="AY462" s="3"/>
      <c r="BG462" s="8"/>
      <c r="BL462" s="3"/>
    </row>
    <row r="463" spans="1:64" x14ac:dyDescent="0.25">
      <c r="A463">
        <v>9.8299999999999998E-2</v>
      </c>
      <c r="B463">
        <v>0.28649999999999998</v>
      </c>
      <c r="C463">
        <v>1.4476</v>
      </c>
      <c r="D463" s="3"/>
      <c r="E463">
        <v>9.8299999999999998E-2</v>
      </c>
      <c r="F463">
        <v>0.17560000000000001</v>
      </c>
      <c r="G463" s="3"/>
      <c r="H463" s="5"/>
      <c r="AY463" s="3"/>
      <c r="BG463" s="8"/>
      <c r="BL463" s="3"/>
    </row>
    <row r="464" spans="1:64" x14ac:dyDescent="0.25">
      <c r="A464">
        <v>6.54E-2</v>
      </c>
      <c r="B464">
        <v>0.30099999999999999</v>
      </c>
      <c r="C464">
        <v>1.3843000000000001</v>
      </c>
      <c r="D464" s="3"/>
      <c r="E464">
        <v>6.54E-2</v>
      </c>
      <c r="F464">
        <v>0.156</v>
      </c>
      <c r="G464" s="3"/>
      <c r="H464" s="5"/>
      <c r="AY464" s="3"/>
      <c r="BG464" s="8"/>
      <c r="BL464" s="3"/>
    </row>
    <row r="465" spans="1:64" x14ac:dyDescent="0.25">
      <c r="A465">
        <v>6.6199999999999995E-2</v>
      </c>
      <c r="B465">
        <v>0.29070000000000001</v>
      </c>
      <c r="C465">
        <v>1.7836000000000001</v>
      </c>
      <c r="D465" s="3"/>
      <c r="E465">
        <v>6.6199999999999995E-2</v>
      </c>
      <c r="F465">
        <v>0.1646</v>
      </c>
      <c r="G465" s="3"/>
      <c r="H465" s="5"/>
      <c r="AY465" s="3"/>
      <c r="BG465" s="8"/>
      <c r="BL465" s="3"/>
    </row>
    <row r="466" spans="1:64" x14ac:dyDescent="0.25">
      <c r="A466">
        <v>6.3299999999999995E-2</v>
      </c>
      <c r="B466">
        <v>0.30919999999999997</v>
      </c>
      <c r="C466">
        <v>1.4532</v>
      </c>
      <c r="D466" s="3"/>
      <c r="E466">
        <v>6.3299999999999995E-2</v>
      </c>
      <c r="F466">
        <v>0.16070000000000001</v>
      </c>
      <c r="G466" s="3"/>
      <c r="H466" s="5"/>
      <c r="AY466" s="3"/>
      <c r="BG466" s="8"/>
      <c r="BL466" s="3"/>
    </row>
    <row r="467" spans="1:64" x14ac:dyDescent="0.25">
      <c r="A467">
        <v>6.2899999999999998E-2</v>
      </c>
      <c r="B467">
        <v>0.47049999999999997</v>
      </c>
      <c r="C467">
        <v>1.3693</v>
      </c>
      <c r="D467" s="3"/>
      <c r="E467">
        <v>6.2899999999999998E-2</v>
      </c>
      <c r="F467">
        <v>0.30370000000000003</v>
      </c>
      <c r="G467" s="3"/>
      <c r="H467" s="5"/>
      <c r="AY467" s="3"/>
      <c r="BG467" s="8"/>
      <c r="BL467" s="3"/>
    </row>
    <row r="468" spans="1:64" x14ac:dyDescent="0.25">
      <c r="A468">
        <v>0.1038</v>
      </c>
      <c r="B468">
        <v>0.28970000000000001</v>
      </c>
      <c r="C468">
        <v>1.3792</v>
      </c>
      <c r="D468" s="3"/>
      <c r="E468">
        <v>0.1038</v>
      </c>
      <c r="F468">
        <v>0.1573</v>
      </c>
      <c r="G468" s="3"/>
      <c r="H468" s="5"/>
      <c r="AY468" s="3"/>
      <c r="BG468" s="8"/>
      <c r="BL468" s="3"/>
    </row>
    <row r="469" spans="1:64" x14ac:dyDescent="0.25">
      <c r="A469">
        <v>0.10059999999999999</v>
      </c>
      <c r="B469">
        <v>0.28670000000000001</v>
      </c>
      <c r="C469">
        <v>1.3856999999999999</v>
      </c>
      <c r="D469" s="3"/>
      <c r="E469">
        <v>0.10059999999999999</v>
      </c>
      <c r="F469">
        <v>3.2968999999999999</v>
      </c>
      <c r="G469" s="3"/>
      <c r="H469" s="5"/>
      <c r="AY469" s="3"/>
      <c r="BG469" s="8"/>
      <c r="BL469" s="3"/>
    </row>
    <row r="470" spans="1:64" x14ac:dyDescent="0.25">
      <c r="A470">
        <v>0.11459999999999999</v>
      </c>
      <c r="B470">
        <v>0.29249999999999998</v>
      </c>
      <c r="C470">
        <v>1.3737999999999999</v>
      </c>
      <c r="D470" s="3"/>
      <c r="E470">
        <v>0.11459999999999999</v>
      </c>
      <c r="F470">
        <v>0.19550000000000001</v>
      </c>
      <c r="G470" s="3"/>
      <c r="H470" s="5"/>
      <c r="AY470" s="3"/>
      <c r="BG470" s="8"/>
      <c r="BL470" s="3"/>
    </row>
    <row r="471" spans="1:64" x14ac:dyDescent="0.25">
      <c r="A471">
        <v>6.0900000000000003E-2</v>
      </c>
      <c r="B471">
        <v>0.30930000000000002</v>
      </c>
      <c r="C471">
        <v>1.3793</v>
      </c>
      <c r="D471" s="3"/>
      <c r="E471">
        <v>6.0900000000000003E-2</v>
      </c>
      <c r="F471">
        <v>0.16159999999999999</v>
      </c>
      <c r="G471" s="3"/>
      <c r="H471" s="5"/>
      <c r="AY471" s="3"/>
      <c r="BG471" s="8"/>
      <c r="BL471" s="3"/>
    </row>
    <row r="472" spans="1:64" x14ac:dyDescent="0.25">
      <c r="A472">
        <v>7.2099999999999997E-2</v>
      </c>
      <c r="B472">
        <v>0.32169999999999999</v>
      </c>
      <c r="C472">
        <v>1.8338000000000001</v>
      </c>
      <c r="D472" s="3"/>
      <c r="E472">
        <v>7.2099999999999997E-2</v>
      </c>
      <c r="F472">
        <v>0.1648</v>
      </c>
      <c r="G472" s="3"/>
      <c r="H472" s="5"/>
      <c r="AY472" s="3"/>
      <c r="BG472" s="8"/>
      <c r="BL472" s="3"/>
    </row>
    <row r="473" spans="1:64" x14ac:dyDescent="0.25">
      <c r="A473">
        <v>0.11799999999999999</v>
      </c>
      <c r="B473">
        <v>0.29160000000000003</v>
      </c>
      <c r="C473">
        <v>1.3491</v>
      </c>
      <c r="D473" s="3"/>
      <c r="E473">
        <v>0.11799999999999999</v>
      </c>
      <c r="F473">
        <v>0.15479999999999999</v>
      </c>
      <c r="G473" s="3"/>
      <c r="H473" s="5"/>
      <c r="AY473" s="3"/>
      <c r="BG473" s="8"/>
      <c r="BL473" s="3"/>
    </row>
    <row r="474" spans="1:64" x14ac:dyDescent="0.25">
      <c r="A474">
        <v>6.2E-2</v>
      </c>
      <c r="B474">
        <v>0.28999999999999998</v>
      </c>
      <c r="C474">
        <v>1.4662999999999999</v>
      </c>
      <c r="D474" s="3"/>
      <c r="E474">
        <v>6.2E-2</v>
      </c>
      <c r="F474">
        <v>0.16439999999999999</v>
      </c>
      <c r="G474" s="3"/>
      <c r="H474" s="5"/>
      <c r="AY474" s="3"/>
      <c r="BG474" s="8"/>
      <c r="BL474" s="3"/>
    </row>
    <row r="475" spans="1:64" x14ac:dyDescent="0.25">
      <c r="A475">
        <v>6.9099999999999995E-2</v>
      </c>
      <c r="B475">
        <v>0.73850000000000005</v>
      </c>
      <c r="C475">
        <v>1.4536</v>
      </c>
      <c r="D475" s="3"/>
      <c r="E475">
        <v>6.9099999999999995E-2</v>
      </c>
      <c r="F475">
        <v>0.1547</v>
      </c>
      <c r="G475" s="3"/>
      <c r="H475" s="5"/>
      <c r="AY475" s="3"/>
      <c r="BG475" s="8"/>
      <c r="BL475" s="3"/>
    </row>
    <row r="476" spans="1:64" x14ac:dyDescent="0.25">
      <c r="A476">
        <v>6.3700000000000007E-2</v>
      </c>
      <c r="B476">
        <v>0.33040000000000003</v>
      </c>
      <c r="C476">
        <v>1.4307000000000001</v>
      </c>
      <c r="D476" s="3"/>
      <c r="E476">
        <v>6.3700000000000007E-2</v>
      </c>
      <c r="F476">
        <v>0.16969999999999999</v>
      </c>
      <c r="G476" s="3"/>
      <c r="H476" s="5"/>
      <c r="AY476" s="3"/>
      <c r="BG476" s="8"/>
      <c r="BL476" s="3"/>
    </row>
    <row r="477" spans="1:64" x14ac:dyDescent="0.25">
      <c r="A477">
        <v>6.2600000000000003E-2</v>
      </c>
      <c r="B477">
        <v>0.28989999999999999</v>
      </c>
      <c r="C477">
        <v>1.4232</v>
      </c>
      <c r="D477" s="3"/>
      <c r="E477">
        <v>6.2600000000000003E-2</v>
      </c>
      <c r="F477">
        <v>0.17349999999999999</v>
      </c>
      <c r="G477" s="3"/>
      <c r="H477" s="5"/>
      <c r="AY477" s="3"/>
      <c r="BG477" s="8"/>
      <c r="BL477" s="3"/>
    </row>
    <row r="478" spans="1:64" x14ac:dyDescent="0.25">
      <c r="A478">
        <v>6.0699999999999997E-2</v>
      </c>
      <c r="B478">
        <v>0.29470000000000002</v>
      </c>
      <c r="C478">
        <v>1.4276</v>
      </c>
      <c r="D478" s="3"/>
      <c r="E478">
        <v>6.0699999999999997E-2</v>
      </c>
      <c r="F478">
        <v>0.16020000000000001</v>
      </c>
      <c r="G478" s="3"/>
      <c r="H478" s="5"/>
      <c r="AY478" s="3"/>
      <c r="BG478" s="8"/>
      <c r="BL478" s="3"/>
    </row>
    <row r="479" spans="1:64" x14ac:dyDescent="0.25">
      <c r="A479">
        <v>0.1222</v>
      </c>
      <c r="B479">
        <v>0.2949</v>
      </c>
      <c r="C479">
        <v>2.6215999999999999</v>
      </c>
      <c r="D479" s="3"/>
      <c r="E479">
        <v>0.1222</v>
      </c>
      <c r="F479">
        <v>0.15740000000000001</v>
      </c>
      <c r="G479" s="3"/>
      <c r="H479" s="5"/>
      <c r="AY479" s="3"/>
      <c r="BG479" s="8"/>
      <c r="BL479" s="3"/>
    </row>
    <row r="480" spans="1:64" x14ac:dyDescent="0.25">
      <c r="A480">
        <v>6.3299999999999995E-2</v>
      </c>
      <c r="B480">
        <v>0.29549999999999998</v>
      </c>
      <c r="C480">
        <v>1.3846000000000001</v>
      </c>
      <c r="D480" s="3"/>
      <c r="E480">
        <v>6.3299999999999995E-2</v>
      </c>
      <c r="F480">
        <v>0.15670000000000001</v>
      </c>
      <c r="G480" s="3"/>
      <c r="H480" s="5"/>
      <c r="AY480" s="3"/>
      <c r="BG480" s="8"/>
      <c r="BL480" s="3"/>
    </row>
    <row r="481" spans="1:64" x14ac:dyDescent="0.25">
      <c r="A481">
        <v>8.7400000000000005E-2</v>
      </c>
      <c r="B481">
        <v>0.31240000000000001</v>
      </c>
      <c r="C481">
        <v>1.3812</v>
      </c>
      <c r="D481" s="3"/>
      <c r="E481">
        <v>8.7400000000000005E-2</v>
      </c>
      <c r="F481">
        <v>0.1729</v>
      </c>
      <c r="G481" s="3"/>
      <c r="H481" s="5"/>
      <c r="AY481" s="3"/>
      <c r="BG481" s="8"/>
      <c r="BL481" s="3"/>
    </row>
    <row r="482" spans="1:64" x14ac:dyDescent="0.25">
      <c r="A482">
        <v>6.3700000000000007E-2</v>
      </c>
      <c r="B482">
        <v>0.50409999999999999</v>
      </c>
      <c r="C482">
        <v>1.7990999999999999</v>
      </c>
      <c r="D482" s="3"/>
      <c r="E482">
        <v>6.3700000000000007E-2</v>
      </c>
      <c r="F482">
        <v>0.1545</v>
      </c>
      <c r="G482" s="3"/>
      <c r="H482" s="5"/>
      <c r="AY482" s="3"/>
      <c r="BG482" s="8"/>
      <c r="BL482" s="3"/>
    </row>
    <row r="483" spans="1:64" x14ac:dyDescent="0.25">
      <c r="A483">
        <v>7.1499999999999994E-2</v>
      </c>
      <c r="B483">
        <v>0.29249999999999998</v>
      </c>
      <c r="C483">
        <v>1.4060999999999999</v>
      </c>
      <c r="D483" s="3"/>
      <c r="E483">
        <v>7.1499999999999994E-2</v>
      </c>
      <c r="F483">
        <v>0.17</v>
      </c>
      <c r="G483" s="3"/>
      <c r="H483" s="5"/>
      <c r="AY483" s="3"/>
      <c r="BG483" s="8"/>
      <c r="BL483" s="3"/>
    </row>
    <row r="484" spans="1:64" x14ac:dyDescent="0.25">
      <c r="A484">
        <v>0.1118</v>
      </c>
      <c r="B484">
        <v>0.29320000000000002</v>
      </c>
      <c r="C484">
        <v>1.4648000000000001</v>
      </c>
      <c r="D484" s="3"/>
      <c r="E484">
        <v>0.1118</v>
      </c>
      <c r="F484">
        <v>0.161</v>
      </c>
      <c r="G484" s="3"/>
      <c r="H484" s="5"/>
      <c r="AY484" s="3"/>
      <c r="BG484" s="8"/>
      <c r="BL484" s="3"/>
    </row>
    <row r="485" spans="1:64" x14ac:dyDescent="0.25">
      <c r="A485">
        <v>6.8099999999999994E-2</v>
      </c>
      <c r="B485">
        <v>0.28839999999999999</v>
      </c>
      <c r="C485">
        <v>1.3416999999999999</v>
      </c>
      <c r="D485" s="3"/>
      <c r="E485">
        <v>6.8099999999999994E-2</v>
      </c>
      <c r="F485">
        <v>0.15820000000000001</v>
      </c>
      <c r="G485" s="3"/>
      <c r="H485" s="5"/>
      <c r="AY485" s="3"/>
      <c r="BG485" s="8"/>
      <c r="BL485" s="3"/>
    </row>
    <row r="486" spans="1:64" x14ac:dyDescent="0.25">
      <c r="A486">
        <v>6.83E-2</v>
      </c>
      <c r="B486">
        <v>0.32219999999999999</v>
      </c>
      <c r="C486">
        <v>1.4171</v>
      </c>
      <c r="D486" s="3"/>
      <c r="E486">
        <v>6.83E-2</v>
      </c>
      <c r="F486">
        <v>0.16320000000000001</v>
      </c>
      <c r="G486" s="3"/>
      <c r="H486" s="5"/>
      <c r="AY486" s="3"/>
      <c r="BG486" s="8"/>
      <c r="BL486" s="3"/>
    </row>
    <row r="487" spans="1:64" x14ac:dyDescent="0.25">
      <c r="A487">
        <v>6.4699999999999994E-2</v>
      </c>
      <c r="B487">
        <v>0.28620000000000001</v>
      </c>
      <c r="C487">
        <v>1.4507000000000001</v>
      </c>
      <c r="D487" s="3"/>
      <c r="E487">
        <v>6.4699999999999994E-2</v>
      </c>
      <c r="F487">
        <v>0.1608</v>
      </c>
      <c r="G487" s="3"/>
      <c r="H487" s="5"/>
      <c r="AY487" s="3"/>
      <c r="BG487" s="8"/>
      <c r="BL487" s="3"/>
    </row>
    <row r="488" spans="1:64" x14ac:dyDescent="0.25">
      <c r="A488">
        <v>7.6100000000000001E-2</v>
      </c>
      <c r="B488">
        <v>0.29170000000000001</v>
      </c>
      <c r="C488">
        <v>1.3734</v>
      </c>
      <c r="D488" s="3"/>
      <c r="E488">
        <v>7.6100000000000001E-2</v>
      </c>
      <c r="F488">
        <v>0.15509999999999999</v>
      </c>
      <c r="G488" s="3"/>
      <c r="H488" s="5"/>
      <c r="AY488" s="3"/>
      <c r="BG488" s="8"/>
      <c r="BL488" s="3"/>
    </row>
    <row r="489" spans="1:64" x14ac:dyDescent="0.25">
      <c r="A489">
        <v>7.1400000000000005E-2</v>
      </c>
      <c r="B489">
        <v>0.2949</v>
      </c>
      <c r="C489">
        <v>1.3484</v>
      </c>
      <c r="D489" s="3"/>
      <c r="E489">
        <v>7.1400000000000005E-2</v>
      </c>
      <c r="F489">
        <v>0.16239999999999999</v>
      </c>
      <c r="G489" s="3"/>
      <c r="H489" s="5"/>
      <c r="AY489" s="3"/>
      <c r="BG489" s="8"/>
      <c r="BL489" s="3"/>
    </row>
    <row r="490" spans="1:64" x14ac:dyDescent="0.25">
      <c r="A490">
        <v>7.51E-2</v>
      </c>
      <c r="B490">
        <v>0.31059999999999999</v>
      </c>
      <c r="C490">
        <v>1.4436</v>
      </c>
      <c r="D490" s="3"/>
      <c r="E490">
        <v>7.51E-2</v>
      </c>
      <c r="F490">
        <v>0.15939999999999999</v>
      </c>
      <c r="G490" s="3"/>
      <c r="H490" s="5"/>
      <c r="AY490" s="3"/>
      <c r="BG490" s="8"/>
      <c r="BL490" s="3"/>
    </row>
    <row r="491" spans="1:64" x14ac:dyDescent="0.25">
      <c r="A491">
        <v>6.9000000000000006E-2</v>
      </c>
      <c r="B491">
        <v>0.29449999999999998</v>
      </c>
      <c r="C491">
        <v>4.8429000000000002</v>
      </c>
      <c r="D491" s="3"/>
      <c r="E491">
        <v>6.9000000000000006E-2</v>
      </c>
      <c r="F491">
        <v>0.15409999999999999</v>
      </c>
      <c r="G491" s="3"/>
      <c r="H491" s="5"/>
      <c r="AY491" s="3"/>
      <c r="BG491" s="8"/>
      <c r="BL491" s="3"/>
    </row>
    <row r="492" spans="1:64" x14ac:dyDescent="0.25">
      <c r="A492">
        <v>6.5600000000000006E-2</v>
      </c>
      <c r="B492">
        <v>0.28570000000000001</v>
      </c>
      <c r="C492">
        <v>1.4882</v>
      </c>
      <c r="D492" s="3"/>
      <c r="E492">
        <v>6.5600000000000006E-2</v>
      </c>
      <c r="F492">
        <v>0.16350000000000001</v>
      </c>
      <c r="G492" s="3"/>
      <c r="H492" s="5"/>
      <c r="AY492" s="3"/>
      <c r="BG492" s="8"/>
      <c r="BL492" s="3"/>
    </row>
    <row r="493" spans="1:64" x14ac:dyDescent="0.25">
      <c r="A493">
        <v>6.0699999999999997E-2</v>
      </c>
      <c r="B493">
        <v>0.28970000000000001</v>
      </c>
      <c r="C493">
        <v>1.3934</v>
      </c>
      <c r="D493" s="3"/>
      <c r="E493">
        <v>6.0699999999999997E-2</v>
      </c>
      <c r="F493">
        <v>0.1724</v>
      </c>
      <c r="G493" s="3"/>
      <c r="H493" s="5"/>
      <c r="AY493" s="3"/>
      <c r="BG493" s="8"/>
      <c r="BL493" s="3"/>
    </row>
    <row r="494" spans="1:64" x14ac:dyDescent="0.25">
      <c r="A494">
        <v>7.4300000000000005E-2</v>
      </c>
      <c r="B494">
        <v>0.30520000000000003</v>
      </c>
      <c r="C494">
        <v>1.3465</v>
      </c>
      <c r="D494" s="3"/>
      <c r="E494">
        <v>7.4300000000000005E-2</v>
      </c>
      <c r="F494">
        <v>0.1537</v>
      </c>
      <c r="G494" s="3"/>
      <c r="H494" s="5"/>
      <c r="AY494" s="3"/>
      <c r="BG494" s="8"/>
      <c r="BL494" s="3"/>
    </row>
    <row r="495" spans="1:64" x14ac:dyDescent="0.25">
      <c r="A495">
        <v>6.4299999999999996E-2</v>
      </c>
      <c r="B495">
        <v>0.29320000000000002</v>
      </c>
      <c r="C495">
        <v>1.3512999999999999</v>
      </c>
      <c r="D495" s="3"/>
      <c r="E495">
        <v>6.4299999999999996E-2</v>
      </c>
      <c r="F495">
        <v>0.16320000000000001</v>
      </c>
      <c r="G495" s="3"/>
      <c r="H495" s="5"/>
      <c r="AY495" s="3"/>
      <c r="BG495" s="8"/>
      <c r="BL495" s="3"/>
    </row>
    <row r="496" spans="1:64" x14ac:dyDescent="0.25">
      <c r="A496">
        <v>0.1527</v>
      </c>
      <c r="B496">
        <v>0.2838</v>
      </c>
      <c r="C496">
        <v>2.5489999999999999</v>
      </c>
      <c r="D496" s="3"/>
      <c r="E496">
        <v>0.1527</v>
      </c>
      <c r="F496">
        <v>0.18820000000000001</v>
      </c>
      <c r="G496" s="3"/>
      <c r="H496" s="5"/>
      <c r="AY496" s="3"/>
      <c r="BG496" s="8"/>
      <c r="BL496" s="3"/>
    </row>
    <row r="497" spans="1:64" x14ac:dyDescent="0.25">
      <c r="A497">
        <v>6.8699999999999997E-2</v>
      </c>
      <c r="B497">
        <v>0.39400000000000002</v>
      </c>
      <c r="C497">
        <v>1.5552999999999999</v>
      </c>
      <c r="D497" s="3"/>
      <c r="E497">
        <v>6.8699999999999997E-2</v>
      </c>
      <c r="F497">
        <v>0.17979999999999999</v>
      </c>
      <c r="G497" s="3"/>
      <c r="H497" s="5"/>
      <c r="AY497" s="3"/>
      <c r="BG497" s="8"/>
      <c r="BL497" s="3"/>
    </row>
    <row r="498" spans="1:64" x14ac:dyDescent="0.25">
      <c r="A498">
        <v>6.2E-2</v>
      </c>
      <c r="B498">
        <v>0.31969999999999998</v>
      </c>
      <c r="C498">
        <v>1.3396999999999999</v>
      </c>
      <c r="D498" s="3"/>
      <c r="E498">
        <v>6.2E-2</v>
      </c>
      <c r="F498">
        <v>0.20230000000000001</v>
      </c>
      <c r="G498" s="3"/>
      <c r="H498" s="5"/>
      <c r="AY498" s="3"/>
      <c r="BG498" s="8"/>
      <c r="BL498" s="3"/>
    </row>
    <row r="499" spans="1:64" x14ac:dyDescent="0.25">
      <c r="A499">
        <v>6.9400000000000003E-2</v>
      </c>
      <c r="B499">
        <v>0.33189999999999997</v>
      </c>
      <c r="C499">
        <v>1.3686</v>
      </c>
      <c r="D499" s="3"/>
      <c r="E499">
        <v>6.9400000000000003E-2</v>
      </c>
      <c r="F499">
        <v>0.16919999999999999</v>
      </c>
      <c r="G499" s="3"/>
      <c r="H499" s="5"/>
      <c r="AY499" s="3"/>
      <c r="BG499" s="8"/>
      <c r="BL499" s="3"/>
    </row>
    <row r="500" spans="1:64" x14ac:dyDescent="0.25">
      <c r="A500">
        <v>6.6900000000000001E-2</v>
      </c>
      <c r="B500">
        <v>0.57650000000000001</v>
      </c>
      <c r="C500">
        <v>1.5319</v>
      </c>
      <c r="D500" s="3"/>
      <c r="E500">
        <v>6.6900000000000001E-2</v>
      </c>
      <c r="F500">
        <v>0.16259999999999999</v>
      </c>
      <c r="G500" s="3"/>
      <c r="H500" s="5"/>
      <c r="AY500" s="3"/>
      <c r="BG500" s="8"/>
      <c r="BL500" s="3"/>
    </row>
    <row r="501" spans="1:64" x14ac:dyDescent="0.25">
      <c r="A501">
        <v>6.6000000000000003E-2</v>
      </c>
      <c r="B501">
        <v>0.58789999999999998</v>
      </c>
      <c r="C501">
        <v>1.3714999999999999</v>
      </c>
      <c r="D501" s="3"/>
      <c r="E501">
        <v>6.6000000000000003E-2</v>
      </c>
      <c r="F501">
        <v>0.29220000000000002</v>
      </c>
      <c r="G501" s="3"/>
      <c r="H501" s="5"/>
      <c r="AY501" s="3"/>
      <c r="BG501" s="8"/>
      <c r="BL501" s="3"/>
    </row>
    <row r="502" spans="1:64" x14ac:dyDescent="0.25">
      <c r="A502">
        <v>6.0999999999999999E-2</v>
      </c>
      <c r="B502">
        <v>0.32479999999999998</v>
      </c>
      <c r="C502">
        <v>1.4029</v>
      </c>
      <c r="D502" s="3"/>
      <c r="E502">
        <v>6.0999999999999999E-2</v>
      </c>
      <c r="F502">
        <v>0.16320000000000001</v>
      </c>
      <c r="G502" s="3"/>
      <c r="H502" s="5"/>
      <c r="AY502" s="3"/>
      <c r="BG502" s="8"/>
      <c r="BL502" s="3"/>
    </row>
    <row r="503" spans="1:64" x14ac:dyDescent="0.25">
      <c r="A503">
        <v>6.1899999999999997E-2</v>
      </c>
      <c r="B503">
        <v>0.29620000000000002</v>
      </c>
      <c r="C503">
        <v>1.3821000000000001</v>
      </c>
      <c r="D503" s="3"/>
      <c r="E503">
        <v>6.1899999999999997E-2</v>
      </c>
      <c r="F503">
        <v>0.16070000000000001</v>
      </c>
      <c r="G503" s="3"/>
      <c r="H503" s="5"/>
      <c r="AY503" s="3"/>
      <c r="BG503" s="8"/>
      <c r="BL503" s="3"/>
    </row>
    <row r="504" spans="1:64" x14ac:dyDescent="0.25">
      <c r="A504">
        <v>6.3899999999999998E-2</v>
      </c>
      <c r="B504">
        <v>0.28589999999999999</v>
      </c>
      <c r="C504">
        <v>1.407</v>
      </c>
      <c r="D504" s="3"/>
      <c r="E504">
        <v>6.3899999999999998E-2</v>
      </c>
      <c r="F504">
        <v>0.184</v>
      </c>
      <c r="G504" s="3"/>
      <c r="H504" s="5"/>
      <c r="AY504" s="3"/>
      <c r="BG504" s="8"/>
      <c r="BL504" s="3"/>
    </row>
    <row r="505" spans="1:64" x14ac:dyDescent="0.25">
      <c r="A505">
        <v>8.0600000000000005E-2</v>
      </c>
      <c r="B505">
        <v>0.2848</v>
      </c>
      <c r="C505">
        <v>1.3479000000000001</v>
      </c>
      <c r="D505" s="3"/>
      <c r="E505">
        <v>8.0600000000000005E-2</v>
      </c>
      <c r="F505">
        <v>0.16120000000000001</v>
      </c>
      <c r="G505" s="3"/>
      <c r="H505" s="5"/>
      <c r="AY505" s="3"/>
      <c r="BG505" s="8"/>
      <c r="BL505" s="3"/>
    </row>
    <row r="506" spans="1:64" x14ac:dyDescent="0.25">
      <c r="A506">
        <v>0.1002</v>
      </c>
      <c r="B506">
        <v>0.28520000000000001</v>
      </c>
      <c r="C506">
        <v>1.363</v>
      </c>
      <c r="D506" s="3"/>
      <c r="E506">
        <v>0.1002</v>
      </c>
      <c r="F506">
        <v>0.16039999999999999</v>
      </c>
      <c r="G506" s="3"/>
      <c r="H506" s="5"/>
      <c r="AY506" s="3"/>
      <c r="BG506" s="8"/>
      <c r="BL506" s="3"/>
    </row>
    <row r="507" spans="1:64" x14ac:dyDescent="0.25">
      <c r="A507">
        <v>9.2100000000000001E-2</v>
      </c>
      <c r="B507">
        <v>0.32569999999999999</v>
      </c>
      <c r="C507">
        <v>1.3585</v>
      </c>
      <c r="D507" s="3"/>
      <c r="E507">
        <v>9.2100000000000001E-2</v>
      </c>
      <c r="F507">
        <v>0.1598</v>
      </c>
      <c r="G507" s="3"/>
      <c r="H507" s="5"/>
      <c r="AY507" s="3"/>
      <c r="BG507" s="8"/>
      <c r="BL507" s="3"/>
    </row>
    <row r="508" spans="1:64" x14ac:dyDescent="0.25">
      <c r="A508">
        <v>0.1089</v>
      </c>
      <c r="B508">
        <v>0.28420000000000001</v>
      </c>
      <c r="C508">
        <v>1.6567000000000001</v>
      </c>
      <c r="D508" s="3"/>
      <c r="E508">
        <v>0.1089</v>
      </c>
      <c r="F508">
        <v>0.1633</v>
      </c>
      <c r="G508" s="3"/>
      <c r="H508" s="5"/>
      <c r="AY508" s="3"/>
      <c r="BG508" s="8"/>
      <c r="BL508" s="3"/>
    </row>
    <row r="509" spans="1:64" x14ac:dyDescent="0.25">
      <c r="A509">
        <v>6.6500000000000004E-2</v>
      </c>
      <c r="B509">
        <v>0.29270000000000002</v>
      </c>
      <c r="C509">
        <v>2.04</v>
      </c>
      <c r="D509" s="3"/>
      <c r="E509">
        <v>6.6500000000000004E-2</v>
      </c>
      <c r="F509">
        <v>0.1673</v>
      </c>
      <c r="G509" s="3"/>
      <c r="H509" s="5"/>
      <c r="AY509" s="3"/>
      <c r="BG509" s="8"/>
      <c r="BL509" s="3"/>
    </row>
    <row r="510" spans="1:64" x14ac:dyDescent="0.25">
      <c r="A510">
        <v>6.4399999999999999E-2</v>
      </c>
      <c r="B510">
        <v>0.28920000000000001</v>
      </c>
      <c r="C510">
        <v>1.4221999999999999</v>
      </c>
      <c r="D510" s="3"/>
      <c r="E510">
        <v>6.4399999999999999E-2</v>
      </c>
      <c r="F510">
        <v>0.17100000000000001</v>
      </c>
      <c r="G510" s="3"/>
      <c r="H510" s="5"/>
      <c r="AY510" s="3"/>
      <c r="BG510" s="8"/>
      <c r="BL510" s="3"/>
    </row>
    <row r="511" spans="1:64" x14ac:dyDescent="0.25">
      <c r="A511">
        <v>9.3200000000000005E-2</v>
      </c>
      <c r="B511">
        <v>0.32869999999999999</v>
      </c>
      <c r="C511">
        <v>1.9077</v>
      </c>
      <c r="D511" s="3"/>
      <c r="E511">
        <v>9.3200000000000005E-2</v>
      </c>
      <c r="F511">
        <v>0.158</v>
      </c>
      <c r="G511" s="3"/>
      <c r="H511" s="5"/>
      <c r="AY511" s="3"/>
      <c r="BG511" s="8"/>
      <c r="BL511" s="3"/>
    </row>
    <row r="512" spans="1:64" x14ac:dyDescent="0.25">
      <c r="A512">
        <v>6.5500000000000003E-2</v>
      </c>
      <c r="B512">
        <v>0.30020000000000002</v>
      </c>
      <c r="C512">
        <v>1.4039999999999999</v>
      </c>
      <c r="D512" s="3"/>
      <c r="E512">
        <v>6.5500000000000003E-2</v>
      </c>
      <c r="F512">
        <v>0.1585</v>
      </c>
      <c r="G512" s="3"/>
      <c r="H512" s="5"/>
      <c r="AY512" s="3"/>
      <c r="BG512" s="8"/>
      <c r="BL512" s="3"/>
    </row>
    <row r="513" spans="1:64" x14ac:dyDescent="0.25">
      <c r="A513">
        <v>6.88E-2</v>
      </c>
      <c r="B513">
        <v>0.30130000000000001</v>
      </c>
      <c r="C513">
        <v>1.9843999999999999</v>
      </c>
      <c r="D513" s="3"/>
      <c r="E513">
        <v>6.88E-2</v>
      </c>
      <c r="F513">
        <v>0.18640000000000001</v>
      </c>
      <c r="G513" s="3"/>
      <c r="H513" s="5"/>
      <c r="AY513" s="3"/>
      <c r="BG513" s="8"/>
      <c r="BL513" s="3"/>
    </row>
    <row r="514" spans="1:64" x14ac:dyDescent="0.25">
      <c r="A514">
        <v>0.1014</v>
      </c>
      <c r="B514">
        <v>0.29070000000000001</v>
      </c>
      <c r="C514">
        <v>1.3863000000000001</v>
      </c>
      <c r="D514" s="3"/>
      <c r="E514">
        <v>0.1014</v>
      </c>
      <c r="F514">
        <v>0.1598</v>
      </c>
      <c r="G514" s="3"/>
      <c r="H514" s="5"/>
      <c r="AY514" s="3"/>
      <c r="BG514" s="8"/>
      <c r="BL514" s="3"/>
    </row>
    <row r="515" spans="1:64" x14ac:dyDescent="0.25">
      <c r="A515">
        <v>7.0099999999999996E-2</v>
      </c>
      <c r="B515">
        <v>0.29260000000000003</v>
      </c>
      <c r="C515">
        <v>1.4466000000000001</v>
      </c>
      <c r="D515" s="3"/>
      <c r="E515">
        <v>7.0099999999999996E-2</v>
      </c>
      <c r="F515">
        <v>0.17510000000000001</v>
      </c>
      <c r="G515" s="3"/>
      <c r="H515" s="5"/>
      <c r="AY515" s="3"/>
      <c r="BG515" s="8"/>
      <c r="BL515" s="3"/>
    </row>
    <row r="516" spans="1:64" x14ac:dyDescent="0.25">
      <c r="A516">
        <v>6.7900000000000002E-2</v>
      </c>
      <c r="B516">
        <v>0.29609999999999997</v>
      </c>
      <c r="C516">
        <v>1.3806</v>
      </c>
      <c r="D516" s="3"/>
      <c r="E516">
        <v>6.7900000000000002E-2</v>
      </c>
      <c r="F516">
        <v>0.1656</v>
      </c>
      <c r="G516" s="3"/>
      <c r="H516" s="5"/>
      <c r="AY516" s="3"/>
      <c r="BG516" s="8"/>
      <c r="BL516" s="3"/>
    </row>
    <row r="517" spans="1:64" x14ac:dyDescent="0.25">
      <c r="A517">
        <v>7.1099999999999997E-2</v>
      </c>
      <c r="B517">
        <v>0.49170000000000003</v>
      </c>
      <c r="C517">
        <v>1.3548</v>
      </c>
      <c r="D517" s="3"/>
      <c r="E517">
        <v>7.1099999999999997E-2</v>
      </c>
      <c r="F517">
        <v>0.27189999999999998</v>
      </c>
      <c r="G517" s="3"/>
      <c r="H517" s="5"/>
      <c r="AY517" s="3"/>
      <c r="BG517" s="8"/>
      <c r="BL517" s="3"/>
    </row>
    <row r="518" spans="1:64" x14ac:dyDescent="0.25">
      <c r="A518">
        <v>6.08E-2</v>
      </c>
      <c r="B518">
        <v>0.40670000000000001</v>
      </c>
      <c r="C518">
        <v>1.3936999999999999</v>
      </c>
      <c r="D518" s="3"/>
      <c r="E518">
        <v>6.08E-2</v>
      </c>
      <c r="F518">
        <v>0.15920000000000001</v>
      </c>
      <c r="G518" s="3"/>
      <c r="H518" s="5"/>
      <c r="AY518" s="3"/>
      <c r="BG518" s="8"/>
      <c r="BL518" s="3"/>
    </row>
    <row r="519" spans="1:64" x14ac:dyDescent="0.25">
      <c r="A519">
        <v>6.3399999999999998E-2</v>
      </c>
      <c r="B519">
        <v>0.2984</v>
      </c>
      <c r="C519">
        <v>1.4351</v>
      </c>
      <c r="D519" s="3"/>
      <c r="E519">
        <v>6.3399999999999998E-2</v>
      </c>
      <c r="F519">
        <v>0.26790000000000003</v>
      </c>
      <c r="G519" s="3"/>
      <c r="H519" s="5"/>
      <c r="AY519" s="3"/>
      <c r="BG519" s="8"/>
      <c r="BL519" s="3"/>
    </row>
    <row r="520" spans="1:64" x14ac:dyDescent="0.25">
      <c r="A520">
        <v>7.3599999999999999E-2</v>
      </c>
      <c r="B520">
        <v>0.2984</v>
      </c>
      <c r="C520">
        <v>1.7814000000000001</v>
      </c>
      <c r="D520" s="3"/>
      <c r="E520">
        <v>7.3599999999999999E-2</v>
      </c>
      <c r="F520">
        <v>0.1719</v>
      </c>
      <c r="G520" s="3"/>
      <c r="H520" s="5"/>
      <c r="AY520" s="3"/>
      <c r="BG520" s="8"/>
      <c r="BL520" s="3"/>
    </row>
    <row r="521" spans="1:64" x14ac:dyDescent="0.25">
      <c r="A521">
        <v>6.9099999999999995E-2</v>
      </c>
      <c r="B521">
        <v>0.32169999999999999</v>
      </c>
      <c r="C521">
        <v>1.4656</v>
      </c>
      <c r="D521" s="3"/>
      <c r="E521">
        <v>6.9099999999999995E-2</v>
      </c>
      <c r="F521">
        <v>0.15939999999999999</v>
      </c>
      <c r="G521" s="3"/>
      <c r="H521" s="5"/>
      <c r="AY521" s="3"/>
      <c r="BG521" s="8"/>
      <c r="BL521" s="3"/>
    </row>
    <row r="522" spans="1:64" x14ac:dyDescent="0.25">
      <c r="A522">
        <v>6.4600000000000005E-2</v>
      </c>
      <c r="B522">
        <v>0.63180000000000003</v>
      </c>
      <c r="C522">
        <v>1.9948999999999999</v>
      </c>
      <c r="D522" s="3"/>
      <c r="E522">
        <v>6.4600000000000005E-2</v>
      </c>
      <c r="F522">
        <v>0.15720000000000001</v>
      </c>
      <c r="G522" s="3"/>
      <c r="H522" s="5"/>
      <c r="AY522" s="3"/>
      <c r="BG522" s="8"/>
      <c r="BL522" s="3"/>
    </row>
    <row r="523" spans="1:64" x14ac:dyDescent="0.25">
      <c r="A523">
        <v>6.3899999999999998E-2</v>
      </c>
      <c r="B523">
        <v>0.28399999999999997</v>
      </c>
      <c r="C523">
        <v>2.7576999999999998</v>
      </c>
      <c r="D523" s="3"/>
      <c r="E523">
        <v>6.3899999999999998E-2</v>
      </c>
      <c r="F523">
        <v>0.16350000000000001</v>
      </c>
      <c r="G523" s="3"/>
      <c r="H523" s="5"/>
      <c r="AY523" s="3"/>
      <c r="BG523" s="8"/>
      <c r="BL523" s="3"/>
    </row>
    <row r="524" spans="1:64" x14ac:dyDescent="0.25">
      <c r="A524">
        <v>6.7699999999999996E-2</v>
      </c>
      <c r="B524">
        <v>0.28420000000000001</v>
      </c>
      <c r="C524">
        <v>1.397</v>
      </c>
      <c r="D524" s="3"/>
      <c r="E524">
        <v>6.7699999999999996E-2</v>
      </c>
      <c r="F524">
        <v>0.18429999999999999</v>
      </c>
      <c r="G524" s="3"/>
      <c r="H524" s="5"/>
      <c r="AY524" s="3"/>
      <c r="BG524" s="8"/>
      <c r="BL524" s="3"/>
    </row>
    <row r="525" spans="1:64" x14ac:dyDescent="0.25">
      <c r="A525">
        <v>6.6299999999999998E-2</v>
      </c>
      <c r="B525">
        <v>0.31430000000000002</v>
      </c>
      <c r="C525">
        <v>1.3585</v>
      </c>
      <c r="D525" s="3"/>
      <c r="E525">
        <v>6.6299999999999998E-2</v>
      </c>
      <c r="F525">
        <v>0.16650000000000001</v>
      </c>
      <c r="G525" s="3"/>
      <c r="H525" s="5"/>
      <c r="AY525" s="3"/>
      <c r="BG525" s="8"/>
      <c r="BL525" s="3"/>
    </row>
    <row r="526" spans="1:64" x14ac:dyDescent="0.25">
      <c r="A526">
        <v>6.2399999999999997E-2</v>
      </c>
      <c r="B526">
        <v>0.29320000000000002</v>
      </c>
      <c r="C526">
        <v>1.3548</v>
      </c>
      <c r="D526" s="3"/>
      <c r="E526">
        <v>6.2399999999999997E-2</v>
      </c>
      <c r="F526">
        <v>0.191</v>
      </c>
      <c r="G526" s="3"/>
      <c r="H526" s="5"/>
      <c r="AY526" s="3"/>
      <c r="BG526" s="8"/>
      <c r="BL526" s="3"/>
    </row>
    <row r="527" spans="1:64" x14ac:dyDescent="0.25">
      <c r="A527">
        <v>6.6299999999999998E-2</v>
      </c>
      <c r="B527">
        <v>0.29659999999999997</v>
      </c>
      <c r="C527">
        <v>1.3583000000000001</v>
      </c>
      <c r="D527" s="3"/>
      <c r="E527">
        <v>6.6299999999999998E-2</v>
      </c>
      <c r="F527">
        <v>0.17730000000000001</v>
      </c>
      <c r="G527" s="3"/>
      <c r="H527" s="5"/>
      <c r="AY527" s="3"/>
      <c r="BG527" s="8"/>
      <c r="BL527" s="3"/>
    </row>
    <row r="528" spans="1:64" x14ac:dyDescent="0.25">
      <c r="A528">
        <v>7.3499999999999996E-2</v>
      </c>
      <c r="B528">
        <v>0.50849999999999995</v>
      </c>
      <c r="C528">
        <v>1.3474999999999999</v>
      </c>
      <c r="D528" s="3"/>
      <c r="E528">
        <v>7.3499999999999996E-2</v>
      </c>
      <c r="F528">
        <v>0.15670000000000001</v>
      </c>
      <c r="G528" s="3"/>
      <c r="H528" s="5"/>
      <c r="AY528" s="3"/>
      <c r="BG528" s="8"/>
      <c r="BL528" s="3"/>
    </row>
    <row r="529" spans="1:64" x14ac:dyDescent="0.25">
      <c r="A529">
        <v>6.8400000000000002E-2</v>
      </c>
      <c r="B529">
        <v>0.95279999999999998</v>
      </c>
      <c r="C529">
        <v>2.4397000000000002</v>
      </c>
      <c r="D529" s="3"/>
      <c r="E529">
        <v>6.8400000000000002E-2</v>
      </c>
      <c r="F529">
        <v>0.46920000000000001</v>
      </c>
      <c r="G529" s="3"/>
      <c r="H529" s="5"/>
      <c r="AY529" s="3"/>
      <c r="BG529" s="8"/>
      <c r="BL529" s="3"/>
    </row>
    <row r="530" spans="1:64" x14ac:dyDescent="0.25">
      <c r="A530">
        <v>7.2400000000000006E-2</v>
      </c>
      <c r="B530">
        <v>0.29110000000000003</v>
      </c>
      <c r="C530">
        <v>1.3642000000000001</v>
      </c>
      <c r="D530" s="3"/>
      <c r="E530">
        <v>7.2400000000000006E-2</v>
      </c>
      <c r="F530">
        <v>0.24560000000000001</v>
      </c>
      <c r="G530" s="3"/>
      <c r="H530" s="5"/>
      <c r="AY530" s="3"/>
      <c r="BG530" s="8"/>
      <c r="BL530" s="3"/>
    </row>
    <row r="531" spans="1:64" x14ac:dyDescent="0.25">
      <c r="A531">
        <v>6.3899999999999998E-2</v>
      </c>
      <c r="B531">
        <v>0.30609999999999998</v>
      </c>
      <c r="C531">
        <v>1.3915</v>
      </c>
      <c r="D531" s="3"/>
      <c r="E531">
        <v>6.3899999999999998E-2</v>
      </c>
      <c r="F531">
        <v>0.1709</v>
      </c>
      <c r="G531" s="3"/>
      <c r="H531" s="5"/>
      <c r="AY531" s="3"/>
      <c r="BG531" s="8"/>
      <c r="BL531" s="3"/>
    </row>
    <row r="532" spans="1:64" x14ac:dyDescent="0.25">
      <c r="A532">
        <v>7.1599999999999997E-2</v>
      </c>
      <c r="B532">
        <v>0.28699999999999998</v>
      </c>
      <c r="C532">
        <v>1.3614999999999999</v>
      </c>
      <c r="D532" s="3"/>
      <c r="E532">
        <v>7.1599999999999997E-2</v>
      </c>
      <c r="F532">
        <v>0.15429999999999999</v>
      </c>
      <c r="G532" s="3"/>
      <c r="H532" s="5"/>
      <c r="AY532" s="3"/>
      <c r="BG532" s="8"/>
      <c r="BL532" s="3"/>
    </row>
    <row r="533" spans="1:64" x14ac:dyDescent="0.25">
      <c r="A533">
        <v>9.1499999999999998E-2</v>
      </c>
      <c r="B533">
        <v>0.28839999999999999</v>
      </c>
      <c r="C533">
        <v>1.3372999999999999</v>
      </c>
      <c r="D533" s="3"/>
      <c r="E533">
        <v>9.1499999999999998E-2</v>
      </c>
      <c r="F533">
        <v>0.17</v>
      </c>
      <c r="G533" s="3"/>
      <c r="H533" s="5"/>
      <c r="AY533" s="3"/>
      <c r="BG533" s="8"/>
      <c r="BL533" s="3"/>
    </row>
    <row r="534" spans="1:64" x14ac:dyDescent="0.25">
      <c r="A534">
        <v>7.3800000000000004E-2</v>
      </c>
      <c r="B534">
        <v>0.52839999999999998</v>
      </c>
      <c r="C534">
        <v>1.3694999999999999</v>
      </c>
      <c r="D534" s="3"/>
      <c r="E534">
        <v>7.3800000000000004E-2</v>
      </c>
      <c r="F534">
        <v>0.1598</v>
      </c>
      <c r="G534" s="3"/>
      <c r="H534" s="5"/>
      <c r="AY534" s="3"/>
      <c r="BG534" s="8"/>
      <c r="BL534" s="3"/>
    </row>
    <row r="535" spans="1:64" x14ac:dyDescent="0.25">
      <c r="A535">
        <v>7.8600000000000003E-2</v>
      </c>
      <c r="B535">
        <v>0.29530000000000001</v>
      </c>
      <c r="C535">
        <v>1.3946000000000001</v>
      </c>
      <c r="D535" s="3"/>
      <c r="E535">
        <v>7.8600000000000003E-2</v>
      </c>
      <c r="F535">
        <v>0.16819999999999999</v>
      </c>
      <c r="G535" s="3"/>
      <c r="H535" s="5"/>
      <c r="AY535" s="3"/>
      <c r="BG535" s="8"/>
      <c r="BL535" s="3"/>
    </row>
    <row r="536" spans="1:64" x14ac:dyDescent="0.25">
      <c r="A536">
        <v>8.1000000000000003E-2</v>
      </c>
      <c r="B536">
        <v>0.2883</v>
      </c>
      <c r="C536">
        <v>1.7554000000000001</v>
      </c>
      <c r="D536" s="3"/>
      <c r="E536">
        <v>8.1000000000000003E-2</v>
      </c>
      <c r="F536">
        <v>0.15709999999999999</v>
      </c>
      <c r="G536" s="3"/>
      <c r="H536" s="5"/>
      <c r="AY536" s="3"/>
      <c r="BG536" s="8"/>
      <c r="BL536" s="3"/>
    </row>
    <row r="537" spans="1:64" x14ac:dyDescent="0.25">
      <c r="A537">
        <v>6.6000000000000003E-2</v>
      </c>
      <c r="B537">
        <v>0.32340000000000002</v>
      </c>
      <c r="C537">
        <v>1.6257999999999999</v>
      </c>
      <c r="D537" s="3"/>
      <c r="E537">
        <v>6.6000000000000003E-2</v>
      </c>
      <c r="F537">
        <v>0.15540000000000001</v>
      </c>
      <c r="G537" s="3"/>
      <c r="H537" s="5"/>
      <c r="AY537" s="3"/>
      <c r="BG537" s="8"/>
      <c r="BL537" s="3"/>
    </row>
    <row r="538" spans="1:64" x14ac:dyDescent="0.25">
      <c r="A538">
        <v>6.5500000000000003E-2</v>
      </c>
      <c r="B538">
        <v>0.29060000000000002</v>
      </c>
      <c r="C538">
        <v>1.3883000000000001</v>
      </c>
      <c r="D538" s="3"/>
      <c r="E538">
        <v>6.5500000000000003E-2</v>
      </c>
      <c r="F538">
        <v>0.2369</v>
      </c>
      <c r="G538" s="3"/>
      <c r="H538" s="5"/>
      <c r="AY538" s="3"/>
      <c r="BG538" s="8"/>
      <c r="BL538" s="3"/>
    </row>
    <row r="539" spans="1:64" x14ac:dyDescent="0.25">
      <c r="A539">
        <v>6.4399999999999999E-2</v>
      </c>
      <c r="B539">
        <v>0.32340000000000002</v>
      </c>
      <c r="C539">
        <v>1.3523000000000001</v>
      </c>
      <c r="D539" s="3"/>
      <c r="E539">
        <v>6.4399999999999999E-2</v>
      </c>
      <c r="F539">
        <v>0.16239999999999999</v>
      </c>
      <c r="G539" s="3"/>
      <c r="H539" s="5"/>
      <c r="AY539" s="3"/>
      <c r="BG539" s="8"/>
      <c r="BL539" s="3"/>
    </row>
    <row r="540" spans="1:64" x14ac:dyDescent="0.25">
      <c r="A540">
        <v>7.0000000000000007E-2</v>
      </c>
      <c r="B540">
        <v>0.29199999999999998</v>
      </c>
      <c r="C540">
        <v>1.3964000000000001</v>
      </c>
      <c r="D540" s="3"/>
      <c r="E540">
        <v>7.0000000000000007E-2</v>
      </c>
      <c r="F540">
        <v>0.15820000000000001</v>
      </c>
      <c r="G540" s="3"/>
      <c r="H540" s="5"/>
      <c r="AY540" s="3"/>
      <c r="BG540" s="8"/>
      <c r="BL540" s="3"/>
    </row>
    <row r="541" spans="1:64" x14ac:dyDescent="0.25">
      <c r="A541">
        <v>6.7900000000000002E-2</v>
      </c>
      <c r="B541">
        <v>0.29260000000000003</v>
      </c>
      <c r="C541">
        <v>1.337</v>
      </c>
      <c r="D541" s="3"/>
      <c r="E541">
        <v>6.7900000000000002E-2</v>
      </c>
      <c r="F541">
        <v>0.1638</v>
      </c>
      <c r="G541" s="3"/>
      <c r="H541" s="5"/>
      <c r="AY541" s="3"/>
      <c r="BG541" s="8"/>
      <c r="BL541" s="3"/>
    </row>
    <row r="542" spans="1:64" x14ac:dyDescent="0.25">
      <c r="A542">
        <v>6.2E-2</v>
      </c>
      <c r="B542">
        <v>0.29320000000000002</v>
      </c>
      <c r="C542">
        <v>1.7474000000000001</v>
      </c>
      <c r="D542" s="3"/>
      <c r="E542">
        <v>6.2E-2</v>
      </c>
      <c r="F542">
        <v>0.1888</v>
      </c>
      <c r="G542" s="3"/>
      <c r="H542" s="5"/>
      <c r="AY542" s="3"/>
      <c r="BG542" s="8"/>
      <c r="BL542" s="3"/>
    </row>
    <row r="543" spans="1:64" x14ac:dyDescent="0.25">
      <c r="A543">
        <v>6.6299999999999998E-2</v>
      </c>
      <c r="B543">
        <v>0.2949</v>
      </c>
      <c r="C543">
        <v>1.3619000000000001</v>
      </c>
      <c r="D543" s="3"/>
      <c r="E543">
        <v>6.6299999999999998E-2</v>
      </c>
      <c r="F543">
        <v>0.15939999999999999</v>
      </c>
      <c r="G543" s="3"/>
      <c r="H543" s="5"/>
      <c r="AY543" s="3"/>
      <c r="BG543" s="8"/>
      <c r="BL543" s="3"/>
    </row>
    <row r="544" spans="1:64" x14ac:dyDescent="0.25">
      <c r="A544">
        <v>0.12189999999999999</v>
      </c>
      <c r="B544">
        <v>0.29389999999999999</v>
      </c>
      <c r="C544">
        <v>1.4255</v>
      </c>
      <c r="D544" s="3"/>
      <c r="E544">
        <v>0.12189999999999999</v>
      </c>
      <c r="F544">
        <v>0.16109999999999999</v>
      </c>
      <c r="G544" s="3"/>
      <c r="H544" s="5"/>
      <c r="AY544" s="3"/>
      <c r="BG544" s="8"/>
      <c r="BL544" s="3"/>
    </row>
    <row r="545" spans="1:64" x14ac:dyDescent="0.25">
      <c r="A545">
        <v>6.8900000000000003E-2</v>
      </c>
      <c r="B545">
        <v>0.29559999999999997</v>
      </c>
      <c r="C545">
        <v>1.3902000000000001</v>
      </c>
      <c r="D545" s="3"/>
      <c r="E545">
        <v>6.8900000000000003E-2</v>
      </c>
      <c r="F545">
        <v>0.34839999999999999</v>
      </c>
      <c r="G545" s="3"/>
      <c r="H545" s="5"/>
      <c r="AY545" s="3"/>
      <c r="BG545" s="8"/>
      <c r="BL545" s="3"/>
    </row>
    <row r="546" spans="1:64" x14ac:dyDescent="0.25">
      <c r="A546">
        <v>6.7100000000000007E-2</v>
      </c>
      <c r="B546">
        <v>0.29089999999999999</v>
      </c>
      <c r="C546">
        <v>1.4321999999999999</v>
      </c>
      <c r="D546" s="3"/>
      <c r="E546">
        <v>6.7100000000000007E-2</v>
      </c>
      <c r="F546">
        <v>0.27100000000000002</v>
      </c>
      <c r="G546" s="3"/>
      <c r="H546" s="5"/>
      <c r="AY546" s="3"/>
      <c r="BG546" s="8"/>
      <c r="BL546" s="3"/>
    </row>
    <row r="547" spans="1:64" x14ac:dyDescent="0.25">
      <c r="A547">
        <v>6.7900000000000002E-2</v>
      </c>
      <c r="B547">
        <v>0.34310000000000002</v>
      </c>
      <c r="C547">
        <v>1.472</v>
      </c>
      <c r="D547" s="3"/>
      <c r="E547">
        <v>6.7900000000000002E-2</v>
      </c>
      <c r="F547">
        <v>0.31690000000000002</v>
      </c>
      <c r="G547" s="3"/>
      <c r="H547" s="5"/>
      <c r="AY547" s="3"/>
      <c r="BG547" s="8"/>
      <c r="BL547" s="3"/>
    </row>
    <row r="548" spans="1:64" x14ac:dyDescent="0.25">
      <c r="A548">
        <v>6.5199999999999994E-2</v>
      </c>
      <c r="B548">
        <v>0.29060000000000002</v>
      </c>
      <c r="C548">
        <v>1.7487999999999999</v>
      </c>
      <c r="D548" s="3"/>
      <c r="E548">
        <v>6.5199999999999994E-2</v>
      </c>
      <c r="F548">
        <v>0.19189999999999999</v>
      </c>
      <c r="G548" s="3"/>
      <c r="H548" s="5"/>
      <c r="AY548" s="3"/>
      <c r="BG548" s="8"/>
      <c r="BL548" s="3"/>
    </row>
    <row r="549" spans="1:64" x14ac:dyDescent="0.25">
      <c r="A549">
        <v>9.3399999999999997E-2</v>
      </c>
      <c r="B549">
        <v>0.45540000000000003</v>
      </c>
      <c r="C549">
        <v>1.3768</v>
      </c>
      <c r="D549" s="3"/>
      <c r="E549">
        <v>9.3399999999999997E-2</v>
      </c>
      <c r="F549">
        <v>0.16</v>
      </c>
      <c r="G549" s="3"/>
      <c r="H549" s="5"/>
      <c r="AY549" s="3"/>
      <c r="BG549" s="8"/>
      <c r="BL549" s="3"/>
    </row>
    <row r="550" spans="1:64" x14ac:dyDescent="0.25">
      <c r="A550">
        <v>8.1699999999999995E-2</v>
      </c>
      <c r="B550">
        <v>0.2923</v>
      </c>
      <c r="C550">
        <v>1.5810999999999999</v>
      </c>
      <c r="D550" s="3"/>
      <c r="E550">
        <v>8.1699999999999995E-2</v>
      </c>
      <c r="F550">
        <v>0.18509999999999999</v>
      </c>
      <c r="G550" s="3"/>
      <c r="H550" s="5"/>
      <c r="AY550" s="3"/>
      <c r="BG550" s="8"/>
      <c r="BL550" s="3"/>
    </row>
    <row r="551" spans="1:64" x14ac:dyDescent="0.25">
      <c r="A551">
        <v>6.9400000000000003E-2</v>
      </c>
      <c r="B551">
        <v>0.30499999999999999</v>
      </c>
      <c r="C551">
        <v>1.3634999999999999</v>
      </c>
      <c r="D551" s="3"/>
      <c r="E551">
        <v>6.9400000000000003E-2</v>
      </c>
      <c r="F551">
        <v>0.15359999999999999</v>
      </c>
      <c r="G551" s="3"/>
      <c r="H551" s="5"/>
      <c r="AY551" s="3"/>
      <c r="BG551" s="8"/>
      <c r="BL551" s="3"/>
    </row>
    <row r="552" spans="1:64" x14ac:dyDescent="0.25">
      <c r="A552">
        <v>6.8000000000000005E-2</v>
      </c>
      <c r="B552">
        <v>0.29360000000000003</v>
      </c>
      <c r="C552">
        <v>1.4716</v>
      </c>
      <c r="D552" s="3"/>
      <c r="E552">
        <v>6.8000000000000005E-2</v>
      </c>
      <c r="F552">
        <v>0.1613</v>
      </c>
      <c r="G552" s="3"/>
      <c r="H552" s="5"/>
      <c r="AY552" s="3"/>
      <c r="BG552" s="8"/>
      <c r="BL552" s="3"/>
    </row>
    <row r="553" spans="1:64" x14ac:dyDescent="0.25">
      <c r="A553">
        <v>7.0900000000000005E-2</v>
      </c>
      <c r="B553">
        <v>0.33450000000000002</v>
      </c>
      <c r="C553">
        <v>1.4317</v>
      </c>
      <c r="D553" s="3"/>
      <c r="E553">
        <v>7.0900000000000005E-2</v>
      </c>
      <c r="F553">
        <v>0.15790000000000001</v>
      </c>
      <c r="G553" s="3"/>
      <c r="H553" s="5"/>
      <c r="AY553" s="3"/>
      <c r="BG553" s="8"/>
      <c r="BL553" s="3"/>
    </row>
    <row r="554" spans="1:64" x14ac:dyDescent="0.25">
      <c r="A554">
        <v>6.2199999999999998E-2</v>
      </c>
      <c r="B554">
        <v>0.33119999999999999</v>
      </c>
      <c r="C554">
        <v>1.3406</v>
      </c>
      <c r="D554" s="3"/>
      <c r="E554">
        <v>6.2199999999999998E-2</v>
      </c>
      <c r="F554">
        <v>0.157</v>
      </c>
      <c r="G554" s="3"/>
      <c r="H554" s="5"/>
      <c r="AY554" s="3"/>
      <c r="BG554" s="8"/>
      <c r="BL554" s="3"/>
    </row>
    <row r="555" spans="1:64" x14ac:dyDescent="0.25">
      <c r="A555">
        <v>6.8500000000000005E-2</v>
      </c>
      <c r="B555">
        <v>0.34139999999999998</v>
      </c>
      <c r="C555">
        <v>1.4278</v>
      </c>
      <c r="D555" s="3"/>
      <c r="E555">
        <v>6.8500000000000005E-2</v>
      </c>
      <c r="F555">
        <v>0.18179999999999999</v>
      </c>
      <c r="G555" s="3"/>
      <c r="H555" s="5"/>
      <c r="AY555" s="3"/>
      <c r="BG555" s="8"/>
      <c r="BL555" s="3"/>
    </row>
    <row r="556" spans="1:64" x14ac:dyDescent="0.25">
      <c r="A556">
        <v>6.6900000000000001E-2</v>
      </c>
      <c r="B556">
        <v>0.28749999999999998</v>
      </c>
      <c r="C556">
        <v>1.3995</v>
      </c>
      <c r="D556" s="3"/>
      <c r="E556">
        <v>6.6900000000000001E-2</v>
      </c>
      <c r="F556">
        <v>0.18410000000000001</v>
      </c>
      <c r="G556" s="3"/>
      <c r="H556" s="5"/>
      <c r="AY556" s="3"/>
      <c r="BG556" s="8"/>
      <c r="BL556" s="3"/>
    </row>
    <row r="557" spans="1:64" x14ac:dyDescent="0.25">
      <c r="A557">
        <v>8.2199999999999995E-2</v>
      </c>
      <c r="B557">
        <v>0.34339999999999998</v>
      </c>
      <c r="C557">
        <v>1.5038</v>
      </c>
      <c r="D557" s="3"/>
      <c r="E557">
        <v>8.2199999999999995E-2</v>
      </c>
      <c r="F557">
        <v>0.15640000000000001</v>
      </c>
      <c r="G557" s="3"/>
      <c r="H557" s="5"/>
      <c r="AY557" s="3"/>
      <c r="BG557" s="8"/>
      <c r="BL557" s="3"/>
    </row>
    <row r="558" spans="1:64" x14ac:dyDescent="0.25">
      <c r="A558">
        <v>6.7900000000000002E-2</v>
      </c>
      <c r="B558">
        <v>0.29409999999999997</v>
      </c>
      <c r="C558">
        <v>1.7624</v>
      </c>
      <c r="D558" s="3"/>
      <c r="E558">
        <v>6.7900000000000002E-2</v>
      </c>
      <c r="F558">
        <v>0.2014</v>
      </c>
      <c r="G558" s="3"/>
      <c r="H558" s="5"/>
      <c r="AY558" s="3"/>
      <c r="BG558" s="8"/>
      <c r="BL558" s="3"/>
    </row>
    <row r="559" spans="1:64" x14ac:dyDescent="0.25">
      <c r="A559">
        <v>0.10100000000000001</v>
      </c>
      <c r="B559">
        <v>0.46100000000000002</v>
      </c>
      <c r="C559">
        <v>1.4534</v>
      </c>
      <c r="D559" s="3"/>
      <c r="E559">
        <v>0.10100000000000001</v>
      </c>
      <c r="F559">
        <v>0.16289999999999999</v>
      </c>
      <c r="G559" s="3"/>
      <c r="H559" s="5"/>
      <c r="AY559" s="3"/>
      <c r="BG559" s="8"/>
      <c r="BL559" s="3"/>
    </row>
    <row r="560" spans="1:64" x14ac:dyDescent="0.25">
      <c r="A560">
        <v>6.6100000000000006E-2</v>
      </c>
      <c r="B560">
        <v>0.28710000000000002</v>
      </c>
      <c r="C560">
        <v>1.3636999999999999</v>
      </c>
      <c r="D560" s="3"/>
      <c r="E560">
        <v>6.6100000000000006E-2</v>
      </c>
      <c r="F560">
        <v>0.16389999999999999</v>
      </c>
      <c r="G560" s="3"/>
      <c r="H560" s="5"/>
      <c r="AY560" s="3"/>
      <c r="BG560" s="8"/>
      <c r="BL560" s="3"/>
    </row>
    <row r="561" spans="1:64" x14ac:dyDescent="0.25">
      <c r="A561">
        <v>0.10009999999999999</v>
      </c>
      <c r="B561">
        <v>0.30659999999999998</v>
      </c>
      <c r="C561">
        <v>1.8781000000000001</v>
      </c>
      <c r="D561" s="3"/>
      <c r="E561">
        <v>0.10009999999999999</v>
      </c>
      <c r="F561">
        <v>0.1694</v>
      </c>
      <c r="G561" s="3"/>
      <c r="H561" s="5"/>
      <c r="AY561" s="3"/>
      <c r="BG561" s="8"/>
      <c r="BL561" s="3"/>
    </row>
    <row r="562" spans="1:64" x14ac:dyDescent="0.25">
      <c r="A562">
        <v>6.6699999999999995E-2</v>
      </c>
      <c r="B562">
        <v>0.29409999999999997</v>
      </c>
      <c r="C562">
        <v>1.7507999999999999</v>
      </c>
      <c r="D562" s="3"/>
      <c r="E562">
        <v>6.6699999999999995E-2</v>
      </c>
      <c r="F562">
        <v>0.1598</v>
      </c>
      <c r="G562" s="3"/>
      <c r="H562" s="5"/>
      <c r="AY562" s="3"/>
      <c r="BG562" s="8"/>
      <c r="BL562" s="3"/>
    </row>
    <row r="563" spans="1:64" x14ac:dyDescent="0.25">
      <c r="A563">
        <v>7.0499999999999993E-2</v>
      </c>
      <c r="B563">
        <v>0.28560000000000002</v>
      </c>
      <c r="C563">
        <v>1.5721000000000001</v>
      </c>
      <c r="D563" s="3"/>
      <c r="E563">
        <v>7.0499999999999993E-2</v>
      </c>
      <c r="F563">
        <v>0.17180000000000001</v>
      </c>
      <c r="G563" s="3"/>
      <c r="H563" s="5"/>
      <c r="AY563" s="3"/>
      <c r="BG563" s="8"/>
      <c r="BL563" s="3"/>
    </row>
    <row r="564" spans="1:64" x14ac:dyDescent="0.25">
      <c r="A564">
        <v>6.7400000000000002E-2</v>
      </c>
      <c r="B564">
        <v>0.28810000000000002</v>
      </c>
      <c r="C564">
        <v>1.4926999999999999</v>
      </c>
      <c r="D564" s="3"/>
      <c r="E564">
        <v>6.7400000000000002E-2</v>
      </c>
      <c r="F564">
        <v>0.1661</v>
      </c>
      <c r="G564" s="3"/>
      <c r="H564" s="5"/>
      <c r="AY564" s="3"/>
      <c r="BG564" s="8"/>
      <c r="BL564" s="3"/>
    </row>
    <row r="565" spans="1:64" x14ac:dyDescent="0.25">
      <c r="A565">
        <v>6.59E-2</v>
      </c>
      <c r="B565">
        <v>0.28299999999999997</v>
      </c>
      <c r="C565">
        <v>1.3499000000000001</v>
      </c>
      <c r="D565" s="3"/>
      <c r="E565">
        <v>6.59E-2</v>
      </c>
      <c r="F565">
        <v>0.23449999999999999</v>
      </c>
      <c r="G565" s="3"/>
      <c r="H565" s="5"/>
      <c r="AY565" s="3"/>
      <c r="BG565" s="8"/>
      <c r="BL565" s="3"/>
    </row>
    <row r="566" spans="1:64" x14ac:dyDescent="0.25">
      <c r="A566">
        <v>6.2E-2</v>
      </c>
      <c r="B566">
        <v>0.29409999999999997</v>
      </c>
      <c r="C566">
        <v>1.3991</v>
      </c>
      <c r="D566" s="3"/>
      <c r="E566">
        <v>6.2E-2</v>
      </c>
      <c r="F566">
        <v>0.28689999999999999</v>
      </c>
      <c r="G566" s="3"/>
      <c r="H566" s="5"/>
      <c r="AY566" s="3"/>
      <c r="BG566" s="8"/>
      <c r="BL566" s="3"/>
    </row>
    <row r="567" spans="1:64" x14ac:dyDescent="0.25">
      <c r="A567">
        <v>6.4899999999999999E-2</v>
      </c>
      <c r="B567">
        <v>0.30149999999999999</v>
      </c>
      <c r="C567">
        <v>1.3606</v>
      </c>
      <c r="D567" s="3"/>
      <c r="E567">
        <v>6.4899999999999999E-2</v>
      </c>
      <c r="F567">
        <v>0.26350000000000001</v>
      </c>
      <c r="G567" s="3"/>
      <c r="H567" s="5"/>
      <c r="AY567" s="3"/>
      <c r="BG567" s="8"/>
      <c r="BL567" s="3"/>
    </row>
    <row r="568" spans="1:64" x14ac:dyDescent="0.25">
      <c r="A568">
        <v>8.6400000000000005E-2</v>
      </c>
      <c r="B568">
        <v>0.29509999999999997</v>
      </c>
      <c r="C568">
        <v>6.7397999999999998</v>
      </c>
      <c r="D568" s="3"/>
      <c r="E568">
        <v>8.6400000000000005E-2</v>
      </c>
      <c r="F568">
        <v>0.15609999999999999</v>
      </c>
      <c r="G568" s="3"/>
      <c r="H568" s="5"/>
      <c r="AY568" s="3"/>
      <c r="BG568" s="8"/>
      <c r="BL568" s="3"/>
    </row>
    <row r="569" spans="1:64" x14ac:dyDescent="0.25">
      <c r="A569">
        <v>7.5899999999999995E-2</v>
      </c>
      <c r="B569">
        <v>0.2898</v>
      </c>
      <c r="C569">
        <v>1.3567</v>
      </c>
      <c r="D569" s="3"/>
      <c r="E569">
        <v>7.5899999999999995E-2</v>
      </c>
      <c r="F569">
        <v>0.17599999999999999</v>
      </c>
      <c r="G569" s="3"/>
      <c r="H569" s="5"/>
      <c r="AY569" s="3"/>
      <c r="BG569" s="8"/>
      <c r="BL569" s="3"/>
    </row>
    <row r="570" spans="1:64" x14ac:dyDescent="0.25">
      <c r="A570">
        <v>7.1099999999999997E-2</v>
      </c>
      <c r="B570">
        <v>0.2969</v>
      </c>
      <c r="C570">
        <v>1.3808</v>
      </c>
      <c r="D570" s="3"/>
      <c r="E570">
        <v>7.1099999999999997E-2</v>
      </c>
      <c r="F570">
        <v>0.16</v>
      </c>
      <c r="G570" s="3"/>
      <c r="H570" s="5"/>
      <c r="AY570" s="3"/>
      <c r="BG570" s="8"/>
      <c r="BL570" s="3"/>
    </row>
    <row r="571" spans="1:64" x14ac:dyDescent="0.25">
      <c r="A571">
        <v>6.8400000000000002E-2</v>
      </c>
      <c r="B571">
        <v>0.29139999999999999</v>
      </c>
      <c r="C571">
        <v>1.4068000000000001</v>
      </c>
      <c r="D571" s="3"/>
      <c r="E571">
        <v>6.8400000000000002E-2</v>
      </c>
      <c r="F571">
        <v>0.1696</v>
      </c>
      <c r="G571" s="3"/>
      <c r="H571" s="5"/>
      <c r="AY571" s="3"/>
      <c r="BG571" s="8"/>
      <c r="BL571" s="3"/>
    </row>
    <row r="572" spans="1:64" x14ac:dyDescent="0.25">
      <c r="A572">
        <v>8.4099999999999994E-2</v>
      </c>
      <c r="B572">
        <v>0.28620000000000001</v>
      </c>
      <c r="C572">
        <v>1.3723000000000001</v>
      </c>
      <c r="D572" s="3"/>
      <c r="E572">
        <v>8.4099999999999994E-2</v>
      </c>
      <c r="F572">
        <v>0.22700000000000001</v>
      </c>
      <c r="G572" s="3"/>
      <c r="H572" s="5"/>
      <c r="AY572" s="3"/>
      <c r="BG572" s="8"/>
      <c r="BL572" s="3"/>
    </row>
    <row r="573" spans="1:64" x14ac:dyDescent="0.25">
      <c r="A573">
        <v>6.59E-2</v>
      </c>
      <c r="B573">
        <v>0.31290000000000001</v>
      </c>
      <c r="C573">
        <v>1.4216</v>
      </c>
      <c r="D573" s="3"/>
      <c r="E573">
        <v>6.59E-2</v>
      </c>
      <c r="F573">
        <v>0.16039999999999999</v>
      </c>
      <c r="G573" s="3"/>
      <c r="H573" s="5"/>
      <c r="AY573" s="3"/>
      <c r="BG573" s="8"/>
      <c r="BL573" s="3"/>
    </row>
    <row r="574" spans="1:64" x14ac:dyDescent="0.25">
      <c r="A574">
        <v>6.2399999999999997E-2</v>
      </c>
      <c r="B574">
        <v>0.28620000000000001</v>
      </c>
      <c r="C574">
        <v>1.5429999999999999</v>
      </c>
      <c r="D574" s="3"/>
      <c r="E574">
        <v>6.2399999999999997E-2</v>
      </c>
      <c r="F574">
        <v>0.16439999999999999</v>
      </c>
      <c r="G574" s="3"/>
      <c r="H574" s="5"/>
      <c r="AY574" s="3"/>
      <c r="BG574" s="8"/>
      <c r="BL574" s="3"/>
    </row>
    <row r="575" spans="1:64" x14ac:dyDescent="0.25">
      <c r="A575">
        <v>7.8100000000000003E-2</v>
      </c>
      <c r="B575">
        <v>0.28960000000000002</v>
      </c>
      <c r="C575">
        <v>1.4258999999999999</v>
      </c>
      <c r="D575" s="3"/>
      <c r="E575">
        <v>7.8100000000000003E-2</v>
      </c>
      <c r="F575">
        <v>0.16220000000000001</v>
      </c>
      <c r="G575" s="3"/>
      <c r="H575" s="5"/>
      <c r="AY575" s="3"/>
      <c r="BG575" s="8"/>
      <c r="BL575" s="3"/>
    </row>
    <row r="576" spans="1:64" x14ac:dyDescent="0.25">
      <c r="A576">
        <v>0.10730000000000001</v>
      </c>
      <c r="B576">
        <v>0.29099999999999998</v>
      </c>
      <c r="C576">
        <v>1.3554999999999999</v>
      </c>
      <c r="D576" s="3"/>
      <c r="E576">
        <v>0.10730000000000001</v>
      </c>
      <c r="F576">
        <v>0.1605</v>
      </c>
      <c r="G576" s="3"/>
      <c r="H576" s="5"/>
      <c r="AY576" s="3"/>
      <c r="BG576" s="8"/>
      <c r="BL576" s="3"/>
    </row>
    <row r="577" spans="1:64" x14ac:dyDescent="0.25">
      <c r="A577">
        <v>0.1038</v>
      </c>
      <c r="B577">
        <v>0.30070000000000002</v>
      </c>
      <c r="C577">
        <v>1.4850000000000001</v>
      </c>
      <c r="D577" s="3"/>
      <c r="E577">
        <v>0.1038</v>
      </c>
      <c r="F577">
        <v>0.18310000000000001</v>
      </c>
      <c r="G577" s="3"/>
      <c r="H577" s="5"/>
      <c r="AY577" s="3"/>
      <c r="BG577" s="8"/>
      <c r="BL577" s="3"/>
    </row>
    <row r="578" spans="1:64" x14ac:dyDescent="0.25">
      <c r="A578">
        <v>6.5799999999999997E-2</v>
      </c>
      <c r="B578">
        <v>0.29239999999999999</v>
      </c>
      <c r="C578">
        <v>1.4305000000000001</v>
      </c>
      <c r="D578" s="3"/>
      <c r="E578">
        <v>6.5799999999999997E-2</v>
      </c>
      <c r="F578">
        <v>0.15659999999999999</v>
      </c>
      <c r="G578" s="3"/>
      <c r="H578" s="5"/>
      <c r="AY578" s="3"/>
      <c r="BG578" s="8"/>
      <c r="BL578" s="3"/>
    </row>
    <row r="579" spans="1:64" x14ac:dyDescent="0.25">
      <c r="A579">
        <v>6.5199999999999994E-2</v>
      </c>
      <c r="B579">
        <v>0.28720000000000001</v>
      </c>
      <c r="C579">
        <v>1.3545</v>
      </c>
      <c r="D579" s="3"/>
      <c r="E579">
        <v>6.5199999999999994E-2</v>
      </c>
      <c r="F579">
        <v>0.1643</v>
      </c>
      <c r="G579" s="3"/>
      <c r="H579" s="5"/>
      <c r="AY579" s="3"/>
      <c r="BG579" s="8"/>
      <c r="BL579" s="3"/>
    </row>
    <row r="580" spans="1:64" x14ac:dyDescent="0.25">
      <c r="A580">
        <v>6.6400000000000001E-2</v>
      </c>
      <c r="B580">
        <v>0.2878</v>
      </c>
      <c r="C580">
        <v>1.3919999999999999</v>
      </c>
      <c r="D580" s="3"/>
      <c r="E580">
        <v>6.6400000000000001E-2</v>
      </c>
      <c r="F580">
        <v>0.16320000000000001</v>
      </c>
      <c r="G580" s="3"/>
      <c r="H580" s="5"/>
      <c r="AY580" s="3"/>
      <c r="BG580" s="8"/>
      <c r="BL580" s="3"/>
    </row>
    <row r="581" spans="1:64" x14ac:dyDescent="0.25">
      <c r="A581">
        <v>6.6500000000000004E-2</v>
      </c>
      <c r="B581">
        <v>0.28239999999999998</v>
      </c>
      <c r="C581">
        <v>1.3460000000000001</v>
      </c>
      <c r="D581" s="3"/>
      <c r="E581">
        <v>6.6500000000000004E-2</v>
      </c>
      <c r="F581">
        <v>0.20130000000000001</v>
      </c>
      <c r="G581" s="3"/>
      <c r="H581" s="5"/>
      <c r="AY581" s="3"/>
      <c r="BG581" s="8"/>
      <c r="BL581" s="3"/>
    </row>
    <row r="582" spans="1:64" x14ac:dyDescent="0.25">
      <c r="A582">
        <v>6.2100000000000002E-2</v>
      </c>
      <c r="B582">
        <v>0.28599999999999998</v>
      </c>
      <c r="C582">
        <v>1.4051</v>
      </c>
      <c r="D582" s="3"/>
      <c r="E582">
        <v>6.2100000000000002E-2</v>
      </c>
      <c r="F582">
        <v>0.1608</v>
      </c>
      <c r="G582" s="3"/>
      <c r="H582" s="5"/>
      <c r="AY582" s="3"/>
      <c r="BG582" s="8"/>
      <c r="BL582" s="3"/>
    </row>
    <row r="583" spans="1:64" x14ac:dyDescent="0.25">
      <c r="A583">
        <v>6.93E-2</v>
      </c>
      <c r="B583">
        <v>0.28599999999999998</v>
      </c>
      <c r="C583">
        <v>1.3573999999999999</v>
      </c>
      <c r="D583" s="3"/>
      <c r="E583">
        <v>6.93E-2</v>
      </c>
      <c r="F583">
        <v>0.16</v>
      </c>
      <c r="G583" s="3"/>
      <c r="H583" s="5"/>
      <c r="AY583" s="3"/>
      <c r="BG583" s="8"/>
      <c r="BL583" s="3"/>
    </row>
    <row r="584" spans="1:64" x14ac:dyDescent="0.25">
      <c r="A584">
        <v>7.0400000000000004E-2</v>
      </c>
      <c r="B584">
        <v>0.36230000000000001</v>
      </c>
      <c r="C584">
        <v>1.4066000000000001</v>
      </c>
      <c r="D584" s="3"/>
      <c r="E584">
        <v>7.0400000000000004E-2</v>
      </c>
      <c r="F584">
        <v>0.1638</v>
      </c>
      <c r="G584" s="3"/>
      <c r="H584" s="5"/>
      <c r="AY584" s="3"/>
      <c r="BG584" s="8"/>
      <c r="BL584" s="3"/>
    </row>
    <row r="585" spans="1:64" x14ac:dyDescent="0.25">
      <c r="A585">
        <v>7.3400000000000007E-2</v>
      </c>
      <c r="B585">
        <v>0.29420000000000002</v>
      </c>
      <c r="C585">
        <v>1.3634999999999999</v>
      </c>
      <c r="D585" s="3"/>
      <c r="E585">
        <v>7.3400000000000007E-2</v>
      </c>
      <c r="F585">
        <v>0.18970000000000001</v>
      </c>
      <c r="G585" s="3"/>
      <c r="H585" s="5"/>
      <c r="AY585" s="3"/>
      <c r="BG585" s="8"/>
      <c r="BL585" s="3"/>
    </row>
    <row r="586" spans="1:64" x14ac:dyDescent="0.25">
      <c r="A586">
        <v>6.8000000000000005E-2</v>
      </c>
      <c r="B586">
        <v>0.29070000000000001</v>
      </c>
      <c r="C586">
        <v>1.4569000000000001</v>
      </c>
      <c r="D586" s="3"/>
      <c r="E586">
        <v>6.8000000000000005E-2</v>
      </c>
      <c r="F586">
        <v>0.16270000000000001</v>
      </c>
      <c r="G586" s="3"/>
      <c r="H586" s="5"/>
      <c r="AY586" s="3"/>
      <c r="BG586" s="8"/>
      <c r="BL586" s="3"/>
    </row>
    <row r="587" spans="1:64" x14ac:dyDescent="0.25">
      <c r="A587">
        <v>6.6900000000000001E-2</v>
      </c>
      <c r="B587">
        <v>0.28939999999999999</v>
      </c>
      <c r="C587">
        <v>1.4571000000000001</v>
      </c>
      <c r="D587" s="3"/>
      <c r="E587">
        <v>6.6900000000000001E-2</v>
      </c>
      <c r="F587">
        <v>0.16520000000000001</v>
      </c>
      <c r="G587" s="3"/>
      <c r="H587" s="5"/>
      <c r="AY587" s="3"/>
      <c r="BG587" s="8"/>
      <c r="BL587" s="3"/>
    </row>
    <row r="588" spans="1:64" x14ac:dyDescent="0.25">
      <c r="A588">
        <v>7.0000000000000007E-2</v>
      </c>
      <c r="B588">
        <v>0.58809999999999996</v>
      </c>
      <c r="C588">
        <v>1.3874</v>
      </c>
      <c r="D588" s="3"/>
      <c r="E588">
        <v>7.0000000000000007E-2</v>
      </c>
      <c r="F588">
        <v>0.17150000000000001</v>
      </c>
      <c r="G588" s="3"/>
      <c r="H588" s="5"/>
      <c r="AY588" s="3"/>
      <c r="BG588" s="8"/>
      <c r="BL588" s="3"/>
    </row>
    <row r="589" spans="1:64" x14ac:dyDescent="0.25">
      <c r="A589">
        <v>6.1800000000000001E-2</v>
      </c>
      <c r="B589">
        <v>0.28639999999999999</v>
      </c>
      <c r="C589">
        <v>1.3399000000000001</v>
      </c>
      <c r="D589" s="3"/>
      <c r="E589">
        <v>6.1800000000000001E-2</v>
      </c>
      <c r="F589">
        <v>0.15570000000000001</v>
      </c>
      <c r="G589" s="3"/>
      <c r="H589" s="5"/>
      <c r="AY589" s="3"/>
      <c r="BG589" s="8"/>
      <c r="BL589" s="3"/>
    </row>
    <row r="590" spans="1:64" x14ac:dyDescent="0.25">
      <c r="A590">
        <v>6.3500000000000001E-2</v>
      </c>
      <c r="B590">
        <v>0.28789999999999999</v>
      </c>
      <c r="C590">
        <v>1.4112</v>
      </c>
      <c r="D590" s="3"/>
      <c r="E590">
        <v>6.3500000000000001E-2</v>
      </c>
      <c r="F590">
        <v>0.252</v>
      </c>
      <c r="G590" s="3"/>
      <c r="H590" s="5"/>
      <c r="AY590" s="3"/>
      <c r="BG590" s="8"/>
      <c r="BL590" s="3"/>
    </row>
    <row r="591" spans="1:64" x14ac:dyDescent="0.25">
      <c r="A591">
        <v>6.5699999999999995E-2</v>
      </c>
      <c r="B591">
        <v>0.31030000000000002</v>
      </c>
      <c r="C591">
        <v>1.3871</v>
      </c>
      <c r="D591" s="3"/>
      <c r="E591">
        <v>6.5699999999999995E-2</v>
      </c>
      <c r="F591">
        <v>0.16259999999999999</v>
      </c>
      <c r="G591" s="3"/>
      <c r="H591" s="5"/>
      <c r="AY591" s="3"/>
      <c r="BG591" s="8"/>
      <c r="BL591" s="3"/>
    </row>
    <row r="592" spans="1:64" x14ac:dyDescent="0.25">
      <c r="A592">
        <v>7.3400000000000007E-2</v>
      </c>
      <c r="B592">
        <v>0.2994</v>
      </c>
      <c r="C592">
        <v>1.4085000000000001</v>
      </c>
      <c r="D592" s="3"/>
      <c r="E592">
        <v>7.3400000000000007E-2</v>
      </c>
      <c r="F592">
        <v>0.16039999999999999</v>
      </c>
      <c r="G592" s="3"/>
      <c r="H592" s="5"/>
      <c r="AY592" s="3"/>
      <c r="BG592" s="8"/>
      <c r="BL592" s="3"/>
    </row>
    <row r="593" spans="1:64" x14ac:dyDescent="0.25">
      <c r="A593">
        <v>6.4600000000000005E-2</v>
      </c>
      <c r="B593">
        <v>0.3196</v>
      </c>
      <c r="C593">
        <v>1.4786999999999999</v>
      </c>
      <c r="D593" s="3"/>
      <c r="E593">
        <v>6.4600000000000005E-2</v>
      </c>
      <c r="F593">
        <v>0.1573</v>
      </c>
      <c r="G593" s="3"/>
      <c r="H593" s="5"/>
      <c r="AY593" s="3"/>
      <c r="BG593" s="8"/>
      <c r="BL593" s="3"/>
    </row>
    <row r="594" spans="1:64" x14ac:dyDescent="0.25">
      <c r="A594">
        <v>6.3100000000000003E-2</v>
      </c>
      <c r="B594">
        <v>0.32579999999999998</v>
      </c>
      <c r="C594">
        <v>1.349</v>
      </c>
      <c r="D594" s="3"/>
      <c r="E594">
        <v>6.3100000000000003E-2</v>
      </c>
      <c r="F594">
        <v>0.16159999999999999</v>
      </c>
      <c r="G594" s="3"/>
      <c r="H594" s="5"/>
      <c r="AY594" s="3"/>
      <c r="BG594" s="8"/>
      <c r="BL594" s="3"/>
    </row>
    <row r="595" spans="1:64" x14ac:dyDescent="0.25">
      <c r="A595">
        <v>6.3500000000000001E-2</v>
      </c>
      <c r="B595">
        <v>0.30909999999999999</v>
      </c>
      <c r="C595">
        <v>1.4564999999999999</v>
      </c>
      <c r="D595" s="3"/>
      <c r="E595">
        <v>6.3500000000000001E-2</v>
      </c>
      <c r="F595">
        <v>0.2923</v>
      </c>
      <c r="G595" s="3"/>
      <c r="H595" s="5"/>
      <c r="AY595" s="3"/>
      <c r="BG595" s="8"/>
      <c r="BL595" s="3"/>
    </row>
    <row r="596" spans="1:64" x14ac:dyDescent="0.25">
      <c r="A596">
        <v>0.10489999999999999</v>
      </c>
      <c r="B596">
        <v>0.29020000000000001</v>
      </c>
      <c r="C596">
        <v>1.6301000000000001</v>
      </c>
      <c r="D596" s="3"/>
      <c r="E596">
        <v>0.10489999999999999</v>
      </c>
      <c r="F596">
        <v>0.16869999999999999</v>
      </c>
      <c r="G596" s="3"/>
      <c r="H596" s="5"/>
      <c r="AY596" s="3"/>
      <c r="BG596" s="8"/>
      <c r="BL596" s="3"/>
    </row>
    <row r="597" spans="1:64" x14ac:dyDescent="0.25">
      <c r="A597">
        <v>0.39279999999999998</v>
      </c>
      <c r="B597">
        <v>0.28770000000000001</v>
      </c>
      <c r="C597">
        <v>2.6983999999999999</v>
      </c>
      <c r="D597" s="3"/>
      <c r="E597">
        <v>0.39279999999999998</v>
      </c>
      <c r="F597">
        <v>0.15559999999999999</v>
      </c>
      <c r="G597" s="3"/>
      <c r="H597" s="5"/>
      <c r="AY597" s="3"/>
      <c r="BG597" s="8"/>
      <c r="BL597" s="3"/>
    </row>
    <row r="598" spans="1:64" x14ac:dyDescent="0.25">
      <c r="A598">
        <v>6.59E-2</v>
      </c>
      <c r="B598">
        <v>0.39069999999999999</v>
      </c>
      <c r="C598">
        <v>2.5293000000000001</v>
      </c>
      <c r="D598" s="3"/>
      <c r="E598">
        <v>6.59E-2</v>
      </c>
      <c r="F598">
        <v>0.1908</v>
      </c>
      <c r="G598" s="3"/>
      <c r="H598" s="5"/>
      <c r="AY598" s="3"/>
      <c r="BG598" s="8"/>
      <c r="BL598" s="3"/>
    </row>
    <row r="599" spans="1:64" x14ac:dyDescent="0.25">
      <c r="A599">
        <v>8.72E-2</v>
      </c>
      <c r="B599">
        <v>0.2918</v>
      </c>
      <c r="C599">
        <v>2.0402</v>
      </c>
      <c r="D599" s="3"/>
      <c r="E599">
        <v>8.72E-2</v>
      </c>
      <c r="F599">
        <v>0.192</v>
      </c>
      <c r="G599" s="3"/>
      <c r="H599" s="5"/>
      <c r="AY599" s="3"/>
      <c r="BG599" s="8"/>
      <c r="BL599" s="3"/>
    </row>
    <row r="600" spans="1:64" x14ac:dyDescent="0.25">
      <c r="A600">
        <v>7.1999999999999995E-2</v>
      </c>
      <c r="B600">
        <v>0.29249999999999998</v>
      </c>
      <c r="C600">
        <v>1.3502000000000001</v>
      </c>
      <c r="D600" s="3"/>
      <c r="E600">
        <v>7.1999999999999995E-2</v>
      </c>
      <c r="F600">
        <v>0.24279999999999999</v>
      </c>
      <c r="G600" s="3"/>
      <c r="H600" s="5"/>
      <c r="AY600" s="3"/>
      <c r="BG600" s="8"/>
      <c r="BL600" s="3"/>
    </row>
    <row r="601" spans="1:64" x14ac:dyDescent="0.25">
      <c r="A601">
        <v>9.9900000000000003E-2</v>
      </c>
      <c r="B601">
        <v>0.2873</v>
      </c>
      <c r="C601">
        <v>1.4691000000000001</v>
      </c>
      <c r="D601" s="3"/>
      <c r="E601">
        <v>9.9900000000000003E-2</v>
      </c>
      <c r="F601">
        <v>0.184</v>
      </c>
      <c r="G601" s="3"/>
      <c r="H601" s="5"/>
      <c r="AY601" s="3"/>
      <c r="BG601" s="8"/>
      <c r="BL601" s="3"/>
    </row>
    <row r="602" spans="1:64" x14ac:dyDescent="0.25">
      <c r="A602">
        <v>6.4500000000000002E-2</v>
      </c>
      <c r="B602">
        <v>0.29049999999999998</v>
      </c>
      <c r="C602">
        <v>1.3918999999999999</v>
      </c>
      <c r="D602" s="3"/>
      <c r="E602">
        <v>6.4500000000000002E-2</v>
      </c>
      <c r="F602">
        <v>0.18340000000000001</v>
      </c>
      <c r="G602" s="3"/>
      <c r="H602" s="5"/>
      <c r="AY602" s="3"/>
      <c r="BG602" s="8"/>
      <c r="BL602" s="3"/>
    </row>
    <row r="603" spans="1:64" x14ac:dyDescent="0.25">
      <c r="A603">
        <v>9.69E-2</v>
      </c>
      <c r="B603">
        <v>0.35820000000000002</v>
      </c>
      <c r="C603">
        <v>1.3572</v>
      </c>
      <c r="D603" s="3"/>
      <c r="E603">
        <v>9.69E-2</v>
      </c>
      <c r="F603">
        <v>0.16539999999999999</v>
      </c>
      <c r="G603" s="3"/>
      <c r="H603" s="5"/>
      <c r="AY603" s="3"/>
      <c r="BG603" s="8"/>
      <c r="BL603" s="3"/>
    </row>
    <row r="604" spans="1:64" x14ac:dyDescent="0.25">
      <c r="A604">
        <v>0.32200000000000001</v>
      </c>
      <c r="B604">
        <v>0.28899999999999998</v>
      </c>
      <c r="C604">
        <v>2.3327</v>
      </c>
      <c r="D604" s="3"/>
      <c r="E604">
        <v>0.32200000000000001</v>
      </c>
      <c r="F604">
        <v>0.17879999999999999</v>
      </c>
      <c r="G604" s="3"/>
      <c r="H604" s="5"/>
      <c r="AY604" s="3"/>
      <c r="BG604" s="8"/>
      <c r="BL604" s="3"/>
    </row>
    <row r="605" spans="1:64" x14ac:dyDescent="0.25">
      <c r="A605">
        <v>6.5100000000000005E-2</v>
      </c>
      <c r="B605">
        <v>0.28420000000000001</v>
      </c>
      <c r="C605">
        <v>1.3775999999999999</v>
      </c>
      <c r="D605" s="3"/>
      <c r="E605">
        <v>6.5100000000000005E-2</v>
      </c>
      <c r="F605">
        <v>0.1595</v>
      </c>
      <c r="G605" s="3"/>
      <c r="H605" s="5"/>
      <c r="AY605" s="3"/>
      <c r="BG605" s="8"/>
      <c r="BL605" s="3"/>
    </row>
    <row r="606" spans="1:64" x14ac:dyDescent="0.25">
      <c r="A606">
        <v>7.2900000000000006E-2</v>
      </c>
      <c r="B606">
        <v>3.6131000000000002</v>
      </c>
      <c r="C606">
        <v>1.3958999999999999</v>
      </c>
      <c r="D606" s="3"/>
      <c r="E606">
        <v>7.2900000000000006E-2</v>
      </c>
      <c r="F606">
        <v>0.19989999999999999</v>
      </c>
      <c r="G606" s="3"/>
      <c r="H606" s="5"/>
      <c r="AY606" s="3"/>
      <c r="BG606" s="8"/>
      <c r="BL606" s="3"/>
    </row>
    <row r="607" spans="1:64" x14ac:dyDescent="0.25">
      <c r="A607">
        <v>8.5300000000000001E-2</v>
      </c>
      <c r="B607">
        <v>0.30409999999999998</v>
      </c>
      <c r="C607">
        <v>1.3737999999999999</v>
      </c>
      <c r="D607" s="3"/>
      <c r="E607">
        <v>8.5300000000000001E-2</v>
      </c>
      <c r="F607">
        <v>0.1593</v>
      </c>
      <c r="G607" s="3"/>
      <c r="H607" s="5"/>
      <c r="AY607" s="3"/>
      <c r="BG607" s="8"/>
      <c r="BL607" s="3"/>
    </row>
    <row r="608" spans="1:64" x14ac:dyDescent="0.25">
      <c r="A608">
        <v>0.1363</v>
      </c>
      <c r="B608">
        <v>0.29699999999999999</v>
      </c>
      <c r="C608">
        <v>1.4672000000000001</v>
      </c>
      <c r="D608" s="3"/>
      <c r="E608">
        <v>0.1363</v>
      </c>
      <c r="F608">
        <v>0.15260000000000001</v>
      </c>
      <c r="G608" s="3"/>
      <c r="H608" s="5"/>
      <c r="AY608" s="3"/>
      <c r="BG608" s="8"/>
      <c r="BL608" s="3"/>
    </row>
    <row r="609" spans="1:64" x14ac:dyDescent="0.25">
      <c r="A609">
        <v>6.5600000000000006E-2</v>
      </c>
      <c r="B609">
        <v>0.2974</v>
      </c>
      <c r="C609">
        <v>1.8822000000000001</v>
      </c>
      <c r="D609" s="3"/>
      <c r="E609">
        <v>6.5600000000000006E-2</v>
      </c>
      <c r="F609">
        <v>0.1658</v>
      </c>
      <c r="G609" s="3"/>
      <c r="H609" s="5"/>
      <c r="AY609" s="3"/>
      <c r="BG609" s="8"/>
      <c r="BL609" s="3"/>
    </row>
    <row r="610" spans="1:64" x14ac:dyDescent="0.25">
      <c r="A610">
        <v>6.83E-2</v>
      </c>
      <c r="B610">
        <v>0.32729999999999998</v>
      </c>
      <c r="C610">
        <v>1.3575999999999999</v>
      </c>
      <c r="D610" s="3"/>
      <c r="E610">
        <v>6.83E-2</v>
      </c>
      <c r="F610">
        <v>0.17460000000000001</v>
      </c>
      <c r="G610" s="3"/>
      <c r="H610" s="5"/>
      <c r="AY610" s="3"/>
      <c r="BG610" s="8"/>
      <c r="BL610" s="3"/>
    </row>
    <row r="611" spans="1:64" x14ac:dyDescent="0.25">
      <c r="A611">
        <v>6.2199999999999998E-2</v>
      </c>
      <c r="B611">
        <v>0.57989999999999997</v>
      </c>
      <c r="C611">
        <v>1.3508</v>
      </c>
      <c r="D611" s="3"/>
      <c r="E611">
        <v>6.2199999999999998E-2</v>
      </c>
      <c r="F611">
        <v>0.15529999999999999</v>
      </c>
      <c r="G611" s="3"/>
      <c r="H611" s="5"/>
      <c r="AY611" s="3"/>
      <c r="BG611" s="8"/>
      <c r="BL611" s="3"/>
    </row>
    <row r="612" spans="1:64" x14ac:dyDescent="0.25">
      <c r="A612">
        <v>6.8400000000000002E-2</v>
      </c>
      <c r="B612">
        <v>0.49590000000000001</v>
      </c>
      <c r="C612">
        <v>1.4012</v>
      </c>
      <c r="D612" s="3"/>
      <c r="E612">
        <v>6.8400000000000002E-2</v>
      </c>
      <c r="F612">
        <v>0.1852</v>
      </c>
      <c r="G612" s="3"/>
      <c r="H612" s="5"/>
      <c r="AY612" s="3"/>
      <c r="BG612" s="8"/>
      <c r="BL612" s="3"/>
    </row>
    <row r="613" spans="1:64" x14ac:dyDescent="0.25">
      <c r="A613">
        <v>6.2899999999999998E-2</v>
      </c>
      <c r="B613">
        <v>0.35189999999999999</v>
      </c>
      <c r="C613">
        <v>1.3887</v>
      </c>
      <c r="D613" s="3"/>
      <c r="E613">
        <v>6.2899999999999998E-2</v>
      </c>
      <c r="F613">
        <v>0.20369999999999999</v>
      </c>
      <c r="G613" s="3"/>
      <c r="H613" s="5"/>
      <c r="AY613" s="3"/>
      <c r="BG613" s="8"/>
      <c r="BL613" s="3"/>
    </row>
    <row r="614" spans="1:64" x14ac:dyDescent="0.25">
      <c r="A614">
        <v>7.2900000000000006E-2</v>
      </c>
      <c r="B614">
        <v>0.44869999999999999</v>
      </c>
      <c r="C614">
        <v>1.4591000000000001</v>
      </c>
      <c r="D614" s="3"/>
      <c r="E614">
        <v>7.2900000000000006E-2</v>
      </c>
      <c r="F614">
        <v>0.2162</v>
      </c>
      <c r="G614" s="3"/>
      <c r="H614" s="5"/>
      <c r="AY614" s="3"/>
      <c r="BG614" s="8"/>
      <c r="BL614" s="3"/>
    </row>
    <row r="615" spans="1:64" x14ac:dyDescent="0.25">
      <c r="A615">
        <v>6.7100000000000007E-2</v>
      </c>
      <c r="B615">
        <v>0.3231</v>
      </c>
      <c r="C615">
        <v>1.4034</v>
      </c>
      <c r="D615" s="3"/>
      <c r="E615">
        <v>6.7100000000000007E-2</v>
      </c>
      <c r="F615">
        <v>0.1913</v>
      </c>
      <c r="G615" s="3"/>
      <c r="H615" s="5"/>
      <c r="AY615" s="3"/>
      <c r="BG615" s="8"/>
      <c r="BL615" s="3"/>
    </row>
    <row r="616" spans="1:64" x14ac:dyDescent="0.25">
      <c r="A616">
        <v>0.1007</v>
      </c>
      <c r="B616">
        <v>0.30409999999999998</v>
      </c>
      <c r="C616">
        <v>4.5732999999999997</v>
      </c>
      <c r="D616" s="3"/>
      <c r="E616">
        <v>0.1007</v>
      </c>
      <c r="F616">
        <v>0.1565</v>
      </c>
      <c r="G616" s="3"/>
      <c r="H616" s="5"/>
      <c r="AY616" s="3"/>
      <c r="BG616" s="8"/>
      <c r="BL616" s="3"/>
    </row>
    <row r="617" spans="1:64" x14ac:dyDescent="0.25">
      <c r="A617">
        <v>7.2900000000000006E-2</v>
      </c>
      <c r="B617">
        <v>0.28670000000000001</v>
      </c>
      <c r="C617">
        <v>1.3602000000000001</v>
      </c>
      <c r="D617" s="3"/>
      <c r="E617">
        <v>7.2900000000000006E-2</v>
      </c>
      <c r="F617">
        <v>0.17219999999999999</v>
      </c>
      <c r="G617" s="3"/>
      <c r="H617" s="5"/>
      <c r="AY617" s="3"/>
      <c r="BG617" s="8"/>
      <c r="BL617" s="3"/>
    </row>
    <row r="618" spans="1:64" x14ac:dyDescent="0.25">
      <c r="A618">
        <v>6.4799999999999996E-2</v>
      </c>
      <c r="B618">
        <v>0.4027</v>
      </c>
      <c r="C618">
        <v>1.3676999999999999</v>
      </c>
      <c r="D618" s="3"/>
      <c r="E618">
        <v>6.4799999999999996E-2</v>
      </c>
      <c r="F618">
        <v>0.1762</v>
      </c>
      <c r="G618" s="3"/>
      <c r="H618" s="5"/>
      <c r="AY618" s="3"/>
      <c r="BG618" s="8"/>
      <c r="BL618" s="3"/>
    </row>
    <row r="619" spans="1:64" x14ac:dyDescent="0.25">
      <c r="A619">
        <v>6.5500000000000003E-2</v>
      </c>
      <c r="B619">
        <v>0.3266</v>
      </c>
      <c r="C619">
        <v>2.1589</v>
      </c>
      <c r="D619" s="3"/>
      <c r="E619">
        <v>6.5500000000000003E-2</v>
      </c>
      <c r="F619">
        <v>0.17299999999999999</v>
      </c>
      <c r="G619" s="3"/>
      <c r="H619" s="5"/>
      <c r="AY619" s="3"/>
      <c r="BG619" s="8"/>
      <c r="BL619" s="3"/>
    </row>
    <row r="620" spans="1:64" x14ac:dyDescent="0.25">
      <c r="A620">
        <v>9.9199999999999997E-2</v>
      </c>
      <c r="B620">
        <v>0.28860000000000002</v>
      </c>
      <c r="C620">
        <v>1.5653999999999999</v>
      </c>
      <c r="D620" s="3"/>
      <c r="E620">
        <v>9.9199999999999997E-2</v>
      </c>
      <c r="F620">
        <v>0.16270000000000001</v>
      </c>
      <c r="G620" s="3"/>
      <c r="H620" s="5"/>
      <c r="AY620" s="3"/>
      <c r="BG620" s="8"/>
      <c r="BL620" s="3"/>
    </row>
    <row r="621" spans="1:64" x14ac:dyDescent="0.25">
      <c r="A621">
        <v>6.3E-2</v>
      </c>
      <c r="B621">
        <v>0.2843</v>
      </c>
      <c r="C621">
        <v>1.3733</v>
      </c>
      <c r="D621" s="3"/>
      <c r="E621">
        <v>6.3E-2</v>
      </c>
      <c r="F621">
        <v>0.159</v>
      </c>
      <c r="G621" s="3"/>
      <c r="H621" s="5"/>
      <c r="AY621" s="3"/>
      <c r="BG621" s="8"/>
      <c r="BL621" s="3"/>
    </row>
    <row r="622" spans="1:64" x14ac:dyDescent="0.25">
      <c r="A622">
        <v>0.1076</v>
      </c>
      <c r="B622">
        <v>0.29330000000000001</v>
      </c>
      <c r="C622">
        <v>1.3695999999999999</v>
      </c>
      <c r="D622" s="3"/>
      <c r="E622">
        <v>0.1076</v>
      </c>
      <c r="F622">
        <v>0.1706</v>
      </c>
      <c r="G622" s="3"/>
      <c r="H622" s="5"/>
      <c r="AY622" s="3"/>
      <c r="BG622" s="8"/>
      <c r="BL622" s="3"/>
    </row>
    <row r="623" spans="1:64" x14ac:dyDescent="0.25">
      <c r="A623">
        <v>0.1285</v>
      </c>
      <c r="B623">
        <v>0.32050000000000001</v>
      </c>
      <c r="C623">
        <v>1.3534999999999999</v>
      </c>
      <c r="D623" s="3"/>
      <c r="E623">
        <v>0.1285</v>
      </c>
      <c r="F623">
        <v>0.18540000000000001</v>
      </c>
      <c r="G623" s="3"/>
      <c r="H623" s="5"/>
      <c r="AY623" s="3"/>
      <c r="BG623" s="8"/>
      <c r="BL623" s="3"/>
    </row>
    <row r="624" spans="1:64" x14ac:dyDescent="0.25">
      <c r="A624">
        <v>6.1400000000000003E-2</v>
      </c>
      <c r="B624">
        <v>0.29170000000000001</v>
      </c>
      <c r="C624">
        <v>1.3721000000000001</v>
      </c>
      <c r="D624" s="3"/>
      <c r="E624">
        <v>6.1400000000000003E-2</v>
      </c>
      <c r="F624">
        <v>0.18129999999999999</v>
      </c>
      <c r="G624" s="3"/>
      <c r="H624" s="5"/>
      <c r="AY624" s="3"/>
      <c r="BG624" s="8"/>
      <c r="BL624" s="3"/>
    </row>
    <row r="625" spans="1:64" x14ac:dyDescent="0.25">
      <c r="A625">
        <v>8.2900000000000001E-2</v>
      </c>
      <c r="B625">
        <v>0.29949999999999999</v>
      </c>
      <c r="C625">
        <v>1.4157</v>
      </c>
      <c r="D625" s="3"/>
      <c r="E625">
        <v>8.2900000000000001E-2</v>
      </c>
      <c r="F625">
        <v>0.26100000000000001</v>
      </c>
      <c r="G625" s="3"/>
      <c r="H625" s="5"/>
      <c r="AY625" s="3"/>
      <c r="BG625" s="8"/>
      <c r="BL625" s="3"/>
    </row>
    <row r="626" spans="1:64" x14ac:dyDescent="0.25">
      <c r="A626">
        <v>6.8099999999999994E-2</v>
      </c>
      <c r="B626">
        <v>0.30320000000000003</v>
      </c>
      <c r="C626">
        <v>1.4864999999999999</v>
      </c>
      <c r="D626" s="3"/>
      <c r="E626">
        <v>6.8099999999999994E-2</v>
      </c>
      <c r="F626">
        <v>0.1638</v>
      </c>
      <c r="G626" s="3"/>
      <c r="H626" s="5"/>
      <c r="AY626" s="3"/>
      <c r="BG626" s="8"/>
      <c r="BL626" s="3"/>
    </row>
    <row r="627" spans="1:64" x14ac:dyDescent="0.25">
      <c r="A627">
        <v>8.6699999999999999E-2</v>
      </c>
      <c r="B627">
        <v>0.29330000000000001</v>
      </c>
      <c r="C627">
        <v>1.9140999999999999</v>
      </c>
      <c r="D627" s="3"/>
      <c r="E627">
        <v>8.6699999999999999E-2</v>
      </c>
      <c r="F627">
        <v>0.15809999999999999</v>
      </c>
      <c r="G627" s="3"/>
      <c r="H627" s="5"/>
      <c r="AY627" s="3"/>
      <c r="BG627" s="8"/>
      <c r="BL627" s="3"/>
    </row>
    <row r="628" spans="1:64" x14ac:dyDescent="0.25">
      <c r="A628">
        <v>6.4699999999999994E-2</v>
      </c>
      <c r="B628">
        <v>0.29149999999999998</v>
      </c>
      <c r="C628">
        <v>1.8759999999999999</v>
      </c>
      <c r="D628" s="3"/>
      <c r="E628">
        <v>6.4699999999999994E-2</v>
      </c>
      <c r="F628">
        <v>0.156</v>
      </c>
      <c r="G628" s="3"/>
      <c r="H628" s="5"/>
      <c r="AY628" s="3"/>
      <c r="BG628" s="8"/>
      <c r="BL628" s="3"/>
    </row>
    <row r="629" spans="1:64" x14ac:dyDescent="0.25">
      <c r="A629">
        <v>6.3799999999999996E-2</v>
      </c>
      <c r="B629">
        <v>0.33429999999999999</v>
      </c>
      <c r="C629">
        <v>1.7644</v>
      </c>
      <c r="D629" s="3"/>
      <c r="E629">
        <v>6.3799999999999996E-2</v>
      </c>
      <c r="F629">
        <v>0.16220000000000001</v>
      </c>
      <c r="G629" s="3"/>
      <c r="H629" s="5"/>
      <c r="AY629" s="3"/>
      <c r="BG629" s="8"/>
      <c r="BL629" s="3"/>
    </row>
    <row r="630" spans="1:64" x14ac:dyDescent="0.25">
      <c r="A630">
        <v>6.8599999999999994E-2</v>
      </c>
      <c r="B630">
        <v>0.28420000000000001</v>
      </c>
      <c r="C630">
        <v>1.3559000000000001</v>
      </c>
      <c r="D630" s="3"/>
      <c r="E630">
        <v>6.8599999999999994E-2</v>
      </c>
      <c r="F630">
        <v>0.1603</v>
      </c>
      <c r="G630" s="3"/>
      <c r="H630" s="5"/>
      <c r="AY630" s="3"/>
      <c r="BG630" s="8"/>
      <c r="BL630" s="3"/>
    </row>
    <row r="631" spans="1:64" x14ac:dyDescent="0.25">
      <c r="A631">
        <v>6.59E-2</v>
      </c>
      <c r="B631">
        <v>0.29010000000000002</v>
      </c>
      <c r="C631">
        <v>1.3401000000000001</v>
      </c>
      <c r="D631" s="3"/>
      <c r="E631">
        <v>6.59E-2</v>
      </c>
      <c r="F631">
        <v>0.15859999999999999</v>
      </c>
      <c r="G631" s="3"/>
      <c r="H631" s="5"/>
      <c r="AY631" s="3"/>
      <c r="BG631" s="8"/>
      <c r="BL631" s="3"/>
    </row>
    <row r="632" spans="1:64" x14ac:dyDescent="0.25">
      <c r="A632">
        <v>0.1207</v>
      </c>
      <c r="B632">
        <v>0.31869999999999998</v>
      </c>
      <c r="C632">
        <v>1.41</v>
      </c>
      <c r="D632" s="3"/>
      <c r="E632">
        <v>0.1207</v>
      </c>
      <c r="F632">
        <v>0.161</v>
      </c>
      <c r="G632" s="3"/>
      <c r="H632" s="5"/>
      <c r="AY632" s="3"/>
      <c r="BG632" s="8"/>
      <c r="BL632" s="3"/>
    </row>
    <row r="633" spans="1:64" x14ac:dyDescent="0.25">
      <c r="A633">
        <v>0.1492</v>
      </c>
      <c r="B633">
        <v>0.29099999999999998</v>
      </c>
      <c r="C633">
        <v>1.3443000000000001</v>
      </c>
      <c r="D633" s="3"/>
      <c r="E633">
        <v>0.1492</v>
      </c>
      <c r="F633">
        <v>0.15609999999999999</v>
      </c>
      <c r="G633" s="3"/>
      <c r="H633" s="5"/>
      <c r="AY633" s="3"/>
      <c r="BG633" s="8"/>
      <c r="BL633" s="3"/>
    </row>
    <row r="634" spans="1:64" x14ac:dyDescent="0.25">
      <c r="A634">
        <v>7.8100000000000003E-2</v>
      </c>
      <c r="B634">
        <v>0.29699999999999999</v>
      </c>
      <c r="C634">
        <v>1.3678999999999999</v>
      </c>
      <c r="D634" s="3"/>
      <c r="E634">
        <v>7.8100000000000003E-2</v>
      </c>
      <c r="F634">
        <v>0.15290000000000001</v>
      </c>
      <c r="G634" s="3"/>
      <c r="H634" s="5"/>
      <c r="AY634" s="3"/>
      <c r="BG634" s="8"/>
      <c r="BL634" s="3"/>
    </row>
    <row r="635" spans="1:64" x14ac:dyDescent="0.25">
      <c r="A635">
        <v>6.2100000000000002E-2</v>
      </c>
      <c r="B635">
        <v>0.29199999999999998</v>
      </c>
      <c r="C635">
        <v>1.3389</v>
      </c>
      <c r="D635" s="3"/>
      <c r="E635">
        <v>6.2100000000000002E-2</v>
      </c>
      <c r="F635">
        <v>0.16850000000000001</v>
      </c>
      <c r="G635" s="3"/>
      <c r="H635" s="5"/>
      <c r="AY635" s="3"/>
      <c r="BG635" s="8"/>
      <c r="BL635" s="3"/>
    </row>
    <row r="636" spans="1:64" x14ac:dyDescent="0.25">
      <c r="A636">
        <v>6.9900000000000004E-2</v>
      </c>
      <c r="B636">
        <v>0.28520000000000001</v>
      </c>
      <c r="C636">
        <v>1.4116</v>
      </c>
      <c r="D636" s="3"/>
      <c r="E636">
        <v>6.9900000000000004E-2</v>
      </c>
      <c r="F636">
        <v>0.24859999999999999</v>
      </c>
      <c r="G636" s="3"/>
      <c r="H636" s="5"/>
      <c r="AY636" s="3"/>
      <c r="BG636" s="8"/>
      <c r="BL636" s="3"/>
    </row>
    <row r="637" spans="1:64" x14ac:dyDescent="0.25">
      <c r="A637">
        <v>7.1999999999999995E-2</v>
      </c>
      <c r="B637">
        <v>0.3014</v>
      </c>
      <c r="C637">
        <v>1.3439000000000001</v>
      </c>
      <c r="D637" s="3"/>
      <c r="E637">
        <v>7.1999999999999995E-2</v>
      </c>
      <c r="F637">
        <v>0.16189999999999999</v>
      </c>
      <c r="G637" s="3"/>
      <c r="H637" s="5"/>
      <c r="AY637" s="3"/>
      <c r="BG637" s="8"/>
      <c r="BL637" s="3"/>
    </row>
    <row r="638" spans="1:64" x14ac:dyDescent="0.25">
      <c r="A638">
        <v>6.7100000000000007E-2</v>
      </c>
      <c r="B638">
        <v>0.28599999999999998</v>
      </c>
      <c r="C638">
        <v>1.4038999999999999</v>
      </c>
      <c r="D638" s="3"/>
      <c r="E638">
        <v>6.7100000000000007E-2</v>
      </c>
      <c r="F638">
        <v>0.16309999999999999</v>
      </c>
      <c r="G638" s="3"/>
      <c r="H638" s="5"/>
      <c r="AY638" s="3"/>
      <c r="BG638" s="8"/>
      <c r="BL638" s="3"/>
    </row>
    <row r="639" spans="1:64" x14ac:dyDescent="0.25">
      <c r="A639">
        <v>6.1899999999999997E-2</v>
      </c>
      <c r="B639">
        <v>0.31030000000000002</v>
      </c>
      <c r="C639">
        <v>2.1932</v>
      </c>
      <c r="D639" s="3"/>
      <c r="E639">
        <v>6.1899999999999997E-2</v>
      </c>
      <c r="F639">
        <v>0.158</v>
      </c>
      <c r="G639" s="3"/>
      <c r="H639" s="5"/>
      <c r="AY639" s="3"/>
      <c r="BG639" s="8"/>
      <c r="BL639" s="3"/>
    </row>
    <row r="640" spans="1:64" x14ac:dyDescent="0.25">
      <c r="A640">
        <v>6.4299999999999996E-2</v>
      </c>
      <c r="B640">
        <v>0.29270000000000002</v>
      </c>
      <c r="C640">
        <v>2.3902999999999999</v>
      </c>
      <c r="D640" s="3"/>
      <c r="E640">
        <v>6.4299999999999996E-2</v>
      </c>
      <c r="F640">
        <v>0.18559999999999999</v>
      </c>
      <c r="G640" s="3"/>
      <c r="H640" s="5"/>
      <c r="AY640" s="3"/>
      <c r="BG640" s="8"/>
      <c r="BL640" s="3"/>
    </row>
    <row r="641" spans="1:64" x14ac:dyDescent="0.25">
      <c r="A641">
        <v>6.59E-2</v>
      </c>
      <c r="B641">
        <v>0.30590000000000001</v>
      </c>
      <c r="C641">
        <v>1.3463000000000001</v>
      </c>
      <c r="D641" s="3"/>
      <c r="E641">
        <v>6.59E-2</v>
      </c>
      <c r="F641">
        <v>0.1595</v>
      </c>
      <c r="G641" s="3"/>
      <c r="H641" s="5"/>
      <c r="AY641" s="3"/>
      <c r="BG641" s="8"/>
      <c r="BL641" s="3"/>
    </row>
    <row r="642" spans="1:64" x14ac:dyDescent="0.25">
      <c r="A642">
        <v>7.0900000000000005E-2</v>
      </c>
      <c r="B642">
        <v>0.2999</v>
      </c>
      <c r="C642">
        <v>1.4096</v>
      </c>
      <c r="D642" s="3"/>
      <c r="E642">
        <v>7.0900000000000005E-2</v>
      </c>
      <c r="F642">
        <v>0.16039999999999999</v>
      </c>
      <c r="G642" s="3"/>
      <c r="H642" s="5"/>
      <c r="AY642" s="3"/>
      <c r="BG642" s="8"/>
      <c r="BL642" s="3"/>
    </row>
    <row r="643" spans="1:64" x14ac:dyDescent="0.25">
      <c r="A643">
        <v>8.6999999999999994E-2</v>
      </c>
      <c r="B643">
        <v>0.35580000000000001</v>
      </c>
      <c r="C643">
        <v>1.3754999999999999</v>
      </c>
      <c r="D643" s="3"/>
      <c r="E643">
        <v>8.6999999999999994E-2</v>
      </c>
      <c r="F643">
        <v>0.17</v>
      </c>
      <c r="G643" s="3"/>
      <c r="H643" s="5"/>
      <c r="AY643" s="3"/>
      <c r="BG643" s="8"/>
      <c r="BL643" s="3"/>
    </row>
    <row r="644" spans="1:64" x14ac:dyDescent="0.25">
      <c r="A644">
        <v>6.2799999999999995E-2</v>
      </c>
      <c r="B644">
        <v>0.29010000000000002</v>
      </c>
      <c r="C644">
        <v>1.3966000000000001</v>
      </c>
      <c r="D644" s="3"/>
      <c r="E644">
        <v>6.2799999999999995E-2</v>
      </c>
      <c r="F644">
        <v>0.16400000000000001</v>
      </c>
      <c r="G644" s="3"/>
      <c r="H644" s="5"/>
      <c r="AY644" s="3"/>
      <c r="BG644" s="8"/>
      <c r="BL644" s="3"/>
    </row>
    <row r="645" spans="1:64" x14ac:dyDescent="0.25">
      <c r="A645">
        <v>6.6299999999999998E-2</v>
      </c>
      <c r="B645">
        <v>0.28199999999999997</v>
      </c>
      <c r="C645">
        <v>1.4195</v>
      </c>
      <c r="D645" s="3"/>
      <c r="E645">
        <v>6.6299999999999998E-2</v>
      </c>
      <c r="F645">
        <v>0.16420000000000001</v>
      </c>
      <c r="G645" s="3"/>
      <c r="H645" s="5"/>
      <c r="AY645" s="3"/>
      <c r="BG645" s="8"/>
      <c r="BL645" s="3"/>
    </row>
    <row r="646" spans="1:64" x14ac:dyDescent="0.25">
      <c r="A646">
        <v>0.33550000000000002</v>
      </c>
      <c r="B646">
        <v>0.2878</v>
      </c>
      <c r="C646">
        <v>1.3817999999999999</v>
      </c>
      <c r="D646" s="3"/>
      <c r="E646">
        <v>0.33550000000000002</v>
      </c>
      <c r="F646">
        <v>0.21920000000000001</v>
      </c>
      <c r="G646" s="3"/>
      <c r="H646" s="5"/>
      <c r="AY646" s="3"/>
      <c r="BG646" s="8"/>
      <c r="BL646" s="3"/>
    </row>
    <row r="647" spans="1:64" x14ac:dyDescent="0.25">
      <c r="A647">
        <v>6.8099999999999994E-2</v>
      </c>
      <c r="B647">
        <v>0.28889999999999999</v>
      </c>
      <c r="C647">
        <v>1.3529</v>
      </c>
      <c r="D647" s="3"/>
      <c r="E647">
        <v>6.8099999999999994E-2</v>
      </c>
      <c r="F647">
        <v>0.18859999999999999</v>
      </c>
      <c r="G647" s="3"/>
      <c r="H647" s="5"/>
      <c r="AY647" s="3"/>
      <c r="BG647" s="8"/>
      <c r="BL647" s="3"/>
    </row>
    <row r="648" spans="1:64" x14ac:dyDescent="0.25">
      <c r="A648">
        <v>7.2999999999999995E-2</v>
      </c>
      <c r="B648">
        <v>0.28960000000000002</v>
      </c>
      <c r="C648">
        <v>1.3906000000000001</v>
      </c>
      <c r="D648" s="3"/>
      <c r="E648">
        <v>7.2999999999999995E-2</v>
      </c>
      <c r="F648">
        <v>0.21149999999999999</v>
      </c>
      <c r="G648" s="3"/>
      <c r="H648" s="5"/>
      <c r="AY648" s="3"/>
      <c r="BG648" s="8"/>
      <c r="BL648" s="3"/>
    </row>
    <row r="649" spans="1:64" x14ac:dyDescent="0.25">
      <c r="A649">
        <v>6.7299999999999999E-2</v>
      </c>
      <c r="B649">
        <v>0.29149999999999998</v>
      </c>
      <c r="C649">
        <v>1.331</v>
      </c>
      <c r="D649" s="3"/>
      <c r="E649">
        <v>6.7299999999999999E-2</v>
      </c>
      <c r="F649">
        <v>0.31709999999999999</v>
      </c>
      <c r="G649" s="3"/>
      <c r="H649" s="5"/>
      <c r="AY649" s="3"/>
      <c r="BG649" s="8"/>
      <c r="BL649" s="3"/>
    </row>
    <row r="650" spans="1:64" x14ac:dyDescent="0.25">
      <c r="A650">
        <v>6.93E-2</v>
      </c>
      <c r="B650">
        <v>0.29880000000000001</v>
      </c>
      <c r="C650">
        <v>1.3716999999999999</v>
      </c>
      <c r="D650" s="3"/>
      <c r="E650">
        <v>6.93E-2</v>
      </c>
      <c r="F650">
        <v>0.15840000000000001</v>
      </c>
      <c r="G650" s="3"/>
      <c r="H650" s="5"/>
      <c r="AY650" s="3"/>
      <c r="BG650" s="8"/>
      <c r="BL650" s="3"/>
    </row>
    <row r="651" spans="1:64" x14ac:dyDescent="0.25">
      <c r="A651">
        <v>6.2399999999999997E-2</v>
      </c>
      <c r="B651">
        <v>0.28849999999999998</v>
      </c>
      <c r="C651">
        <v>1.4916</v>
      </c>
      <c r="D651" s="3"/>
      <c r="E651">
        <v>6.2399999999999997E-2</v>
      </c>
      <c r="F651">
        <v>0.216</v>
      </c>
      <c r="G651" s="3"/>
      <c r="H651" s="5"/>
      <c r="AY651" s="3"/>
      <c r="BG651" s="8"/>
      <c r="BL651" s="3"/>
    </row>
    <row r="652" spans="1:64" x14ac:dyDescent="0.25">
      <c r="A652">
        <v>6.0999999999999999E-2</v>
      </c>
      <c r="B652">
        <v>0.29139999999999999</v>
      </c>
      <c r="C652">
        <v>1.3708</v>
      </c>
      <c r="D652" s="3"/>
      <c r="E652">
        <v>6.0999999999999999E-2</v>
      </c>
      <c r="F652">
        <v>0.18679999999999999</v>
      </c>
      <c r="G652" s="3"/>
      <c r="H652" s="5"/>
      <c r="AY652" s="3"/>
      <c r="BG652" s="8"/>
      <c r="BL652" s="3"/>
    </row>
    <row r="653" spans="1:64" x14ac:dyDescent="0.25">
      <c r="A653">
        <v>6.2100000000000002E-2</v>
      </c>
      <c r="B653">
        <v>0.32690000000000002</v>
      </c>
      <c r="C653">
        <v>2.1307999999999998</v>
      </c>
      <c r="D653" s="3"/>
      <c r="E653">
        <v>6.2100000000000002E-2</v>
      </c>
      <c r="F653">
        <v>0.16800000000000001</v>
      </c>
      <c r="G653" s="3"/>
      <c r="H653" s="5"/>
      <c r="AY653" s="3"/>
      <c r="BG653" s="8"/>
      <c r="BL653" s="3"/>
    </row>
    <row r="654" spans="1:64" x14ac:dyDescent="0.25">
      <c r="A654">
        <v>6.6299999999999998E-2</v>
      </c>
      <c r="B654">
        <v>0.28920000000000001</v>
      </c>
      <c r="C654">
        <v>1.4198999999999999</v>
      </c>
      <c r="D654" s="3"/>
      <c r="E654">
        <v>6.6299999999999998E-2</v>
      </c>
      <c r="F654">
        <v>0.16089999999999999</v>
      </c>
      <c r="G654" s="3"/>
      <c r="H654" s="5"/>
      <c r="AY654" s="3"/>
      <c r="BG654" s="8"/>
      <c r="BL654" s="3"/>
    </row>
    <row r="655" spans="1:64" x14ac:dyDescent="0.25">
      <c r="A655">
        <v>7.3700000000000002E-2</v>
      </c>
      <c r="B655">
        <v>0.28639999999999999</v>
      </c>
      <c r="C655">
        <v>1.3988</v>
      </c>
      <c r="D655" s="3"/>
      <c r="E655">
        <v>7.3700000000000002E-2</v>
      </c>
      <c r="F655">
        <v>0.15740000000000001</v>
      </c>
      <c r="G655" s="3"/>
      <c r="H655" s="5"/>
      <c r="AY655" s="3"/>
      <c r="BG655" s="8"/>
      <c r="BL655" s="3"/>
    </row>
    <row r="656" spans="1:64" x14ac:dyDescent="0.25">
      <c r="A656">
        <v>6.5100000000000005E-2</v>
      </c>
      <c r="B656">
        <v>0.28760000000000002</v>
      </c>
      <c r="C656">
        <v>1.3844000000000001</v>
      </c>
      <c r="D656" s="3"/>
      <c r="E656">
        <v>6.5100000000000005E-2</v>
      </c>
      <c r="F656">
        <v>0.16189999999999999</v>
      </c>
      <c r="G656" s="3"/>
      <c r="H656" s="5"/>
      <c r="AY656" s="3"/>
      <c r="BG656" s="8"/>
      <c r="BL656" s="3"/>
    </row>
    <row r="657" spans="1:64" x14ac:dyDescent="0.25">
      <c r="A657">
        <v>6.9500000000000006E-2</v>
      </c>
      <c r="B657">
        <v>0.28460000000000002</v>
      </c>
      <c r="C657">
        <v>1.3759999999999999</v>
      </c>
      <c r="D657" s="3"/>
      <c r="E657">
        <v>6.9500000000000006E-2</v>
      </c>
      <c r="F657">
        <v>0.16209999999999999</v>
      </c>
      <c r="G657" s="3"/>
      <c r="H657" s="5"/>
      <c r="AY657" s="3"/>
      <c r="BG657" s="8"/>
      <c r="BL657" s="3"/>
    </row>
    <row r="658" spans="1:64" x14ac:dyDescent="0.25">
      <c r="A658">
        <v>8.2100000000000006E-2</v>
      </c>
      <c r="B658">
        <v>0.28699999999999998</v>
      </c>
      <c r="C658">
        <v>1.3448</v>
      </c>
      <c r="D658" s="3"/>
      <c r="E658">
        <v>8.2100000000000006E-2</v>
      </c>
      <c r="F658">
        <v>0.15820000000000001</v>
      </c>
      <c r="G658" s="3"/>
      <c r="H658" s="5"/>
      <c r="AY658" s="3"/>
      <c r="BG658" s="8"/>
      <c r="BL658" s="3"/>
    </row>
    <row r="659" spans="1:64" x14ac:dyDescent="0.25">
      <c r="A659">
        <v>7.1099999999999997E-2</v>
      </c>
      <c r="B659">
        <v>0.3619</v>
      </c>
      <c r="C659">
        <v>1.3884000000000001</v>
      </c>
      <c r="D659" s="3"/>
      <c r="E659">
        <v>7.1099999999999997E-2</v>
      </c>
      <c r="F659">
        <v>0.15290000000000001</v>
      </c>
      <c r="G659" s="3"/>
      <c r="H659" s="5"/>
      <c r="AY659" s="3"/>
      <c r="BG659" s="8"/>
      <c r="BL659" s="3"/>
    </row>
    <row r="660" spans="1:64" x14ac:dyDescent="0.25">
      <c r="A660">
        <v>6.2100000000000002E-2</v>
      </c>
      <c r="B660">
        <v>0.2923</v>
      </c>
      <c r="C660">
        <v>1.3694</v>
      </c>
      <c r="D660" s="3"/>
      <c r="E660">
        <v>6.2100000000000002E-2</v>
      </c>
      <c r="F660">
        <v>0.1595</v>
      </c>
      <c r="G660" s="3"/>
      <c r="H660" s="5"/>
      <c r="AY660" s="3"/>
      <c r="BG660" s="8"/>
      <c r="BL660" s="3"/>
    </row>
    <row r="661" spans="1:64" x14ac:dyDescent="0.25">
      <c r="A661">
        <v>6.59E-2</v>
      </c>
      <c r="B661">
        <v>0.28860000000000002</v>
      </c>
      <c r="C661">
        <v>2.9628999999999999</v>
      </c>
      <c r="D661" s="3"/>
      <c r="E661">
        <v>6.59E-2</v>
      </c>
      <c r="F661">
        <v>0.16370000000000001</v>
      </c>
      <c r="G661" s="3"/>
      <c r="H661" s="5"/>
      <c r="AY661" s="3"/>
      <c r="BG661" s="8"/>
      <c r="BL661" s="3"/>
    </row>
    <row r="662" spans="1:64" x14ac:dyDescent="0.25">
      <c r="A662">
        <v>7.5200000000000003E-2</v>
      </c>
      <c r="B662">
        <v>0.32829999999999998</v>
      </c>
      <c r="C662">
        <v>1.3537999999999999</v>
      </c>
      <c r="D662" s="3"/>
      <c r="E662">
        <v>7.5200000000000003E-2</v>
      </c>
      <c r="F662">
        <v>0.1608</v>
      </c>
      <c r="G662" s="3"/>
      <c r="H662" s="5"/>
      <c r="AY662" s="3"/>
      <c r="BG662" s="8"/>
      <c r="BL662" s="3"/>
    </row>
    <row r="663" spans="1:64" x14ac:dyDescent="0.25">
      <c r="A663">
        <v>7.0800000000000002E-2</v>
      </c>
      <c r="B663">
        <v>0.29380000000000001</v>
      </c>
      <c r="C663">
        <v>1.4311</v>
      </c>
      <c r="D663" s="3"/>
      <c r="E663">
        <v>7.0800000000000002E-2</v>
      </c>
      <c r="F663">
        <v>0.15290000000000001</v>
      </c>
      <c r="G663" s="3"/>
      <c r="H663" s="5"/>
      <c r="AY663" s="3"/>
      <c r="BG663" s="8"/>
      <c r="BL663" s="3"/>
    </row>
    <row r="664" spans="1:64" x14ac:dyDescent="0.25">
      <c r="A664">
        <v>8.5699999999999998E-2</v>
      </c>
      <c r="B664">
        <v>0.28470000000000001</v>
      </c>
      <c r="C664">
        <v>3.0714999999999999</v>
      </c>
      <c r="D664" s="3"/>
      <c r="E664">
        <v>8.5699999999999998E-2</v>
      </c>
      <c r="F664">
        <v>0.1668</v>
      </c>
      <c r="G664" s="3"/>
      <c r="H664" s="5"/>
      <c r="AY664" s="3"/>
      <c r="BG664" s="8"/>
      <c r="BL664" s="3"/>
    </row>
    <row r="665" spans="1:64" x14ac:dyDescent="0.25">
      <c r="A665">
        <v>6.2300000000000001E-2</v>
      </c>
      <c r="B665">
        <v>0.38979999999999998</v>
      </c>
      <c r="C665">
        <v>1.4404999999999999</v>
      </c>
      <c r="D665" s="3"/>
      <c r="E665">
        <v>6.2300000000000001E-2</v>
      </c>
      <c r="F665">
        <v>0.23419999999999999</v>
      </c>
      <c r="G665" s="3"/>
      <c r="H665" s="5"/>
      <c r="AY665" s="3"/>
      <c r="BG665" s="8"/>
      <c r="BL665" s="3"/>
    </row>
    <row r="666" spans="1:64" x14ac:dyDescent="0.25">
      <c r="A666">
        <v>6.1600000000000002E-2</v>
      </c>
      <c r="B666">
        <v>0.36880000000000002</v>
      </c>
      <c r="C666">
        <v>1.3666</v>
      </c>
      <c r="D666" s="3"/>
      <c r="E666">
        <v>6.1600000000000002E-2</v>
      </c>
      <c r="F666">
        <v>0.16830000000000001</v>
      </c>
      <c r="G666" s="3"/>
      <c r="H666" s="5"/>
      <c r="AY666" s="3"/>
      <c r="BG666" s="8"/>
      <c r="BL666" s="3"/>
    </row>
    <row r="667" spans="1:64" x14ac:dyDescent="0.25">
      <c r="A667">
        <v>6.8199999999999997E-2</v>
      </c>
      <c r="B667">
        <v>0.29089999999999999</v>
      </c>
      <c r="C667">
        <v>1.4017999999999999</v>
      </c>
      <c r="D667" s="3"/>
      <c r="E667">
        <v>6.8199999999999997E-2</v>
      </c>
      <c r="F667">
        <v>0.16439999999999999</v>
      </c>
      <c r="G667" s="3"/>
      <c r="H667" s="5"/>
      <c r="AY667" s="3"/>
      <c r="BG667" s="8"/>
      <c r="BL667" s="3"/>
    </row>
    <row r="668" spans="1:64" x14ac:dyDescent="0.25">
      <c r="A668">
        <v>6.3500000000000001E-2</v>
      </c>
      <c r="B668">
        <v>0.28999999999999998</v>
      </c>
      <c r="C668">
        <v>1.5507</v>
      </c>
      <c r="D668" s="3"/>
      <c r="E668">
        <v>6.3500000000000001E-2</v>
      </c>
      <c r="F668">
        <v>0.16239999999999999</v>
      </c>
      <c r="G668" s="3"/>
      <c r="H668" s="5"/>
      <c r="AY668" s="3"/>
      <c r="BG668" s="8"/>
      <c r="BL668" s="3"/>
    </row>
    <row r="669" spans="1:64" x14ac:dyDescent="0.25">
      <c r="A669">
        <v>6.2700000000000006E-2</v>
      </c>
      <c r="B669">
        <v>0.33960000000000001</v>
      </c>
      <c r="C669">
        <v>1.3798999999999999</v>
      </c>
      <c r="D669" s="3"/>
      <c r="E669">
        <v>6.2700000000000006E-2</v>
      </c>
      <c r="F669">
        <v>0.1583</v>
      </c>
      <c r="G669" s="3"/>
      <c r="H669" s="5"/>
      <c r="AY669" s="3"/>
      <c r="BG669" s="8"/>
      <c r="BL669" s="3"/>
    </row>
    <row r="670" spans="1:64" x14ac:dyDescent="0.25">
      <c r="A670">
        <v>9.1899999999999996E-2</v>
      </c>
      <c r="B670">
        <v>0.29480000000000001</v>
      </c>
      <c r="C670">
        <v>1.3996</v>
      </c>
      <c r="D670" s="3"/>
      <c r="E670">
        <v>9.1899999999999996E-2</v>
      </c>
      <c r="F670">
        <v>0.1661</v>
      </c>
      <c r="G670" s="3"/>
      <c r="H670" s="5"/>
      <c r="AY670" s="3"/>
      <c r="BG670" s="8"/>
      <c r="BL670" s="3"/>
    </row>
    <row r="671" spans="1:64" x14ac:dyDescent="0.25">
      <c r="A671">
        <v>7.3800000000000004E-2</v>
      </c>
      <c r="B671">
        <v>0.29509999999999997</v>
      </c>
      <c r="C671">
        <v>1.4298</v>
      </c>
      <c r="D671" s="3"/>
      <c r="E671">
        <v>7.3800000000000004E-2</v>
      </c>
      <c r="F671">
        <v>0.1608</v>
      </c>
      <c r="G671" s="3"/>
      <c r="H671" s="5"/>
      <c r="AY671" s="3"/>
      <c r="BG671" s="8"/>
      <c r="BL671" s="3"/>
    </row>
    <row r="672" spans="1:64" x14ac:dyDescent="0.25">
      <c r="A672">
        <v>7.0000000000000007E-2</v>
      </c>
      <c r="B672">
        <v>0.31950000000000001</v>
      </c>
      <c r="C672">
        <v>1.3675999999999999</v>
      </c>
      <c r="D672" s="3"/>
      <c r="E672">
        <v>7.0000000000000007E-2</v>
      </c>
      <c r="F672">
        <v>0.15939999999999999</v>
      </c>
      <c r="G672" s="3"/>
      <c r="H672" s="5"/>
      <c r="AY672" s="3"/>
      <c r="BG672" s="8"/>
      <c r="BL672" s="3"/>
    </row>
    <row r="673" spans="1:64" x14ac:dyDescent="0.25">
      <c r="A673">
        <v>7.22E-2</v>
      </c>
      <c r="B673">
        <v>0.33639999999999998</v>
      </c>
      <c r="C673">
        <v>4.6997999999999998</v>
      </c>
      <c r="D673" s="3"/>
      <c r="E673">
        <v>7.22E-2</v>
      </c>
      <c r="F673">
        <v>0.16250000000000001</v>
      </c>
      <c r="G673" s="3"/>
      <c r="H673" s="5"/>
      <c r="AY673" s="3"/>
      <c r="BG673" s="8"/>
      <c r="BL673" s="3"/>
    </row>
    <row r="674" spans="1:64" x14ac:dyDescent="0.25">
      <c r="A674">
        <v>6.5699999999999995E-2</v>
      </c>
      <c r="B674">
        <v>0.28749999999999998</v>
      </c>
      <c r="C674">
        <v>1.3502000000000001</v>
      </c>
      <c r="D674" s="3"/>
      <c r="E674">
        <v>6.5699999999999995E-2</v>
      </c>
      <c r="F674">
        <v>0.1686</v>
      </c>
      <c r="G674" s="3"/>
      <c r="H674" s="5"/>
      <c r="AY674" s="3"/>
      <c r="BG674" s="8"/>
      <c r="BL674" s="3"/>
    </row>
    <row r="675" spans="1:64" x14ac:dyDescent="0.25">
      <c r="A675">
        <v>6.3899999999999998E-2</v>
      </c>
      <c r="B675">
        <v>0.59199999999999997</v>
      </c>
      <c r="C675">
        <v>1.3552</v>
      </c>
      <c r="D675" s="3"/>
      <c r="E675">
        <v>6.3899999999999998E-2</v>
      </c>
      <c r="F675">
        <v>0.16189999999999999</v>
      </c>
      <c r="G675" s="3"/>
      <c r="H675" s="5"/>
      <c r="AY675" s="3"/>
      <c r="BG675" s="8"/>
      <c r="BL675" s="3"/>
    </row>
    <row r="676" spans="1:64" x14ac:dyDescent="0.25">
      <c r="A676">
        <v>6.7900000000000002E-2</v>
      </c>
      <c r="B676">
        <v>0.29499999999999998</v>
      </c>
      <c r="C676">
        <v>1.3586</v>
      </c>
      <c r="D676" s="3"/>
      <c r="E676">
        <v>6.7900000000000002E-2</v>
      </c>
      <c r="F676">
        <v>0.1575</v>
      </c>
      <c r="G676" s="3"/>
      <c r="H676" s="5"/>
      <c r="AY676" s="3"/>
      <c r="BG676" s="8"/>
      <c r="BL676" s="3"/>
    </row>
    <row r="677" spans="1:64" x14ac:dyDescent="0.25">
      <c r="A677">
        <v>6.54E-2</v>
      </c>
      <c r="B677">
        <v>0.29110000000000003</v>
      </c>
      <c r="C677">
        <v>1.3665</v>
      </c>
      <c r="D677" s="3"/>
      <c r="E677">
        <v>6.54E-2</v>
      </c>
      <c r="F677">
        <v>0.16600000000000001</v>
      </c>
      <c r="G677" s="3"/>
      <c r="H677" s="5"/>
      <c r="AY677" s="3"/>
      <c r="BG677" s="8"/>
      <c r="BL677" s="3"/>
    </row>
    <row r="678" spans="1:64" x14ac:dyDescent="0.25">
      <c r="A678">
        <v>7.0199999999999999E-2</v>
      </c>
      <c r="B678">
        <v>0.29110000000000003</v>
      </c>
      <c r="C678">
        <v>1.3568</v>
      </c>
      <c r="D678" s="3"/>
      <c r="E678">
        <v>7.0199999999999999E-2</v>
      </c>
      <c r="F678">
        <v>0.24199999999999999</v>
      </c>
      <c r="G678" s="3"/>
      <c r="H678" s="5"/>
      <c r="AY678" s="3"/>
      <c r="BG678" s="8"/>
      <c r="BL678" s="3"/>
    </row>
    <row r="679" spans="1:64" x14ac:dyDescent="0.25">
      <c r="A679">
        <v>6.8599999999999994E-2</v>
      </c>
      <c r="B679">
        <v>0.35780000000000001</v>
      </c>
      <c r="C679">
        <v>1.361</v>
      </c>
      <c r="D679" s="3"/>
      <c r="E679">
        <v>6.8599999999999994E-2</v>
      </c>
      <c r="F679">
        <v>0.17</v>
      </c>
      <c r="G679" s="3"/>
      <c r="H679" s="5"/>
      <c r="AY679" s="3"/>
      <c r="BG679" s="8"/>
      <c r="BL679" s="3"/>
    </row>
    <row r="680" spans="1:64" x14ac:dyDescent="0.25">
      <c r="A680">
        <v>7.46E-2</v>
      </c>
      <c r="B680">
        <v>0.30049999999999999</v>
      </c>
      <c r="C680">
        <v>1.8268</v>
      </c>
      <c r="D680" s="3"/>
      <c r="E680">
        <v>7.46E-2</v>
      </c>
      <c r="F680">
        <v>0.2661</v>
      </c>
      <c r="G680" s="3"/>
      <c r="H680" s="5"/>
      <c r="AY680" s="3"/>
      <c r="BG680" s="8"/>
      <c r="BL680" s="3"/>
    </row>
    <row r="681" spans="1:64" x14ac:dyDescent="0.25">
      <c r="A681">
        <v>6.5000000000000002E-2</v>
      </c>
      <c r="B681">
        <v>0.29659999999999997</v>
      </c>
      <c r="C681">
        <v>2.6221000000000001</v>
      </c>
      <c r="D681" s="3"/>
      <c r="E681">
        <v>6.5000000000000002E-2</v>
      </c>
      <c r="F681">
        <v>0.16109999999999999</v>
      </c>
      <c r="G681" s="3"/>
      <c r="H681" s="5"/>
      <c r="AY681" s="3"/>
      <c r="BG681" s="8"/>
      <c r="BL681" s="3"/>
    </row>
    <row r="682" spans="1:64" x14ac:dyDescent="0.25">
      <c r="A682">
        <v>6.7000000000000004E-2</v>
      </c>
      <c r="B682">
        <v>0.30730000000000002</v>
      </c>
      <c r="C682">
        <v>1.9990000000000001</v>
      </c>
      <c r="D682" s="3"/>
      <c r="E682">
        <v>6.7000000000000004E-2</v>
      </c>
      <c r="F682">
        <v>0.15920000000000001</v>
      </c>
      <c r="G682" s="3"/>
      <c r="H682" s="5"/>
      <c r="AY682" s="3"/>
      <c r="BG682" s="8"/>
      <c r="BL682" s="3"/>
    </row>
    <row r="683" spans="1:64" x14ac:dyDescent="0.25">
      <c r="A683">
        <v>7.5999999999999998E-2</v>
      </c>
      <c r="B683">
        <v>0.2848</v>
      </c>
      <c r="C683">
        <v>1.3564000000000001</v>
      </c>
      <c r="D683" s="3"/>
      <c r="E683">
        <v>7.5999999999999998E-2</v>
      </c>
      <c r="F683">
        <v>0.16489999999999999</v>
      </c>
      <c r="G683" s="3"/>
      <c r="H683" s="5"/>
      <c r="AY683" s="3"/>
      <c r="BG683" s="8"/>
      <c r="BL683" s="3"/>
    </row>
    <row r="684" spans="1:64" x14ac:dyDescent="0.25">
      <c r="A684">
        <v>0.1011</v>
      </c>
      <c r="B684">
        <v>0.50729999999999997</v>
      </c>
      <c r="C684">
        <v>1.5817000000000001</v>
      </c>
      <c r="D684" s="3"/>
      <c r="E684">
        <v>0.1011</v>
      </c>
      <c r="F684">
        <v>0.1588</v>
      </c>
      <c r="G684" s="3"/>
      <c r="H684" s="5"/>
      <c r="AY684" s="3"/>
      <c r="BG684" s="8"/>
      <c r="BL684" s="3"/>
    </row>
    <row r="685" spans="1:64" x14ac:dyDescent="0.25">
      <c r="A685">
        <v>6.2E-2</v>
      </c>
      <c r="B685">
        <v>0.28749999999999998</v>
      </c>
      <c r="C685">
        <v>1.3813</v>
      </c>
      <c r="D685" s="3"/>
      <c r="E685">
        <v>6.2E-2</v>
      </c>
      <c r="F685">
        <v>0.16689999999999999</v>
      </c>
      <c r="G685" s="3"/>
      <c r="H685" s="5"/>
      <c r="AY685" s="3"/>
      <c r="BG685" s="8"/>
      <c r="BL685" s="3"/>
    </row>
    <row r="686" spans="1:64" x14ac:dyDescent="0.25">
      <c r="A686">
        <v>6.3799999999999996E-2</v>
      </c>
      <c r="B686">
        <v>0.29730000000000001</v>
      </c>
      <c r="C686">
        <v>2.1286999999999998</v>
      </c>
      <c r="D686" s="3"/>
      <c r="E686">
        <v>6.3799999999999996E-2</v>
      </c>
      <c r="F686">
        <v>0.2198</v>
      </c>
      <c r="G686" s="3"/>
      <c r="H686" s="5"/>
      <c r="AY686" s="3"/>
      <c r="BG686" s="8"/>
      <c r="BL686" s="3"/>
    </row>
    <row r="687" spans="1:64" x14ac:dyDescent="0.25">
      <c r="A687">
        <v>6.6100000000000006E-2</v>
      </c>
      <c r="B687">
        <v>0.30280000000000001</v>
      </c>
      <c r="C687">
        <v>1.3516999999999999</v>
      </c>
      <c r="D687" s="3"/>
      <c r="E687">
        <v>6.6100000000000006E-2</v>
      </c>
      <c r="F687">
        <v>0.1605</v>
      </c>
      <c r="G687" s="3"/>
      <c r="H687" s="5"/>
      <c r="AY687" s="3"/>
      <c r="BG687" s="8"/>
      <c r="BL687" s="3"/>
    </row>
    <row r="688" spans="1:64" x14ac:dyDescent="0.25">
      <c r="A688">
        <v>7.1599999999999997E-2</v>
      </c>
      <c r="B688">
        <v>0.29820000000000002</v>
      </c>
      <c r="C688">
        <v>1.4917</v>
      </c>
      <c r="D688" s="3"/>
      <c r="E688">
        <v>7.1599999999999997E-2</v>
      </c>
      <c r="F688">
        <v>0.15770000000000001</v>
      </c>
      <c r="G688" s="3"/>
      <c r="H688" s="5"/>
      <c r="AY688" s="3"/>
      <c r="BG688" s="8"/>
      <c r="BL688" s="3"/>
    </row>
    <row r="689" spans="1:64" x14ac:dyDescent="0.25">
      <c r="A689">
        <v>6.8099999999999994E-2</v>
      </c>
      <c r="B689">
        <v>0.30270000000000002</v>
      </c>
      <c r="C689">
        <v>1.3424</v>
      </c>
      <c r="D689" s="3"/>
      <c r="E689">
        <v>6.8099999999999994E-2</v>
      </c>
      <c r="F689">
        <v>0.1595</v>
      </c>
      <c r="G689" s="3"/>
      <c r="H689" s="5"/>
      <c r="AY689" s="3"/>
      <c r="BG689" s="8"/>
      <c r="BL689" s="3"/>
    </row>
    <row r="690" spans="1:64" x14ac:dyDescent="0.25">
      <c r="A690">
        <v>6.4600000000000005E-2</v>
      </c>
      <c r="B690">
        <v>0.28599999999999998</v>
      </c>
      <c r="C690">
        <v>1.4113</v>
      </c>
      <c r="D690" s="3"/>
      <c r="E690">
        <v>6.4600000000000005E-2</v>
      </c>
      <c r="F690">
        <v>0.3261</v>
      </c>
      <c r="G690" s="3"/>
      <c r="H690" s="5"/>
      <c r="AY690" s="3"/>
      <c r="BG690" s="8"/>
      <c r="BL690" s="3"/>
    </row>
    <row r="691" spans="1:64" x14ac:dyDescent="0.25">
      <c r="A691">
        <v>6.3200000000000006E-2</v>
      </c>
      <c r="B691">
        <v>0.28989999999999999</v>
      </c>
      <c r="C691">
        <v>1.4617</v>
      </c>
      <c r="D691" s="3"/>
      <c r="E691">
        <v>6.3200000000000006E-2</v>
      </c>
      <c r="F691">
        <v>0.1961</v>
      </c>
      <c r="G691" s="3"/>
      <c r="H691" s="5"/>
      <c r="AY691" s="3"/>
      <c r="BG691" s="8"/>
      <c r="BL691" s="3"/>
    </row>
    <row r="692" spans="1:64" x14ac:dyDescent="0.25">
      <c r="A692">
        <v>6.4500000000000002E-2</v>
      </c>
      <c r="B692">
        <v>0.32500000000000001</v>
      </c>
      <c r="C692">
        <v>1.5392999999999999</v>
      </c>
      <c r="D692" s="3"/>
      <c r="E692">
        <v>6.4500000000000002E-2</v>
      </c>
      <c r="F692">
        <v>0.17169999999999999</v>
      </c>
      <c r="G692" s="3"/>
      <c r="H692" s="5"/>
      <c r="AY692" s="3"/>
      <c r="BG692" s="8"/>
      <c r="BL692" s="3"/>
    </row>
    <row r="693" spans="1:64" x14ac:dyDescent="0.25">
      <c r="A693">
        <v>9.11E-2</v>
      </c>
      <c r="B693">
        <v>0.28549999999999998</v>
      </c>
      <c r="C693">
        <v>1.3879999999999999</v>
      </c>
      <c r="D693" s="3"/>
      <c r="E693">
        <v>9.11E-2</v>
      </c>
      <c r="F693">
        <v>0.16070000000000001</v>
      </c>
      <c r="G693" s="3"/>
      <c r="H693" s="5"/>
      <c r="AY693" s="3"/>
      <c r="BG693" s="8"/>
      <c r="BL693" s="3"/>
    </row>
    <row r="694" spans="1:64" x14ac:dyDescent="0.25">
      <c r="A694">
        <v>6.8400000000000002E-2</v>
      </c>
      <c r="B694">
        <v>0.34449999999999997</v>
      </c>
      <c r="C694">
        <v>1.8369</v>
      </c>
      <c r="D694" s="3"/>
      <c r="E694">
        <v>6.8400000000000002E-2</v>
      </c>
      <c r="F694">
        <v>0.15939999999999999</v>
      </c>
      <c r="G694" s="3"/>
      <c r="H694" s="5"/>
      <c r="AY694" s="3"/>
      <c r="BG694" s="8"/>
      <c r="BL694" s="3"/>
    </row>
    <row r="695" spans="1:64" x14ac:dyDescent="0.25">
      <c r="A695">
        <v>6.3500000000000001E-2</v>
      </c>
      <c r="B695">
        <v>0.31059999999999999</v>
      </c>
      <c r="C695">
        <v>1.4601999999999999</v>
      </c>
      <c r="D695" s="3"/>
      <c r="E695">
        <v>6.3500000000000001E-2</v>
      </c>
      <c r="F695">
        <v>0.15809999999999999</v>
      </c>
      <c r="G695" s="3"/>
      <c r="H695" s="5"/>
      <c r="AY695" s="3"/>
      <c r="BG695" s="8"/>
      <c r="BL695" s="3"/>
    </row>
    <row r="696" spans="1:64" x14ac:dyDescent="0.25">
      <c r="A696">
        <v>6.2600000000000003E-2</v>
      </c>
      <c r="B696">
        <v>0.32990000000000003</v>
      </c>
      <c r="C696">
        <v>1.3562000000000001</v>
      </c>
      <c r="D696" s="3"/>
      <c r="E696">
        <v>6.2600000000000003E-2</v>
      </c>
      <c r="F696">
        <v>0.45369999999999999</v>
      </c>
      <c r="G696" s="3"/>
      <c r="H696" s="5"/>
      <c r="AY696" s="3"/>
      <c r="BG696" s="8"/>
      <c r="BL696" s="3"/>
    </row>
    <row r="697" spans="1:64" x14ac:dyDescent="0.25">
      <c r="A697">
        <v>7.6999999999999999E-2</v>
      </c>
      <c r="B697">
        <v>0.29110000000000003</v>
      </c>
      <c r="C697">
        <v>1.4931000000000001</v>
      </c>
      <c r="D697" s="3"/>
      <c r="E697">
        <v>7.6999999999999999E-2</v>
      </c>
      <c r="F697">
        <v>0.15820000000000001</v>
      </c>
      <c r="G697" s="3"/>
      <c r="H697" s="5"/>
      <c r="AY697" s="3"/>
      <c r="BG697" s="8"/>
      <c r="BL697" s="3"/>
    </row>
    <row r="698" spans="1:64" x14ac:dyDescent="0.25">
      <c r="A698">
        <v>6.4699999999999994E-2</v>
      </c>
      <c r="B698">
        <v>0.2878</v>
      </c>
      <c r="C698">
        <v>1.3475999999999999</v>
      </c>
      <c r="D698" s="3"/>
      <c r="E698">
        <v>6.4699999999999994E-2</v>
      </c>
      <c r="F698">
        <v>0.1615</v>
      </c>
      <c r="G698" s="3"/>
      <c r="H698" s="5"/>
      <c r="AY698" s="3"/>
      <c r="BG698" s="8"/>
      <c r="BL698" s="3"/>
    </row>
    <row r="699" spans="1:64" x14ac:dyDescent="0.25">
      <c r="A699">
        <v>6.5699999999999995E-2</v>
      </c>
      <c r="B699">
        <v>0.28720000000000001</v>
      </c>
      <c r="C699">
        <v>1.8641000000000001</v>
      </c>
      <c r="D699" s="3"/>
      <c r="E699">
        <v>6.5699999999999995E-2</v>
      </c>
      <c r="F699">
        <v>0.15859999999999999</v>
      </c>
      <c r="G699" s="3"/>
      <c r="H699" s="5"/>
      <c r="AY699" s="3"/>
      <c r="BG699" s="8"/>
      <c r="BL699" s="3"/>
    </row>
    <row r="700" spans="1:64" x14ac:dyDescent="0.25">
      <c r="A700">
        <v>0.1014</v>
      </c>
      <c r="B700">
        <v>0.30649999999999999</v>
      </c>
      <c r="C700">
        <v>1.3808</v>
      </c>
      <c r="D700" s="3"/>
      <c r="E700">
        <v>0.1014</v>
      </c>
      <c r="F700">
        <v>0.1573</v>
      </c>
      <c r="G700" s="3"/>
      <c r="H700" s="5"/>
      <c r="AY700" s="3"/>
      <c r="BG700" s="8"/>
      <c r="BL700" s="3"/>
    </row>
    <row r="701" spans="1:64" x14ac:dyDescent="0.25">
      <c r="A701">
        <v>6.5299999999999997E-2</v>
      </c>
      <c r="B701">
        <v>0.29409999999999997</v>
      </c>
      <c r="C701">
        <v>1.3833</v>
      </c>
      <c r="D701" s="3"/>
      <c r="E701">
        <v>6.5299999999999997E-2</v>
      </c>
      <c r="F701">
        <v>0.1555</v>
      </c>
      <c r="G701" s="3"/>
      <c r="H701" s="5"/>
      <c r="AY701" s="3"/>
      <c r="BG701" s="8"/>
      <c r="BL701" s="3"/>
    </row>
    <row r="702" spans="1:64" x14ac:dyDescent="0.25">
      <c r="A702" s="3"/>
      <c r="B702" s="3"/>
      <c r="C702" s="3"/>
      <c r="D702" s="3"/>
      <c r="E702" s="3"/>
      <c r="F702" s="3"/>
      <c r="G702" s="3"/>
      <c r="H702" s="5"/>
      <c r="AY702" s="3"/>
      <c r="BG702" s="8"/>
      <c r="BL702" s="3"/>
    </row>
    <row r="703" spans="1:64" x14ac:dyDescent="0.25">
      <c r="A703" s="3"/>
      <c r="B703" s="3"/>
      <c r="C703" s="3"/>
      <c r="D703" s="3"/>
      <c r="E703" s="3"/>
      <c r="F703" s="3"/>
      <c r="G703" s="3"/>
      <c r="H703" s="5"/>
      <c r="AY703" s="3"/>
      <c r="BG703" s="8"/>
      <c r="BL703" s="3"/>
    </row>
  </sheetData>
  <mergeCells count="2">
    <mergeCell ref="AZ1:BK1"/>
    <mergeCell ref="BM1:BX1"/>
  </mergeCells>
  <phoneticPr fontId="2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 Marsden-Bullen</dc:creator>
  <cp:lastModifiedBy>Jay Marsden-Bullen</cp:lastModifiedBy>
  <dcterms:created xsi:type="dcterms:W3CDTF">2015-06-05T18:17:20Z</dcterms:created>
  <dcterms:modified xsi:type="dcterms:W3CDTF">2022-05-14T18:26:53Z</dcterms:modified>
</cp:coreProperties>
</file>