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cy india\Desktop\"/>
    </mc:Choice>
  </mc:AlternateContent>
  <xr:revisionPtr revIDLastSave="0" documentId="8_{F37B4DAD-7FC5-47BC-89FB-F412A09C9D88}" xr6:coauthVersionLast="47" xr6:coauthVersionMax="47" xr10:uidLastSave="{00000000-0000-0000-0000-000000000000}"/>
  <bookViews>
    <workbookView xWindow="-120" yWindow="-120" windowWidth="24240" windowHeight="13020" activeTab="1" xr2:uid="{90C26402-4305-4927-B984-B0E618BD701C}"/>
  </bookViews>
  <sheets>
    <sheet name="Sheet1" sheetId="1" r:id="rId1"/>
    <sheet name="Sheet2" sheetId="2" r:id="rId2"/>
  </sheets>
  <definedNames>
    <definedName name="_xlnm._FilterDatabase" localSheetId="0" hidden="1">Sheet1!$A$1:$C$8</definedName>
    <definedName name="_xlnm.Criteria" localSheetId="0">Sheet1!$F$3:$F$4</definedName>
    <definedName name="_xlnm.Extract" localSheetId="0">Sheet1!$I$1:$J$1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9" i="2" l="1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18" i="2"/>
  <c r="J3" i="2"/>
  <c r="J4" i="2"/>
  <c r="J5" i="2"/>
  <c r="J6" i="2"/>
  <c r="J7" i="2"/>
  <c r="J8" i="2"/>
  <c r="J9" i="2"/>
  <c r="J10" i="2"/>
  <c r="J11" i="2"/>
  <c r="J2" i="2"/>
  <c r="I3" i="2"/>
  <c r="I4" i="2"/>
  <c r="I5" i="2"/>
  <c r="I6" i="2"/>
  <c r="I7" i="2"/>
  <c r="I8" i="2"/>
  <c r="I9" i="2"/>
  <c r="I10" i="2"/>
  <c r="I11" i="2"/>
  <c r="I2" i="2"/>
  <c r="G2" i="2"/>
  <c r="H2" i="2" s="1"/>
  <c r="G3" i="2"/>
  <c r="H3" i="2"/>
  <c r="G4" i="2"/>
  <c r="H4" i="2"/>
  <c r="G5" i="2"/>
  <c r="H5" i="2" s="1"/>
  <c r="G6" i="2"/>
  <c r="H6" i="2" s="1"/>
  <c r="G7" i="2"/>
  <c r="H7" i="2"/>
  <c r="G8" i="2"/>
  <c r="H8" i="2"/>
  <c r="G9" i="2"/>
  <c r="H9" i="2" s="1"/>
  <c r="G10" i="2"/>
  <c r="H10" i="2" s="1"/>
  <c r="G11" i="2"/>
  <c r="H11" i="2"/>
</calcChain>
</file>

<file path=xl/sharedStrings.xml><?xml version="1.0" encoding="utf-8"?>
<sst xmlns="http://schemas.openxmlformats.org/spreadsheetml/2006/main" count="121" uniqueCount="74">
  <si>
    <t>Name</t>
  </si>
  <si>
    <t>Class</t>
  </si>
  <si>
    <t>Subject</t>
  </si>
  <si>
    <t>A</t>
  </si>
  <si>
    <t>B</t>
  </si>
  <si>
    <t>C</t>
  </si>
  <si>
    <t>D</t>
  </si>
  <si>
    <t>E</t>
  </si>
  <si>
    <t>F</t>
  </si>
  <si>
    <t>G</t>
  </si>
  <si>
    <t>English</t>
  </si>
  <si>
    <t>Hindi</t>
  </si>
  <si>
    <t>Evs</t>
  </si>
  <si>
    <t>Math</t>
  </si>
  <si>
    <t>Total</t>
  </si>
  <si>
    <t>Percentage</t>
  </si>
  <si>
    <t>Grade</t>
  </si>
  <si>
    <t>pooja</t>
  </si>
  <si>
    <t>shilpi</t>
  </si>
  <si>
    <t>pujita</t>
  </si>
  <si>
    <t>muskan</t>
  </si>
  <si>
    <t>saloni</t>
  </si>
  <si>
    <t>neha</t>
  </si>
  <si>
    <t>kajal</t>
  </si>
  <si>
    <t>annu</t>
  </si>
  <si>
    <t>dipu</t>
  </si>
  <si>
    <t>riya</t>
  </si>
  <si>
    <t>Chemistry</t>
  </si>
  <si>
    <t>Physics</t>
  </si>
  <si>
    <t>Maths</t>
  </si>
  <si>
    <t>Sr.No</t>
  </si>
  <si>
    <t>Result</t>
  </si>
  <si>
    <t>s.No</t>
  </si>
  <si>
    <t xml:space="preserve">EMPLOYES NAME </t>
  </si>
  <si>
    <t>ID</t>
  </si>
  <si>
    <t>POST</t>
  </si>
  <si>
    <t>BASIC SAL</t>
  </si>
  <si>
    <t>PRE DAY SALARY</t>
  </si>
  <si>
    <t>PERHOU</t>
  </si>
  <si>
    <t>TA20%</t>
  </si>
  <si>
    <t>HRA 30%</t>
  </si>
  <si>
    <t>OVER TIME</t>
  </si>
  <si>
    <t>OVER TIME SAL</t>
  </si>
  <si>
    <t>ESI 15%</t>
  </si>
  <si>
    <t>GROSS SALARY</t>
  </si>
  <si>
    <t>ABS</t>
  </si>
  <si>
    <t>GDH</t>
  </si>
  <si>
    <t>UNR</t>
  </si>
  <si>
    <t>URHR</t>
  </si>
  <si>
    <t>OH</t>
  </si>
  <si>
    <t>IHG</t>
  </si>
  <si>
    <t>IBD</t>
  </si>
  <si>
    <t>UJEI</t>
  </si>
  <si>
    <t>JFYE</t>
  </si>
  <si>
    <t>UWJWI</t>
  </si>
  <si>
    <t>JWSWYWH</t>
  </si>
  <si>
    <t>WHWED</t>
  </si>
  <si>
    <t>KHSK</t>
  </si>
  <si>
    <t>GHI</t>
  </si>
  <si>
    <t>HFJ</t>
  </si>
  <si>
    <t>FYYK</t>
  </si>
  <si>
    <t>DFFCVN</t>
  </si>
  <si>
    <t>DDS</t>
  </si>
  <si>
    <t>GFH</t>
  </si>
  <si>
    <t>COMPANY NAME</t>
  </si>
  <si>
    <t>NEXT IN</t>
  </si>
  <si>
    <t>CA</t>
  </si>
  <si>
    <t>MANAGER</t>
  </si>
  <si>
    <t>M.MAN</t>
  </si>
  <si>
    <t>F.MAN</t>
  </si>
  <si>
    <t>EMPLOPY</t>
  </si>
  <si>
    <t>DA10%</t>
  </si>
  <si>
    <t>TOTAL</t>
  </si>
  <si>
    <r>
      <t xml:space="preserve">                                         </t>
    </r>
    <r>
      <rPr>
        <sz val="26"/>
        <color theme="1"/>
        <rFont val="Calibri"/>
        <family val="2"/>
        <scheme val="minor"/>
      </rPr>
      <t xml:space="preserve">                                                       SALARY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</si>
</sst>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4" borderId="7" xfId="0" applyFill="1" applyBorder="1"/>
    <xf numFmtId="0" fontId="0" fillId="4" borderId="8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9" xfId="0" applyBorder="1"/>
    <xf numFmtId="0" fontId="0" fillId="0" borderId="12" xfId="0" applyBorder="1"/>
    <xf numFmtId="0" fontId="0" fillId="0" borderId="11" xfId="0" applyBorder="1"/>
    <xf numFmtId="3" fontId="0" fillId="0" borderId="6" xfId="0" applyNumberFormat="1" applyBorder="1"/>
    <xf numFmtId="0" fontId="0" fillId="0" borderId="6" xfId="0" applyBorder="1"/>
    <xf numFmtId="0" fontId="0" fillId="5" borderId="13" xfId="0" applyFill="1" applyBorder="1"/>
    <xf numFmtId="0" fontId="0" fillId="5" borderId="11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9" xfId="0" applyFill="1" applyBorder="1"/>
    <xf numFmtId="0" fontId="0" fillId="5" borderId="14" xfId="0" applyFill="1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400050</xdr:colOff>
          <xdr:row>7</xdr:row>
          <xdr:rowOff>0</xdr:rowOff>
        </xdr:from>
        <xdr:to>
          <xdr:col>6</xdr:col>
          <xdr:colOff>333375</xdr:colOff>
          <xdr:row>9</xdr:row>
          <xdr:rowOff>161925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click 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400050</xdr:colOff>
          <xdr:row>7</xdr:row>
          <xdr:rowOff>0</xdr:rowOff>
        </xdr:from>
        <xdr:to>
          <xdr:col>6</xdr:col>
          <xdr:colOff>333375</xdr:colOff>
          <xdr:row>9</xdr:row>
          <xdr:rowOff>161925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click 8</a:t>
              </a:r>
            </a:p>
          </xdr:txBody>
        </xdr:sp>
        <xdr:clientData fPrintsWithSheet="0"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C15F-044F-49FB-B93D-4E05355EF78B}">
  <dimension ref="A1:K26"/>
  <sheetViews>
    <sheetView workbookViewId="0">
      <selection activeCell="A16" sqref="A16:I26"/>
    </sheetView>
  </sheetViews>
  <sheetFormatPr defaultRowHeight="15" x14ac:dyDescent="0.25"/>
  <cols>
    <col min="9" max="9" width="11.28515625" customWidth="1"/>
  </cols>
  <sheetData>
    <row r="1" spans="1:11" x14ac:dyDescent="0.25">
      <c r="A1" s="2" t="s">
        <v>0</v>
      </c>
      <c r="B1" s="1" t="s">
        <v>1</v>
      </c>
      <c r="C1" s="1" t="s">
        <v>2</v>
      </c>
      <c r="I1" s="1" t="s">
        <v>0</v>
      </c>
      <c r="J1" s="1" t="s">
        <v>2</v>
      </c>
    </row>
    <row r="2" spans="1:11" x14ac:dyDescent="0.25">
      <c r="A2" s="2" t="s">
        <v>3</v>
      </c>
      <c r="B2" s="1">
        <v>1</v>
      </c>
      <c r="C2" s="1" t="s">
        <v>10</v>
      </c>
      <c r="I2" s="2" t="s">
        <v>3</v>
      </c>
      <c r="J2" s="1" t="s">
        <v>10</v>
      </c>
    </row>
    <row r="3" spans="1:11" x14ac:dyDescent="0.25">
      <c r="A3" s="2" t="s">
        <v>4</v>
      </c>
      <c r="B3" s="1">
        <v>2</v>
      </c>
      <c r="C3" s="1" t="s">
        <v>11</v>
      </c>
      <c r="F3" s="1" t="s">
        <v>0</v>
      </c>
      <c r="I3" s="1"/>
      <c r="J3" s="1"/>
    </row>
    <row r="4" spans="1:11" x14ac:dyDescent="0.25">
      <c r="A4" s="2" t="s">
        <v>5</v>
      </c>
      <c r="B4" s="1">
        <v>3</v>
      </c>
      <c r="C4" s="1" t="s">
        <v>12</v>
      </c>
      <c r="F4" s="1" t="s">
        <v>3</v>
      </c>
      <c r="I4" s="1"/>
      <c r="J4" s="1"/>
    </row>
    <row r="5" spans="1:11" x14ac:dyDescent="0.25">
      <c r="A5" s="2" t="s">
        <v>6</v>
      </c>
      <c r="B5" s="1">
        <v>4</v>
      </c>
      <c r="C5" s="1" t="s">
        <v>13</v>
      </c>
      <c r="I5" s="1"/>
      <c r="J5" s="1"/>
    </row>
    <row r="6" spans="1:11" x14ac:dyDescent="0.25">
      <c r="A6" s="2" t="s">
        <v>7</v>
      </c>
      <c r="B6" s="1">
        <v>1</v>
      </c>
      <c r="C6" s="1" t="s">
        <v>10</v>
      </c>
      <c r="I6" s="1"/>
      <c r="J6" s="1"/>
    </row>
    <row r="7" spans="1:11" x14ac:dyDescent="0.25">
      <c r="A7" s="2" t="s">
        <v>8</v>
      </c>
      <c r="B7" s="1">
        <v>2</v>
      </c>
      <c r="C7" s="1" t="s">
        <v>11</v>
      </c>
      <c r="I7" s="1"/>
      <c r="J7" s="1"/>
    </row>
    <row r="8" spans="1:11" x14ac:dyDescent="0.25">
      <c r="A8" s="2" t="s">
        <v>9</v>
      </c>
      <c r="B8" s="1">
        <v>3</v>
      </c>
      <c r="C8" s="1" t="s">
        <v>12</v>
      </c>
      <c r="I8" s="1"/>
      <c r="J8" s="1"/>
    </row>
    <row r="9" spans="1:11" x14ac:dyDescent="0.25">
      <c r="B9" s="1"/>
    </row>
    <row r="10" spans="1:11" x14ac:dyDescent="0.25">
      <c r="K10" s="4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J16" s="5" t="s">
        <v>16</v>
      </c>
    </row>
    <row r="17" spans="10:10" x14ac:dyDescent="0.25">
      <c r="J17" s="3"/>
    </row>
    <row r="18" spans="10:10" x14ac:dyDescent="0.25">
      <c r="J18" s="3"/>
    </row>
    <row r="19" spans="10:10" x14ac:dyDescent="0.25">
      <c r="J19" s="3"/>
    </row>
    <row r="20" spans="10:10" x14ac:dyDescent="0.25">
      <c r="J20" s="3"/>
    </row>
    <row r="21" spans="10:10" x14ac:dyDescent="0.25">
      <c r="J21" s="3"/>
    </row>
    <row r="22" spans="10:10" x14ac:dyDescent="0.25">
      <c r="J22" s="3"/>
    </row>
    <row r="23" spans="10:10" x14ac:dyDescent="0.25">
      <c r="J23" s="3"/>
    </row>
    <row r="24" spans="10:10" x14ac:dyDescent="0.25">
      <c r="J24" s="3"/>
    </row>
    <row r="25" spans="10:10" x14ac:dyDescent="0.25">
      <c r="J25" s="3"/>
    </row>
    <row r="26" spans="10:10" x14ac:dyDescent="0.25">
      <c r="J26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3" name="Button 8">
              <controlPr defaultSize="0" print="0" autoFill="0" autoPict="0" macro="[0]!Macro">
                <anchor moveWithCells="1" sizeWithCells="1">
                  <from>
                    <xdr:col>4</xdr:col>
                    <xdr:colOff>400050</xdr:colOff>
                    <xdr:row>7</xdr:row>
                    <xdr:rowOff>0</xdr:rowOff>
                  </from>
                  <to>
                    <xdr:col>6</xdr:col>
                    <xdr:colOff>333375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" name="Button 10">
              <controlPr defaultSize="0" print="0" autoFill="0" autoPict="0" macro="[0]!Macro">
                <anchor moveWithCells="1" sizeWithCells="1">
                  <from>
                    <xdr:col>4</xdr:col>
                    <xdr:colOff>400050</xdr:colOff>
                    <xdr:row>7</xdr:row>
                    <xdr:rowOff>0</xdr:rowOff>
                  </from>
                  <to>
                    <xdr:col>6</xdr:col>
                    <xdr:colOff>333375</xdr:colOff>
                    <xdr:row>9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4D30-873B-407B-B587-354B88999A2B}">
  <dimension ref="A1:W37"/>
  <sheetViews>
    <sheetView tabSelected="1" zoomScale="89" zoomScaleNormal="89" workbookViewId="0">
      <selection activeCell="W17" sqref="W17"/>
    </sheetView>
  </sheetViews>
  <sheetFormatPr defaultRowHeight="15" x14ac:dyDescent="0.25"/>
  <cols>
    <col min="2" max="2" width="16.28515625" customWidth="1"/>
    <col min="6" max="6" width="9.5703125" customWidth="1"/>
    <col min="8" max="8" width="10.7109375" customWidth="1"/>
    <col min="9" max="9" width="11.28515625" customWidth="1"/>
    <col min="15" max="15" width="10" customWidth="1"/>
    <col min="16" max="16" width="14.140625" customWidth="1"/>
    <col min="19" max="19" width="13.5703125" customWidth="1"/>
    <col min="20" max="20" width="15" customWidth="1"/>
    <col min="21" max="21" width="12.85546875" customWidth="1"/>
  </cols>
  <sheetData>
    <row r="1" spans="1:20" x14ac:dyDescent="0.25">
      <c r="A1" s="7" t="s">
        <v>30</v>
      </c>
      <c r="B1" s="7" t="s">
        <v>0</v>
      </c>
      <c r="C1" s="7" t="s">
        <v>29</v>
      </c>
      <c r="D1" s="7" t="s">
        <v>10</v>
      </c>
      <c r="E1" s="7" t="s">
        <v>28</v>
      </c>
      <c r="F1" s="7" t="s">
        <v>27</v>
      </c>
      <c r="G1" s="7" t="s">
        <v>14</v>
      </c>
      <c r="H1" s="8" t="s">
        <v>15</v>
      </c>
      <c r="I1" s="7" t="s">
        <v>16</v>
      </c>
      <c r="J1" s="7" t="s">
        <v>31</v>
      </c>
    </row>
    <row r="2" spans="1:20" x14ac:dyDescent="0.25">
      <c r="A2" s="1">
        <v>1</v>
      </c>
      <c r="B2" s="1" t="s">
        <v>26</v>
      </c>
      <c r="C2" s="1">
        <v>67</v>
      </c>
      <c r="D2" s="1">
        <v>56</v>
      </c>
      <c r="E2" s="1">
        <v>76</v>
      </c>
      <c r="F2" s="1">
        <v>67</v>
      </c>
      <c r="G2" s="1">
        <f t="shared" ref="G2:G11" si="0">SUM(C2:F2)</f>
        <v>266</v>
      </c>
      <c r="H2" s="1">
        <f t="shared" ref="H2:H11" si="1">G2/4</f>
        <v>66.5</v>
      </c>
      <c r="I2" s="1" t="str">
        <f>IF(H2&gt;70,"A",IF(H2&gt;65,"B",IF(H2&gt;60,"C",IF(H2&lt;55,"D"))))</f>
        <v>B</v>
      </c>
      <c r="J2" s="1" t="str">
        <f>IF(G2&gt;35,"Pass","Fail")</f>
        <v>Pass</v>
      </c>
    </row>
    <row r="3" spans="1:20" x14ac:dyDescent="0.25">
      <c r="A3" s="9">
        <v>2</v>
      </c>
      <c r="B3" s="9" t="s">
        <v>17</v>
      </c>
      <c r="C3" s="9">
        <v>82</v>
      </c>
      <c r="D3" s="9">
        <v>66</v>
      </c>
      <c r="E3" s="9">
        <v>56</v>
      </c>
      <c r="F3" s="9">
        <v>56</v>
      </c>
      <c r="G3" s="9">
        <f t="shared" si="0"/>
        <v>260</v>
      </c>
      <c r="H3" s="9">
        <f t="shared" si="1"/>
        <v>65</v>
      </c>
      <c r="I3" s="9" t="str">
        <f t="shared" ref="I3:I11" si="2">IF(H3&gt;70,"A",IF(H3&gt;65,"B",IF(H3&gt;60,"C",IF(H3&lt;55,"D"))))</f>
        <v>C</v>
      </c>
      <c r="J3" s="9" t="str">
        <f t="shared" ref="J3:J11" si="3">IF(G3&gt;35,"Pass","Fail")</f>
        <v>Pass</v>
      </c>
    </row>
    <row r="4" spans="1:20" ht="18" customHeight="1" x14ac:dyDescent="0.25">
      <c r="A4" s="1">
        <v>3</v>
      </c>
      <c r="B4" s="1" t="s">
        <v>25</v>
      </c>
      <c r="C4" s="1">
        <v>78</v>
      </c>
      <c r="D4" s="1">
        <v>76</v>
      </c>
      <c r="E4" s="1">
        <v>65</v>
      </c>
      <c r="F4" s="1">
        <v>50</v>
      </c>
      <c r="G4" s="1">
        <f t="shared" si="0"/>
        <v>269</v>
      </c>
      <c r="H4" s="1">
        <f t="shared" si="1"/>
        <v>67.25</v>
      </c>
      <c r="I4" s="1" t="str">
        <f t="shared" si="2"/>
        <v>B</v>
      </c>
      <c r="J4" s="1" t="str">
        <f t="shared" si="3"/>
        <v>Pass</v>
      </c>
    </row>
    <row r="5" spans="1:20" x14ac:dyDescent="0.25">
      <c r="A5" s="9">
        <v>4</v>
      </c>
      <c r="B5" s="9" t="s">
        <v>24</v>
      </c>
      <c r="C5" s="9">
        <v>65</v>
      </c>
      <c r="D5" s="9">
        <v>45</v>
      </c>
      <c r="E5" s="9">
        <v>76</v>
      </c>
      <c r="F5" s="9">
        <v>60</v>
      </c>
      <c r="G5" s="9">
        <f t="shared" si="0"/>
        <v>246</v>
      </c>
      <c r="H5" s="9">
        <f t="shared" si="1"/>
        <v>61.5</v>
      </c>
      <c r="I5" s="9" t="str">
        <f t="shared" si="2"/>
        <v>C</v>
      </c>
      <c r="J5" s="9" t="str">
        <f t="shared" si="3"/>
        <v>Pass</v>
      </c>
    </row>
    <row r="6" spans="1:20" x14ac:dyDescent="0.25">
      <c r="A6" s="1">
        <v>5</v>
      </c>
      <c r="B6" s="1" t="s">
        <v>23</v>
      </c>
      <c r="C6" s="1">
        <v>98</v>
      </c>
      <c r="D6" s="1">
        <v>67</v>
      </c>
      <c r="E6" s="1">
        <v>66</v>
      </c>
      <c r="F6" s="1">
        <v>34</v>
      </c>
      <c r="G6" s="1">
        <f t="shared" si="0"/>
        <v>265</v>
      </c>
      <c r="H6" s="1">
        <f t="shared" si="1"/>
        <v>66.25</v>
      </c>
      <c r="I6" s="1" t="str">
        <f t="shared" si="2"/>
        <v>B</v>
      </c>
      <c r="J6" s="1" t="str">
        <f t="shared" si="3"/>
        <v>Pass</v>
      </c>
    </row>
    <row r="7" spans="1:20" x14ac:dyDescent="0.25">
      <c r="A7" s="9">
        <v>6</v>
      </c>
      <c r="B7" s="9" t="s">
        <v>22</v>
      </c>
      <c r="C7" s="9">
        <v>56</v>
      </c>
      <c r="D7" s="9">
        <v>78</v>
      </c>
      <c r="E7" s="9">
        <v>56</v>
      </c>
      <c r="F7" s="9">
        <v>67</v>
      </c>
      <c r="G7" s="9">
        <f t="shared" si="0"/>
        <v>257</v>
      </c>
      <c r="H7" s="9">
        <f t="shared" si="1"/>
        <v>64.25</v>
      </c>
      <c r="I7" s="9" t="str">
        <f t="shared" si="2"/>
        <v>C</v>
      </c>
      <c r="J7" s="9" t="str">
        <f t="shared" si="3"/>
        <v>Pass</v>
      </c>
    </row>
    <row r="8" spans="1:20" x14ac:dyDescent="0.25">
      <c r="A8" s="1">
        <v>7</v>
      </c>
      <c r="B8" s="1" t="s">
        <v>21</v>
      </c>
      <c r="C8" s="1">
        <v>86</v>
      </c>
      <c r="D8" s="1">
        <v>88</v>
      </c>
      <c r="E8" s="1">
        <v>78</v>
      </c>
      <c r="F8" s="1">
        <v>67</v>
      </c>
      <c r="G8" s="1">
        <f t="shared" si="0"/>
        <v>319</v>
      </c>
      <c r="H8" s="1">
        <f t="shared" si="1"/>
        <v>79.75</v>
      </c>
      <c r="I8" s="1" t="str">
        <f t="shared" si="2"/>
        <v>A</v>
      </c>
      <c r="J8" s="1" t="str">
        <f t="shared" si="3"/>
        <v>Pass</v>
      </c>
    </row>
    <row r="9" spans="1:20" x14ac:dyDescent="0.25">
      <c r="A9" s="9">
        <v>8</v>
      </c>
      <c r="B9" s="9" t="s">
        <v>20</v>
      </c>
      <c r="C9" s="9">
        <v>66</v>
      </c>
      <c r="D9" s="9">
        <v>56</v>
      </c>
      <c r="E9" s="9">
        <v>88</v>
      </c>
      <c r="F9" s="9">
        <v>56</v>
      </c>
      <c r="G9" s="9">
        <f t="shared" si="0"/>
        <v>266</v>
      </c>
      <c r="H9" s="9">
        <f t="shared" si="1"/>
        <v>66.5</v>
      </c>
      <c r="I9" s="9" t="str">
        <f t="shared" si="2"/>
        <v>B</v>
      </c>
      <c r="J9" s="9" t="str">
        <f t="shared" si="3"/>
        <v>Pass</v>
      </c>
    </row>
    <row r="10" spans="1:20" x14ac:dyDescent="0.25">
      <c r="A10" s="1">
        <v>9</v>
      </c>
      <c r="B10" s="1" t="s">
        <v>19</v>
      </c>
      <c r="C10" s="1">
        <v>56</v>
      </c>
      <c r="D10" s="1">
        <v>76</v>
      </c>
      <c r="E10" s="1">
        <v>77</v>
      </c>
      <c r="F10" s="1">
        <v>70</v>
      </c>
      <c r="G10" s="1">
        <f t="shared" si="0"/>
        <v>279</v>
      </c>
      <c r="H10" s="1">
        <f t="shared" si="1"/>
        <v>69.75</v>
      </c>
      <c r="I10" s="1" t="str">
        <f t="shared" si="2"/>
        <v>B</v>
      </c>
      <c r="J10" s="1" t="str">
        <f t="shared" si="3"/>
        <v>Pass</v>
      </c>
    </row>
    <row r="11" spans="1:20" x14ac:dyDescent="0.25">
      <c r="A11" s="10">
        <v>10</v>
      </c>
      <c r="B11" s="9" t="s">
        <v>18</v>
      </c>
      <c r="C11" s="9">
        <v>76</v>
      </c>
      <c r="D11" s="9">
        <v>65</v>
      </c>
      <c r="E11" s="9">
        <v>56</v>
      </c>
      <c r="F11" s="9">
        <v>45</v>
      </c>
      <c r="G11" s="9">
        <f t="shared" si="0"/>
        <v>242</v>
      </c>
      <c r="H11" s="9">
        <f t="shared" si="1"/>
        <v>60.5</v>
      </c>
      <c r="I11" s="9" t="str">
        <f t="shared" si="2"/>
        <v>C</v>
      </c>
      <c r="J11" s="9" t="str">
        <f t="shared" si="3"/>
        <v>Pass</v>
      </c>
    </row>
    <row r="13" spans="1:20" ht="15.75" thickBot="1" x14ac:dyDescent="0.3"/>
    <row r="14" spans="1:20" ht="15.75" thickBot="1" x14ac:dyDescent="0.3">
      <c r="A14" s="1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6"/>
      <c r="N14" s="11"/>
      <c r="O14" s="11"/>
      <c r="P14" s="11"/>
      <c r="Q14" s="11"/>
      <c r="R14" s="11"/>
      <c r="S14" s="11"/>
      <c r="T14" s="11"/>
    </row>
    <row r="15" spans="1:20" x14ac:dyDescent="0.25">
      <c r="A15" s="16" t="s">
        <v>73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</row>
    <row r="16" spans="1:20" ht="15.75" thickBot="1" x14ac:dyDescent="0.3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</row>
    <row r="17" spans="1:23" ht="15.75" thickBot="1" x14ac:dyDescent="0.3">
      <c r="A17" s="6" t="s">
        <v>32</v>
      </c>
      <c r="B17" s="6" t="s">
        <v>33</v>
      </c>
      <c r="C17" s="15" t="s">
        <v>34</v>
      </c>
      <c r="D17" s="15"/>
      <c r="E17" s="6" t="s">
        <v>64</v>
      </c>
      <c r="F17" s="6"/>
      <c r="G17" s="6" t="s">
        <v>35</v>
      </c>
      <c r="H17" s="6" t="s">
        <v>36</v>
      </c>
      <c r="I17" s="6" t="s">
        <v>37</v>
      </c>
      <c r="J17" s="6" t="s">
        <v>38</v>
      </c>
      <c r="K17" s="6" t="s">
        <v>71</v>
      </c>
      <c r="L17" s="15" t="s">
        <v>39</v>
      </c>
      <c r="M17" s="15"/>
      <c r="N17" s="6" t="s">
        <v>40</v>
      </c>
      <c r="O17" s="6" t="s">
        <v>72</v>
      </c>
      <c r="P17" s="6" t="s">
        <v>41</v>
      </c>
      <c r="Q17" s="15" t="s">
        <v>42</v>
      </c>
      <c r="R17" s="15"/>
      <c r="S17" s="6" t="s">
        <v>43</v>
      </c>
      <c r="T17" s="6" t="s">
        <v>44</v>
      </c>
      <c r="W17" s="22"/>
    </row>
    <row r="18" spans="1:23" ht="15.75" thickBot="1" x14ac:dyDescent="0.3">
      <c r="A18" s="6">
        <v>1</v>
      </c>
      <c r="B18" s="6" t="s">
        <v>45</v>
      </c>
      <c r="C18" s="15">
        <v>234</v>
      </c>
      <c r="D18" s="15"/>
      <c r="E18" s="15" t="s">
        <v>65</v>
      </c>
      <c r="F18" s="15"/>
      <c r="G18" s="6" t="s">
        <v>66</v>
      </c>
      <c r="H18" s="14">
        <v>60000</v>
      </c>
      <c r="I18" s="6">
        <v>1000</v>
      </c>
      <c r="J18" s="6">
        <v>100</v>
      </c>
      <c r="K18" s="6">
        <v>6000</v>
      </c>
      <c r="L18" s="15">
        <v>12000</v>
      </c>
      <c r="M18" s="15"/>
      <c r="N18" s="6">
        <v>18000</v>
      </c>
      <c r="O18" s="6">
        <v>36000</v>
      </c>
      <c r="P18" s="6">
        <v>2</v>
      </c>
      <c r="Q18" s="15">
        <v>1000</v>
      </c>
      <c r="R18" s="15"/>
      <c r="S18" s="6">
        <v>9000</v>
      </c>
      <c r="T18" s="14">
        <f>SUM(H18,O18)</f>
        <v>96000</v>
      </c>
    </row>
    <row r="19" spans="1:23" ht="15.75" thickBot="1" x14ac:dyDescent="0.3">
      <c r="A19" s="6">
        <v>2</v>
      </c>
      <c r="B19" s="6" t="s">
        <v>46</v>
      </c>
      <c r="C19" s="15">
        <v>584</v>
      </c>
      <c r="D19" s="15"/>
      <c r="E19" s="15" t="s">
        <v>65</v>
      </c>
      <c r="F19" s="15"/>
      <c r="G19" s="6" t="s">
        <v>67</v>
      </c>
      <c r="H19" s="14">
        <v>60000</v>
      </c>
      <c r="I19" s="6">
        <v>1000</v>
      </c>
      <c r="J19" s="6">
        <v>100</v>
      </c>
      <c r="K19" s="6">
        <v>6000</v>
      </c>
      <c r="L19" s="15">
        <v>12000</v>
      </c>
      <c r="M19" s="15"/>
      <c r="N19" s="6">
        <v>18000</v>
      </c>
      <c r="O19" s="6">
        <v>36000</v>
      </c>
      <c r="P19" s="6">
        <v>2</v>
      </c>
      <c r="Q19" s="15">
        <v>1000</v>
      </c>
      <c r="R19" s="15"/>
      <c r="S19" s="6">
        <v>9000</v>
      </c>
      <c r="T19" s="14">
        <f t="shared" ref="T19:T37" si="4">SUM(H19,O19)</f>
        <v>96000</v>
      </c>
    </row>
    <row r="20" spans="1:23" ht="15.75" thickBot="1" x14ac:dyDescent="0.3">
      <c r="A20" s="6">
        <v>3</v>
      </c>
      <c r="B20" s="6" t="s">
        <v>47</v>
      </c>
      <c r="C20" s="15">
        <v>464</v>
      </c>
      <c r="D20" s="15"/>
      <c r="E20" s="15" t="s">
        <v>65</v>
      </c>
      <c r="F20" s="15"/>
      <c r="G20" s="6" t="s">
        <v>68</v>
      </c>
      <c r="H20" s="14">
        <v>60000</v>
      </c>
      <c r="I20" s="6">
        <v>1000</v>
      </c>
      <c r="J20" s="6">
        <v>100</v>
      </c>
      <c r="K20" s="6">
        <v>6000</v>
      </c>
      <c r="L20" s="15">
        <v>12000</v>
      </c>
      <c r="M20" s="15"/>
      <c r="N20" s="6">
        <v>18000</v>
      </c>
      <c r="O20" s="6">
        <v>36000</v>
      </c>
      <c r="P20" s="6">
        <v>2</v>
      </c>
      <c r="Q20" s="15">
        <v>1000</v>
      </c>
      <c r="R20" s="15"/>
      <c r="S20" s="6">
        <v>9000</v>
      </c>
      <c r="T20" s="14">
        <f t="shared" si="4"/>
        <v>96000</v>
      </c>
    </row>
    <row r="21" spans="1:23" ht="15.75" thickBot="1" x14ac:dyDescent="0.3">
      <c r="A21" s="6">
        <v>4</v>
      </c>
      <c r="B21" s="6" t="s">
        <v>48</v>
      </c>
      <c r="C21" s="15">
        <v>345</v>
      </c>
      <c r="D21" s="15"/>
      <c r="E21" s="15" t="s">
        <v>65</v>
      </c>
      <c r="F21" s="15"/>
      <c r="G21" s="6" t="s">
        <v>69</v>
      </c>
      <c r="H21" s="14">
        <v>60000</v>
      </c>
      <c r="I21" s="6">
        <v>1000</v>
      </c>
      <c r="J21" s="6">
        <v>100</v>
      </c>
      <c r="K21" s="6">
        <v>6000</v>
      </c>
      <c r="L21" s="15">
        <v>12000</v>
      </c>
      <c r="M21" s="15"/>
      <c r="N21" s="6">
        <v>18000</v>
      </c>
      <c r="O21" s="6">
        <v>36000</v>
      </c>
      <c r="P21" s="6">
        <v>2</v>
      </c>
      <c r="Q21" s="15">
        <v>1000</v>
      </c>
      <c r="R21" s="15"/>
      <c r="S21" s="6">
        <v>9000</v>
      </c>
      <c r="T21" s="14">
        <f t="shared" si="4"/>
        <v>96000</v>
      </c>
    </row>
    <row r="22" spans="1:23" ht="15.75" thickBot="1" x14ac:dyDescent="0.3">
      <c r="A22" s="6">
        <v>5</v>
      </c>
      <c r="B22" s="6" t="s">
        <v>49</v>
      </c>
      <c r="C22" s="15">
        <v>755</v>
      </c>
      <c r="D22" s="15"/>
      <c r="E22" s="15" t="s">
        <v>65</v>
      </c>
      <c r="F22" s="15"/>
      <c r="G22" s="6" t="s">
        <v>70</v>
      </c>
      <c r="H22" s="14">
        <v>60000</v>
      </c>
      <c r="I22" s="6">
        <v>1000</v>
      </c>
      <c r="J22" s="6">
        <v>100</v>
      </c>
      <c r="K22" s="6">
        <v>6000</v>
      </c>
      <c r="L22" s="15">
        <v>12000</v>
      </c>
      <c r="M22" s="15"/>
      <c r="N22" s="6">
        <v>18000</v>
      </c>
      <c r="O22" s="6">
        <v>36000</v>
      </c>
      <c r="P22" s="6">
        <v>2</v>
      </c>
      <c r="Q22" s="15">
        <v>1000</v>
      </c>
      <c r="R22" s="15"/>
      <c r="S22" s="6">
        <v>9000</v>
      </c>
      <c r="T22" s="14">
        <f t="shared" si="4"/>
        <v>96000</v>
      </c>
      <c r="V22" s="13"/>
    </row>
    <row r="23" spans="1:23" ht="15.75" thickBot="1" x14ac:dyDescent="0.3">
      <c r="A23" s="6">
        <v>6</v>
      </c>
      <c r="B23" s="6" t="s">
        <v>50</v>
      </c>
      <c r="C23" s="15">
        <v>785</v>
      </c>
      <c r="D23" s="15"/>
      <c r="E23" s="15" t="s">
        <v>65</v>
      </c>
      <c r="F23" s="15"/>
      <c r="G23" s="6" t="s">
        <v>70</v>
      </c>
      <c r="H23" s="14">
        <v>60000</v>
      </c>
      <c r="I23" s="6">
        <v>1000</v>
      </c>
      <c r="J23" s="6">
        <v>100</v>
      </c>
      <c r="K23" s="6">
        <v>6000</v>
      </c>
      <c r="L23" s="15">
        <v>12000</v>
      </c>
      <c r="M23" s="15"/>
      <c r="N23" s="6">
        <v>18000</v>
      </c>
      <c r="O23" s="6">
        <v>36000</v>
      </c>
      <c r="P23" s="6">
        <v>2</v>
      </c>
      <c r="Q23" s="15">
        <v>1000</v>
      </c>
      <c r="R23" s="15"/>
      <c r="S23" s="6">
        <v>9000</v>
      </c>
      <c r="T23" s="14">
        <f t="shared" si="4"/>
        <v>96000</v>
      </c>
    </row>
    <row r="24" spans="1:23" ht="15.75" thickBot="1" x14ac:dyDescent="0.3">
      <c r="A24" s="6">
        <v>7</v>
      </c>
      <c r="B24" s="6" t="s">
        <v>51</v>
      </c>
      <c r="C24" s="15">
        <v>567</v>
      </c>
      <c r="D24" s="15"/>
      <c r="E24" s="15" t="s">
        <v>65</v>
      </c>
      <c r="F24" s="15"/>
      <c r="G24" s="6" t="s">
        <v>70</v>
      </c>
      <c r="H24" s="14">
        <v>60000</v>
      </c>
      <c r="I24" s="6">
        <v>1000</v>
      </c>
      <c r="J24" s="6">
        <v>100</v>
      </c>
      <c r="K24" s="6">
        <v>6000</v>
      </c>
      <c r="L24" s="15">
        <v>12000</v>
      </c>
      <c r="M24" s="15"/>
      <c r="N24" s="6">
        <v>18000</v>
      </c>
      <c r="O24" s="6">
        <v>36000</v>
      </c>
      <c r="P24" s="6">
        <v>2</v>
      </c>
      <c r="Q24" s="15">
        <v>1000</v>
      </c>
      <c r="R24" s="15"/>
      <c r="S24" s="6">
        <v>9000</v>
      </c>
      <c r="T24" s="14">
        <f t="shared" si="4"/>
        <v>96000</v>
      </c>
    </row>
    <row r="25" spans="1:23" ht="15.75" thickBot="1" x14ac:dyDescent="0.3">
      <c r="A25" s="6">
        <v>8</v>
      </c>
      <c r="B25" s="6" t="s">
        <v>52</v>
      </c>
      <c r="C25" s="15">
        <v>455</v>
      </c>
      <c r="D25" s="15"/>
      <c r="E25" s="15" t="s">
        <v>65</v>
      </c>
      <c r="F25" s="15"/>
      <c r="G25" s="6" t="s">
        <v>70</v>
      </c>
      <c r="H25" s="14">
        <v>60000</v>
      </c>
      <c r="I25" s="6">
        <v>1000</v>
      </c>
      <c r="J25" s="6">
        <v>100</v>
      </c>
      <c r="K25" s="6">
        <v>6000</v>
      </c>
      <c r="L25" s="15">
        <v>12000</v>
      </c>
      <c r="M25" s="15"/>
      <c r="N25" s="6">
        <v>18000</v>
      </c>
      <c r="O25" s="6">
        <v>36000</v>
      </c>
      <c r="P25" s="6">
        <v>2</v>
      </c>
      <c r="Q25" s="15">
        <v>1000</v>
      </c>
      <c r="R25" s="15"/>
      <c r="S25" s="6">
        <v>9000</v>
      </c>
      <c r="T25" s="14">
        <f t="shared" si="4"/>
        <v>96000</v>
      </c>
    </row>
    <row r="26" spans="1:23" ht="15.75" thickBot="1" x14ac:dyDescent="0.3">
      <c r="A26" s="6">
        <v>9</v>
      </c>
      <c r="B26" s="6" t="s">
        <v>53</v>
      </c>
      <c r="C26" s="15">
        <v>153</v>
      </c>
      <c r="D26" s="15"/>
      <c r="E26" s="15" t="s">
        <v>65</v>
      </c>
      <c r="F26" s="15"/>
      <c r="G26" s="6" t="s">
        <v>70</v>
      </c>
      <c r="H26" s="14">
        <v>60000</v>
      </c>
      <c r="I26" s="6">
        <v>1000</v>
      </c>
      <c r="J26" s="6">
        <v>100</v>
      </c>
      <c r="K26" s="6">
        <v>6000</v>
      </c>
      <c r="L26" s="15">
        <v>12000</v>
      </c>
      <c r="M26" s="15"/>
      <c r="N26" s="6">
        <v>18000</v>
      </c>
      <c r="O26" s="6">
        <v>36000</v>
      </c>
      <c r="P26" s="6">
        <v>2</v>
      </c>
      <c r="Q26" s="15">
        <v>1000</v>
      </c>
      <c r="R26" s="15"/>
      <c r="S26" s="6">
        <v>9000</v>
      </c>
      <c r="T26" s="14">
        <f t="shared" si="4"/>
        <v>96000</v>
      </c>
    </row>
    <row r="27" spans="1:23" ht="15.75" thickBot="1" x14ac:dyDescent="0.3">
      <c r="A27" s="6">
        <v>10</v>
      </c>
      <c r="B27" s="6" t="s">
        <v>54</v>
      </c>
      <c r="C27" s="15">
        <v>546</v>
      </c>
      <c r="D27" s="15"/>
      <c r="E27" s="15" t="s">
        <v>65</v>
      </c>
      <c r="F27" s="15"/>
      <c r="G27" s="6" t="s">
        <v>70</v>
      </c>
      <c r="H27" s="14">
        <v>60000</v>
      </c>
      <c r="I27" s="6">
        <v>1000</v>
      </c>
      <c r="J27" s="6">
        <v>100</v>
      </c>
      <c r="K27" s="6">
        <v>6000</v>
      </c>
      <c r="L27" s="15">
        <v>12000</v>
      </c>
      <c r="M27" s="15"/>
      <c r="N27" s="6">
        <v>18000</v>
      </c>
      <c r="O27" s="6">
        <v>36000</v>
      </c>
      <c r="P27" s="6">
        <v>2</v>
      </c>
      <c r="Q27" s="15">
        <v>1000</v>
      </c>
      <c r="R27" s="15"/>
      <c r="S27" s="6">
        <v>9000</v>
      </c>
      <c r="T27" s="14">
        <f t="shared" si="4"/>
        <v>96000</v>
      </c>
    </row>
    <row r="28" spans="1:23" ht="15.75" thickBot="1" x14ac:dyDescent="0.3">
      <c r="A28" s="6">
        <v>11</v>
      </c>
      <c r="B28" s="6" t="s">
        <v>55</v>
      </c>
      <c r="C28" s="15">
        <v>658</v>
      </c>
      <c r="D28" s="15"/>
      <c r="E28" s="15" t="s">
        <v>65</v>
      </c>
      <c r="F28" s="15"/>
      <c r="G28" s="6" t="s">
        <v>70</v>
      </c>
      <c r="H28" s="14">
        <v>60000</v>
      </c>
      <c r="I28" s="6">
        <v>1000</v>
      </c>
      <c r="J28" s="6">
        <v>100</v>
      </c>
      <c r="K28" s="6">
        <v>6000</v>
      </c>
      <c r="L28" s="15">
        <v>12000</v>
      </c>
      <c r="M28" s="15"/>
      <c r="N28" s="6">
        <v>18000</v>
      </c>
      <c r="O28" s="6">
        <v>36000</v>
      </c>
      <c r="P28" s="6">
        <v>2</v>
      </c>
      <c r="Q28" s="15">
        <v>1000</v>
      </c>
      <c r="R28" s="15"/>
      <c r="S28" s="6">
        <v>9000</v>
      </c>
      <c r="T28" s="14">
        <f t="shared" si="4"/>
        <v>96000</v>
      </c>
    </row>
    <row r="29" spans="1:23" ht="15.75" thickBot="1" x14ac:dyDescent="0.3">
      <c r="A29" s="6">
        <v>12</v>
      </c>
      <c r="B29" s="6" t="s">
        <v>56</v>
      </c>
      <c r="C29" s="15">
        <v>324</v>
      </c>
      <c r="D29" s="15"/>
      <c r="E29" s="15" t="s">
        <v>65</v>
      </c>
      <c r="F29" s="15"/>
      <c r="G29" s="6" t="s">
        <v>70</v>
      </c>
      <c r="H29" s="14">
        <v>30000</v>
      </c>
      <c r="I29" s="6">
        <v>500</v>
      </c>
      <c r="J29" s="6">
        <v>30</v>
      </c>
      <c r="K29" s="6">
        <v>3000</v>
      </c>
      <c r="L29" s="15">
        <v>6000</v>
      </c>
      <c r="M29" s="15"/>
      <c r="N29" s="6">
        <v>9000</v>
      </c>
      <c r="O29" s="6">
        <v>18000</v>
      </c>
      <c r="P29" s="6">
        <v>2</v>
      </c>
      <c r="Q29" s="15">
        <v>1000</v>
      </c>
      <c r="R29" s="15"/>
      <c r="S29" s="6">
        <v>4500</v>
      </c>
      <c r="T29" s="14">
        <f t="shared" si="4"/>
        <v>48000</v>
      </c>
    </row>
    <row r="30" spans="1:23" ht="15.75" thickBot="1" x14ac:dyDescent="0.3">
      <c r="A30" s="6">
        <v>13</v>
      </c>
      <c r="B30" s="6" t="s">
        <v>57</v>
      </c>
      <c r="C30" s="15">
        <v>1436</v>
      </c>
      <c r="D30" s="15"/>
      <c r="E30" s="15" t="s">
        <v>65</v>
      </c>
      <c r="F30" s="15"/>
      <c r="G30" s="6" t="s">
        <v>70</v>
      </c>
      <c r="H30" s="14">
        <v>30000</v>
      </c>
      <c r="I30" s="6">
        <v>500</v>
      </c>
      <c r="J30" s="6">
        <v>30</v>
      </c>
      <c r="K30" s="6">
        <v>3000</v>
      </c>
      <c r="L30" s="15">
        <v>6000</v>
      </c>
      <c r="M30" s="15"/>
      <c r="N30" s="6">
        <v>9000</v>
      </c>
      <c r="O30" s="6">
        <v>18000</v>
      </c>
      <c r="P30" s="6">
        <v>2</v>
      </c>
      <c r="Q30" s="15">
        <v>1000</v>
      </c>
      <c r="R30" s="15"/>
      <c r="S30" s="6">
        <v>4500</v>
      </c>
      <c r="T30" s="14">
        <f t="shared" si="4"/>
        <v>48000</v>
      </c>
    </row>
    <row r="31" spans="1:23" ht="15.75" thickBot="1" x14ac:dyDescent="0.3">
      <c r="A31" s="6">
        <v>14</v>
      </c>
      <c r="B31" s="6" t="s">
        <v>58</v>
      </c>
      <c r="C31" s="15">
        <v>563</v>
      </c>
      <c r="D31" s="15"/>
      <c r="E31" s="15" t="s">
        <v>65</v>
      </c>
      <c r="F31" s="15"/>
      <c r="G31" s="6" t="s">
        <v>70</v>
      </c>
      <c r="H31" s="14">
        <v>30000</v>
      </c>
      <c r="I31" s="6">
        <v>500</v>
      </c>
      <c r="J31" s="6">
        <v>30</v>
      </c>
      <c r="K31" s="6">
        <v>3000</v>
      </c>
      <c r="L31" s="15">
        <v>6000</v>
      </c>
      <c r="M31" s="15"/>
      <c r="N31" s="6">
        <v>9000</v>
      </c>
      <c r="O31" s="6">
        <v>18000</v>
      </c>
      <c r="P31" s="6">
        <v>2</v>
      </c>
      <c r="Q31" s="15">
        <v>1000</v>
      </c>
      <c r="R31" s="15"/>
      <c r="S31" s="6">
        <v>4500</v>
      </c>
      <c r="T31" s="14">
        <f t="shared" si="4"/>
        <v>48000</v>
      </c>
    </row>
    <row r="32" spans="1:23" ht="15.75" thickBot="1" x14ac:dyDescent="0.3">
      <c r="A32" s="6">
        <v>15</v>
      </c>
      <c r="B32" s="6" t="s">
        <v>59</v>
      </c>
      <c r="C32" s="15">
        <v>153</v>
      </c>
      <c r="D32" s="15"/>
      <c r="E32" s="15" t="s">
        <v>65</v>
      </c>
      <c r="F32" s="15"/>
      <c r="G32" s="6" t="s">
        <v>70</v>
      </c>
      <c r="H32" s="14">
        <v>30000</v>
      </c>
      <c r="I32" s="6">
        <v>500</v>
      </c>
      <c r="J32" s="6">
        <v>30</v>
      </c>
      <c r="K32" s="6">
        <v>3000</v>
      </c>
      <c r="L32" s="15">
        <v>6000</v>
      </c>
      <c r="M32" s="15"/>
      <c r="N32" s="6">
        <v>9000</v>
      </c>
      <c r="O32" s="6">
        <v>18000</v>
      </c>
      <c r="P32" s="6">
        <v>2</v>
      </c>
      <c r="Q32" s="15">
        <v>1000</v>
      </c>
      <c r="R32" s="15"/>
      <c r="S32" s="6">
        <v>4500</v>
      </c>
      <c r="T32" s="14">
        <f t="shared" si="4"/>
        <v>48000</v>
      </c>
    </row>
    <row r="33" spans="1:20" ht="15.75" thickBot="1" x14ac:dyDescent="0.3">
      <c r="A33" s="6">
        <v>16</v>
      </c>
      <c r="B33" s="6" t="s">
        <v>60</v>
      </c>
      <c r="C33" s="15">
        <v>545</v>
      </c>
      <c r="D33" s="15"/>
      <c r="E33" s="15" t="s">
        <v>65</v>
      </c>
      <c r="F33" s="15"/>
      <c r="G33" s="6" t="s">
        <v>70</v>
      </c>
      <c r="H33" s="14">
        <v>30000</v>
      </c>
      <c r="I33" s="6">
        <v>500</v>
      </c>
      <c r="J33" s="6">
        <v>30</v>
      </c>
      <c r="K33" s="6">
        <v>3000</v>
      </c>
      <c r="L33" s="15">
        <v>6000</v>
      </c>
      <c r="M33" s="15"/>
      <c r="N33" s="6">
        <v>9000</v>
      </c>
      <c r="O33" s="6">
        <v>18000</v>
      </c>
      <c r="P33" s="6">
        <v>2</v>
      </c>
      <c r="Q33" s="15">
        <v>1000</v>
      </c>
      <c r="R33" s="15"/>
      <c r="S33" s="6">
        <v>4500</v>
      </c>
      <c r="T33" s="14">
        <f t="shared" si="4"/>
        <v>48000</v>
      </c>
    </row>
    <row r="34" spans="1:20" ht="15.75" thickBot="1" x14ac:dyDescent="0.3">
      <c r="A34" s="6">
        <v>17</v>
      </c>
      <c r="B34" s="6" t="s">
        <v>61</v>
      </c>
      <c r="C34" s="15">
        <v>546</v>
      </c>
      <c r="D34" s="15"/>
      <c r="E34" s="15" t="s">
        <v>65</v>
      </c>
      <c r="F34" s="15"/>
      <c r="G34" s="6" t="s">
        <v>70</v>
      </c>
      <c r="H34" s="14">
        <v>30000</v>
      </c>
      <c r="I34" s="6">
        <v>500</v>
      </c>
      <c r="J34" s="6">
        <v>30</v>
      </c>
      <c r="K34" s="6">
        <v>3000</v>
      </c>
      <c r="L34" s="15">
        <v>6000</v>
      </c>
      <c r="M34" s="15"/>
      <c r="N34" s="6">
        <v>9000</v>
      </c>
      <c r="O34" s="6">
        <v>18000</v>
      </c>
      <c r="P34" s="6">
        <v>2</v>
      </c>
      <c r="Q34" s="15">
        <v>1000</v>
      </c>
      <c r="R34" s="15"/>
      <c r="S34" s="6">
        <v>4500</v>
      </c>
      <c r="T34" s="14">
        <f t="shared" si="4"/>
        <v>48000</v>
      </c>
    </row>
    <row r="35" spans="1:20" ht="15.75" thickBot="1" x14ac:dyDescent="0.3">
      <c r="A35" s="6">
        <v>18</v>
      </c>
      <c r="B35" s="6" t="s">
        <v>62</v>
      </c>
      <c r="C35" s="15">
        <v>4565</v>
      </c>
      <c r="D35" s="15"/>
      <c r="E35" s="15" t="s">
        <v>65</v>
      </c>
      <c r="F35" s="15"/>
      <c r="G35" s="6" t="s">
        <v>70</v>
      </c>
      <c r="H35" s="14">
        <v>30000</v>
      </c>
      <c r="I35" s="6">
        <v>500</v>
      </c>
      <c r="J35" s="6">
        <v>30</v>
      </c>
      <c r="K35" s="6">
        <v>3000</v>
      </c>
      <c r="L35" s="15">
        <v>6000</v>
      </c>
      <c r="M35" s="15"/>
      <c r="N35" s="6">
        <v>9000</v>
      </c>
      <c r="O35" s="6">
        <v>18000</v>
      </c>
      <c r="P35" s="6">
        <v>2</v>
      </c>
      <c r="Q35" s="15">
        <v>1000</v>
      </c>
      <c r="R35" s="15"/>
      <c r="S35" s="6">
        <v>4500</v>
      </c>
      <c r="T35" s="14">
        <f t="shared" si="4"/>
        <v>48000</v>
      </c>
    </row>
    <row r="36" spans="1:20" ht="15.75" thickBot="1" x14ac:dyDescent="0.3">
      <c r="A36" s="6">
        <v>19</v>
      </c>
      <c r="B36" s="6" t="s">
        <v>46</v>
      </c>
      <c r="C36" s="15">
        <v>466</v>
      </c>
      <c r="D36" s="15"/>
      <c r="E36" s="15" t="s">
        <v>65</v>
      </c>
      <c r="F36" s="15"/>
      <c r="G36" s="6" t="s">
        <v>70</v>
      </c>
      <c r="H36" s="14">
        <v>30000</v>
      </c>
      <c r="I36" s="6">
        <v>500</v>
      </c>
      <c r="J36" s="6">
        <v>30</v>
      </c>
      <c r="K36" s="6">
        <v>3000</v>
      </c>
      <c r="L36" s="15">
        <v>6000</v>
      </c>
      <c r="M36" s="15"/>
      <c r="N36" s="6">
        <v>9000</v>
      </c>
      <c r="O36" s="6">
        <v>18000</v>
      </c>
      <c r="P36" s="6">
        <v>2</v>
      </c>
      <c r="Q36" s="15">
        <v>1000</v>
      </c>
      <c r="R36" s="15"/>
      <c r="S36" s="6">
        <v>4500</v>
      </c>
      <c r="T36" s="14">
        <f t="shared" si="4"/>
        <v>48000</v>
      </c>
    </row>
    <row r="37" spans="1:20" ht="15.75" thickBot="1" x14ac:dyDescent="0.3">
      <c r="A37" s="6">
        <v>20</v>
      </c>
      <c r="B37" s="6" t="s">
        <v>63</v>
      </c>
      <c r="C37" s="15">
        <v>463</v>
      </c>
      <c r="D37" s="15"/>
      <c r="E37" s="15" t="s">
        <v>65</v>
      </c>
      <c r="F37" s="15"/>
      <c r="G37" s="6" t="s">
        <v>70</v>
      </c>
      <c r="H37" s="14">
        <v>30000</v>
      </c>
      <c r="I37" s="6">
        <v>500</v>
      </c>
      <c r="J37" s="6">
        <v>30</v>
      </c>
      <c r="K37" s="6">
        <v>3000</v>
      </c>
      <c r="L37" s="15">
        <v>6000</v>
      </c>
      <c r="M37" s="15"/>
      <c r="N37" s="6">
        <v>9000</v>
      </c>
      <c r="O37" s="6">
        <v>18000</v>
      </c>
      <c r="P37" s="6">
        <v>2</v>
      </c>
      <c r="Q37" s="15">
        <v>1000</v>
      </c>
      <c r="R37" s="15"/>
      <c r="S37" s="6">
        <v>4500</v>
      </c>
      <c r="T37" s="14">
        <f t="shared" si="4"/>
        <v>48000</v>
      </c>
    </row>
  </sheetData>
  <mergeCells count="84">
    <mergeCell ref="C22:D22"/>
    <mergeCell ref="C23:D23"/>
    <mergeCell ref="C24:D24"/>
    <mergeCell ref="C17:D17"/>
    <mergeCell ref="C18:D18"/>
    <mergeCell ref="C19:D19"/>
    <mergeCell ref="C20:D20"/>
    <mergeCell ref="C21:D21"/>
    <mergeCell ref="C26:D26"/>
    <mergeCell ref="C27:D27"/>
    <mergeCell ref="C28:D28"/>
    <mergeCell ref="C29:D29"/>
    <mergeCell ref="C30:D30"/>
    <mergeCell ref="C37:D37"/>
    <mergeCell ref="E21:F21"/>
    <mergeCell ref="E19:F19"/>
    <mergeCell ref="E20:F20"/>
    <mergeCell ref="E22:F22"/>
    <mergeCell ref="E23:F23"/>
    <mergeCell ref="E24:F24"/>
    <mergeCell ref="E25:F25"/>
    <mergeCell ref="E26:F26"/>
    <mergeCell ref="C31:D31"/>
    <mergeCell ref="C32:D32"/>
    <mergeCell ref="C33:D33"/>
    <mergeCell ref="C34:D34"/>
    <mergeCell ref="C35:D35"/>
    <mergeCell ref="C36:D36"/>
    <mergeCell ref="C25:D25"/>
    <mergeCell ref="E37:F37"/>
    <mergeCell ref="E18:F18"/>
    <mergeCell ref="E27:F27"/>
    <mergeCell ref="E28:F28"/>
    <mergeCell ref="E29:F29"/>
    <mergeCell ref="E30:F30"/>
    <mergeCell ref="E31:F31"/>
    <mergeCell ref="E32:F32"/>
    <mergeCell ref="L22:M22"/>
    <mergeCell ref="E33:F33"/>
    <mergeCell ref="E34:F34"/>
    <mergeCell ref="E35:F35"/>
    <mergeCell ref="E36:F36"/>
    <mergeCell ref="L17:M17"/>
    <mergeCell ref="L18:M18"/>
    <mergeCell ref="L19:M19"/>
    <mergeCell ref="L20:M20"/>
    <mergeCell ref="L21:M21"/>
    <mergeCell ref="L24:M24"/>
    <mergeCell ref="L25:M25"/>
    <mergeCell ref="L26:M26"/>
    <mergeCell ref="L27:M27"/>
    <mergeCell ref="L28:M28"/>
    <mergeCell ref="L36:M36"/>
    <mergeCell ref="L37:M37"/>
    <mergeCell ref="Q17:R17"/>
    <mergeCell ref="Q18:R18"/>
    <mergeCell ref="Q19:R19"/>
    <mergeCell ref="Q20:R20"/>
    <mergeCell ref="Q21:R21"/>
    <mergeCell ref="Q22:R22"/>
    <mergeCell ref="Q23:R23"/>
    <mergeCell ref="L29:M29"/>
    <mergeCell ref="L30:M30"/>
    <mergeCell ref="L31:M31"/>
    <mergeCell ref="L32:M32"/>
    <mergeCell ref="L33:M33"/>
    <mergeCell ref="L34:M34"/>
    <mergeCell ref="L23:M23"/>
    <mergeCell ref="Q36:R36"/>
    <mergeCell ref="Q37:R37"/>
    <mergeCell ref="A15:T16"/>
    <mergeCell ref="Q30:R30"/>
    <mergeCell ref="Q31:R31"/>
    <mergeCell ref="Q32:R32"/>
    <mergeCell ref="Q33:R33"/>
    <mergeCell ref="Q34:R34"/>
    <mergeCell ref="Q35:R35"/>
    <mergeCell ref="Q24:R24"/>
    <mergeCell ref="Q25:R25"/>
    <mergeCell ref="Q26:R26"/>
    <mergeCell ref="Q27:R27"/>
    <mergeCell ref="Q28:R28"/>
    <mergeCell ref="Q29:R29"/>
    <mergeCell ref="L35:M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2023-11-17T04:30:58Z</dcterms:created>
  <dcterms:modified xsi:type="dcterms:W3CDTF">2023-11-29T04:36:58Z</dcterms:modified>
</cp:coreProperties>
</file>