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F:\BABI\Group Assignments\Optimization Techniques\"/>
    </mc:Choice>
  </mc:AlternateContent>
  <xr:revisionPtr revIDLastSave="0" documentId="12_ncr:500000_{E1627457-CB8D-4D9F-8EBB-F4EA9711B83C}" xr6:coauthVersionLast="31" xr6:coauthVersionMax="31" xr10:uidLastSave="{00000000-0000-0000-0000-000000000000}"/>
  <bookViews>
    <workbookView xWindow="0" yWindow="0" windowWidth="28800" windowHeight="12225" xr2:uid="{6C3564FD-4D81-47A7-BC93-E4654F1D5554}"/>
  </bookViews>
  <sheets>
    <sheet name="Question 1" sheetId="1" r:id="rId1"/>
    <sheet name="Question 2" sheetId="4" r:id="rId2"/>
    <sheet name="Sheet1" sheetId="2" r:id="rId3"/>
  </sheets>
  <definedNames>
    <definedName name="solver_adj" localSheetId="0" hidden="1">'Question 1'!$B$32:$I$36</definedName>
    <definedName name="solver_adj" localSheetId="1" hidden="1">'Question 2'!$B$32:$I$36</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'Question 1'!$B$37:$I$37</definedName>
    <definedName name="solver_lhs1" localSheetId="1" hidden="1">'Question 2'!$B$37:$I$37</definedName>
    <definedName name="solver_lhs2" localSheetId="0" hidden="1">'Question 1'!$J$32:$J$36</definedName>
    <definedName name="solver_lhs2" localSheetId="1" hidden="1">'Question 2'!$J$32:$J$36</definedName>
    <definedName name="solver_mip" localSheetId="0" hidden="1">2147483647</definedName>
    <definedName name="solver_mip" localSheetId="1" hidden="1">2147483647</definedName>
    <definedName name="solver_mni" localSheetId="1" hidden="1">30</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'Question 1'!$P$4</definedName>
    <definedName name="solver_opt" localSheetId="1" hidden="1">'Question 2'!$P$4</definedName>
    <definedName name="solver_pre" localSheetId="1" hidden="1">0.000001</definedName>
    <definedName name="solver_rbv" localSheetId="0" hidden="1">2</definedName>
    <definedName name="solver_rbv" localSheetId="1" hidden="1">1</definedName>
    <definedName name="solver_rel1" localSheetId="0" hidden="1">1</definedName>
    <definedName name="solver_rel1" localSheetId="1" hidden="1">2</definedName>
    <definedName name="solver_rel2" localSheetId="0" hidden="1">2</definedName>
    <definedName name="solver_rel2" localSheetId="1" hidden="1">1</definedName>
    <definedName name="solver_rhs1" localSheetId="0" hidden="1">'Question 1'!$B$39:$I$39</definedName>
    <definedName name="solver_rhs1" localSheetId="1" hidden="1">'Question 2'!$B$39:$I$39</definedName>
    <definedName name="solver_rhs2" localSheetId="0" hidden="1">'Question 1'!$L$32:$L$36</definedName>
    <definedName name="solver_rhs2" localSheetId="1" hidden="1">'Question 2'!$L$32:$L$36</definedName>
    <definedName name="solver_rlx" localSheetId="0" hidden="1">2</definedName>
    <definedName name="solver_rlx" localSheetId="1" hidden="1">2</definedName>
    <definedName name="solver_rsd" localSheetId="1" hidden="1">0</definedName>
    <definedName name="solver_scl" localSheetId="0" hidden="1">2</definedName>
    <definedName name="solver_scl" localSheetId="1" hidden="1">1</definedName>
    <definedName name="solver_sho" localSheetId="0" hidden="1">2</definedName>
    <definedName name="solver_sho" localSheetId="1" hidden="1">2</definedName>
    <definedName name="solver_ssz" localSheetId="0" hidden="1">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 l="1"/>
  <c r="I37" i="4"/>
  <c r="H37" i="4"/>
  <c r="G37" i="4"/>
  <c r="F37" i="4"/>
  <c r="E37" i="4"/>
  <c r="D37" i="4"/>
  <c r="C37" i="4"/>
  <c r="B37" i="4"/>
  <c r="J36" i="4"/>
  <c r="J35" i="4"/>
  <c r="J34" i="4"/>
  <c r="J33" i="4"/>
  <c r="J32" i="4"/>
  <c r="I26" i="4"/>
  <c r="H26" i="4"/>
  <c r="G26" i="4"/>
  <c r="F26" i="4"/>
  <c r="E26" i="4"/>
  <c r="D26" i="4"/>
  <c r="C26" i="4"/>
  <c r="B26" i="4"/>
  <c r="J25" i="4"/>
  <c r="J24" i="4"/>
  <c r="J23" i="4"/>
  <c r="J22" i="4"/>
  <c r="J21" i="4"/>
  <c r="I15" i="4"/>
  <c r="H15" i="4"/>
  <c r="G15" i="4"/>
  <c r="F15" i="4"/>
  <c r="E15" i="4"/>
  <c r="D15" i="4"/>
  <c r="C15" i="4"/>
  <c r="B15" i="4"/>
  <c r="J14" i="4"/>
  <c r="J13" i="4"/>
  <c r="J12" i="4"/>
  <c r="J11" i="4"/>
  <c r="J10" i="4"/>
  <c r="P4" i="4"/>
  <c r="P3" i="4"/>
  <c r="P2" i="4"/>
  <c r="P5" i="4" l="1"/>
  <c r="P4" i="1"/>
  <c r="I37" i="1"/>
  <c r="H37" i="1"/>
  <c r="G37" i="1"/>
  <c r="F37" i="1"/>
  <c r="E37" i="1"/>
  <c r="D37" i="1"/>
  <c r="C37" i="1"/>
  <c r="B37" i="1"/>
  <c r="J36" i="1"/>
  <c r="J35" i="1"/>
  <c r="J34" i="1"/>
  <c r="J33" i="1"/>
  <c r="J32" i="1"/>
  <c r="P3" i="1" l="1"/>
  <c r="P2" i="1"/>
  <c r="J21" i="1"/>
  <c r="I26" i="1"/>
  <c r="H26" i="1"/>
  <c r="G26" i="1"/>
  <c r="F26" i="1"/>
  <c r="E26" i="1"/>
  <c r="D26" i="1"/>
  <c r="C26" i="1"/>
  <c r="B26" i="1"/>
  <c r="J25" i="1"/>
  <c r="J24" i="1"/>
  <c r="J23" i="1"/>
  <c r="J22" i="1"/>
  <c r="I15" i="1"/>
  <c r="H15" i="1"/>
  <c r="G15" i="1"/>
  <c r="F15" i="1"/>
  <c r="E15" i="1"/>
  <c r="D15" i="1"/>
  <c r="C15" i="1"/>
  <c r="B15" i="1"/>
  <c r="J14" i="1"/>
  <c r="J13" i="1"/>
  <c r="J12" i="1"/>
  <c r="J11" i="1"/>
  <c r="J10" i="1"/>
</calcChain>
</file>

<file path=xl/sharedStrings.xml><?xml version="1.0" encoding="utf-8"?>
<sst xmlns="http://schemas.openxmlformats.org/spreadsheetml/2006/main" count="259" uniqueCount="52">
  <si>
    <t>Mill</t>
  </si>
  <si>
    <t>LA</t>
  </si>
  <si>
    <t>Chicago</t>
  </si>
  <si>
    <t>London</t>
  </si>
  <si>
    <t>Mexico</t>
  </si>
  <si>
    <t>Manila</t>
  </si>
  <si>
    <t>Rome</t>
  </si>
  <si>
    <t>Tokyo</t>
  </si>
  <si>
    <t>NY</t>
  </si>
  <si>
    <t>Bahamas</t>
  </si>
  <si>
    <t>HK</t>
  </si>
  <si>
    <t>Korea</t>
  </si>
  <si>
    <t>Nigeria</t>
  </si>
  <si>
    <t>Venezuela</t>
  </si>
  <si>
    <t>Costs</t>
  </si>
  <si>
    <t>Consumed</t>
  </si>
  <si>
    <t>Constraints</t>
  </si>
  <si>
    <t>Available</t>
  </si>
  <si>
    <t>B</t>
  </si>
  <si>
    <t>&lt;=</t>
  </si>
  <si>
    <t>H</t>
  </si>
  <si>
    <t>K</t>
  </si>
  <si>
    <t>N</t>
  </si>
  <si>
    <t>V</t>
  </si>
  <si>
    <t>=</t>
  </si>
  <si>
    <t>Cotton</t>
  </si>
  <si>
    <t>Polyester</t>
  </si>
  <si>
    <t>Cotton's Total Cost</t>
  </si>
  <si>
    <t>Polyester's Total Cost</t>
  </si>
  <si>
    <t>Silk's Total Cost</t>
  </si>
  <si>
    <t>Silk</t>
  </si>
  <si>
    <t>Problem Statement for International textile Case</t>
  </si>
  <si>
    <t>a. Cotton</t>
  </si>
  <si>
    <t>b. Polyester</t>
  </si>
  <si>
    <t>c. Silk</t>
  </si>
  <si>
    <t>Problem Statement:</t>
  </si>
  <si>
    <t>Please note the following:</t>
  </si>
  <si>
    <t xml:space="preserve"> Case study 1: International Textile  </t>
  </si>
  <si>
    <t xml:space="preserve">International Textile 1-1.pdfView in a new window, International Textile 2-1.pdfView in a new window </t>
  </si>
  <si>
    <t>1. Find the Optimal March Shipment Schedule and its total transportation cost for each of the following:</t>
  </si>
  <si>
    <t>2. The company will be opening a silk-making department in the Nigeria Mill. Although it will not be completed for several months, a current capacity of 1000 bolts for that fabric might be used during March for an added one time cost of $2000. Find the new optimal shipment schedule and the total cost for the fabric.  Should the Nigeria mill process silk in March.</t>
  </si>
  <si>
    <t xml:space="preserve">Case Study 2: AMARCO UAE BLENDING </t>
  </si>
  <si>
    <t>Amarco UAE Blending Case-1.pdfView in a new window</t>
  </si>
  <si>
    <t>AMARCO's planners want to determine how the three grades of aviation gasoline should be blended from the available input streams so that the specifications are met and income is maximised. Develop an LP Spreadsheet model of the company's problem.</t>
  </si>
  <si>
    <t xml:space="preserve">    Your submission should be a Word Document with a word limit of 3000 words. Appendices are not counted in the word limit.</t>
  </si>
  <si>
    <t xml:space="preserve">    Any supporting Excel file which shows the working/calculation should be uploaded as well.</t>
  </si>
  <si>
    <t xml:space="preserve">    You must give the sources of data presented. Do not refer to blogs; Wikipedia etc.</t>
  </si>
  <si>
    <t xml:space="preserve">    Any assignment found copied/ plagiarised with other group(s) will not be graded and marked as zero.</t>
  </si>
  <si>
    <t xml:space="preserve">    Groups have been randomly created and only one member per group needs to upload the assignment.</t>
  </si>
  <si>
    <t xml:space="preserve">    Please ensure timelysubmissionas post deadline assignment will not be accepted</t>
  </si>
  <si>
    <t>Silk's Total Cost (New)</t>
  </si>
  <si>
    <t>Total Cost for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</si>
</sst>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vertical="center"/>
    </xf>
    <xf numFmtId="0" fontId="1" fillId="0" borderId="0" xfId="0" applyFont="1"/>
    <xf numFmtId="0" fontId="0" fillId="0" borderId="0" xfId="0" applyAlignment="1">
      <alignment wrapText="1"/>
    </xf>
    <xf numFmtId="0" fontId="0" fillId="0" borderId="0" xfId="0" applyAlignment="1">
      <alignment horizontal="center" vertical="center"/>
    </xf>
    <xf numFmtId="0" fontId="0" fillId="2" borderId="1" xfId="0" applyFill="1" applyBorder="1" applyAlignment="1">
      <alignment horizontal="center"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AA034-3E8E-48B1-A450-44AAD2439120}">
  <dimension ref="A1:P39"/>
  <sheetViews>
    <sheetView tabSelected="1" zoomScaleNormal="100" workbookViewId="0">
      <selection activeCell="A9" sqref="A9:L17"/>
    </sheetView>
  </sheetViews>
  <sheetFormatPr defaultRowHeight="15" x14ac:dyDescent="0.25"/>
  <cols>
    <col min="1" max="1" width="11" style="4" bestFit="1" customWidth="1"/>
    <col min="2" max="9" width="9.140625" style="4"/>
    <col min="10" max="10" width="10.42578125" style="4" bestFit="1" customWidth="1"/>
    <col min="11" max="11" width="11" style="4" bestFit="1" customWidth="1"/>
    <col min="12" max="14" width="9.140625" style="4"/>
    <col min="15" max="15" width="20.140625" style="4" bestFit="1" customWidth="1"/>
    <col min="16" max="16384" width="9.140625" style="4"/>
  </cols>
  <sheetData>
    <row r="1" spans="1:16" x14ac:dyDescent="0.25">
      <c r="A1" s="10" t="s">
        <v>0</v>
      </c>
      <c r="B1" s="10" t="s">
        <v>1</v>
      </c>
      <c r="C1" s="10" t="s">
        <v>2</v>
      </c>
      <c r="D1" s="10" t="s">
        <v>3</v>
      </c>
      <c r="E1" s="10" t="s">
        <v>4</v>
      </c>
      <c r="F1" s="10" t="s">
        <v>5</v>
      </c>
      <c r="G1" s="10" t="s">
        <v>6</v>
      </c>
      <c r="H1" s="10" t="s">
        <v>7</v>
      </c>
      <c r="I1" s="10" t="s">
        <v>8</v>
      </c>
    </row>
    <row r="2" spans="1:16" x14ac:dyDescent="0.25">
      <c r="A2" s="11" t="s">
        <v>9</v>
      </c>
      <c r="B2" s="1">
        <v>2</v>
      </c>
      <c r="C2" s="1">
        <v>2</v>
      </c>
      <c r="D2" s="1">
        <v>3</v>
      </c>
      <c r="E2" s="1">
        <v>3</v>
      </c>
      <c r="F2" s="1">
        <v>7</v>
      </c>
      <c r="G2" s="1">
        <v>4</v>
      </c>
      <c r="H2" s="1">
        <v>7</v>
      </c>
      <c r="I2" s="1">
        <v>1</v>
      </c>
      <c r="O2" s="1" t="s">
        <v>27</v>
      </c>
      <c r="P2" s="5">
        <f>SUMPRODUCT(B2:I6,B10:I14)</f>
        <v>15400</v>
      </c>
    </row>
    <row r="3" spans="1:16" x14ac:dyDescent="0.25">
      <c r="A3" s="11" t="s">
        <v>10</v>
      </c>
      <c r="B3" s="1">
        <v>6</v>
      </c>
      <c r="C3" s="1">
        <v>7</v>
      </c>
      <c r="D3" s="1">
        <v>8</v>
      </c>
      <c r="E3" s="1">
        <v>10</v>
      </c>
      <c r="F3" s="1">
        <v>2</v>
      </c>
      <c r="G3" s="1">
        <v>9</v>
      </c>
      <c r="H3" s="1">
        <v>4</v>
      </c>
      <c r="I3" s="1">
        <v>8</v>
      </c>
      <c r="O3" s="1" t="s">
        <v>28</v>
      </c>
      <c r="P3" s="5">
        <f>SUMPRODUCT($B$2:$I$6,$B$21:$I$25)</f>
        <v>40300</v>
      </c>
    </row>
    <row r="4" spans="1:16" x14ac:dyDescent="0.25">
      <c r="A4" s="11" t="s">
        <v>11</v>
      </c>
      <c r="B4" s="1">
        <v>5</v>
      </c>
      <c r="C4" s="1">
        <v>6</v>
      </c>
      <c r="D4" s="1">
        <v>8</v>
      </c>
      <c r="E4" s="1">
        <v>11</v>
      </c>
      <c r="F4" s="1">
        <v>4</v>
      </c>
      <c r="G4" s="1">
        <v>9</v>
      </c>
      <c r="H4" s="1">
        <v>1</v>
      </c>
      <c r="I4" s="1">
        <v>7</v>
      </c>
      <c r="O4" s="1" t="s">
        <v>29</v>
      </c>
      <c r="P4" s="5">
        <f>SUMPRODUCT($B$2:$I$6,$B$32:$I$36)</f>
        <v>5000</v>
      </c>
    </row>
    <row r="5" spans="1:16" x14ac:dyDescent="0.25">
      <c r="A5" s="11" t="s">
        <v>12</v>
      </c>
      <c r="B5" s="1">
        <v>14</v>
      </c>
      <c r="C5" s="1">
        <v>12</v>
      </c>
      <c r="D5" s="1">
        <v>6</v>
      </c>
      <c r="E5" s="1">
        <v>9</v>
      </c>
      <c r="F5" s="1">
        <v>11</v>
      </c>
      <c r="G5" s="1">
        <v>7</v>
      </c>
      <c r="H5" s="1">
        <v>5</v>
      </c>
      <c r="I5" s="1">
        <v>10</v>
      </c>
      <c r="O5" s="6" t="s">
        <v>51</v>
      </c>
      <c r="P5" s="7">
        <f>SUM(P2:P4)</f>
        <v>60700</v>
      </c>
    </row>
    <row r="6" spans="1:16" x14ac:dyDescent="0.25">
      <c r="A6" s="11" t="s">
        <v>13</v>
      </c>
      <c r="B6" s="1">
        <v>4</v>
      </c>
      <c r="C6" s="1">
        <v>3</v>
      </c>
      <c r="D6" s="1">
        <v>5</v>
      </c>
      <c r="E6" s="1">
        <v>1</v>
      </c>
      <c r="F6" s="1">
        <v>9</v>
      </c>
      <c r="G6" s="1">
        <v>6</v>
      </c>
      <c r="H6" s="1">
        <v>11</v>
      </c>
      <c r="I6" s="1">
        <v>4</v>
      </c>
    </row>
    <row r="8" spans="1:16" x14ac:dyDescent="0.25">
      <c r="A8" s="8" t="s">
        <v>25</v>
      </c>
    </row>
    <row r="9" spans="1:16" x14ac:dyDescent="0.25">
      <c r="A9" s="10" t="s">
        <v>14</v>
      </c>
      <c r="B9" s="10" t="s">
        <v>1</v>
      </c>
      <c r="C9" s="10" t="s">
        <v>2</v>
      </c>
      <c r="D9" s="10" t="s">
        <v>3</v>
      </c>
      <c r="E9" s="10" t="s">
        <v>4</v>
      </c>
      <c r="F9" s="10" t="s">
        <v>5</v>
      </c>
      <c r="G9" s="10" t="s">
        <v>6</v>
      </c>
      <c r="H9" s="10" t="s">
        <v>7</v>
      </c>
      <c r="I9" s="10" t="s">
        <v>8</v>
      </c>
      <c r="J9" s="10" t="s">
        <v>15</v>
      </c>
      <c r="K9" s="10" t="s">
        <v>16</v>
      </c>
      <c r="L9" s="10" t="s">
        <v>17</v>
      </c>
    </row>
    <row r="10" spans="1:16" x14ac:dyDescent="0.25">
      <c r="A10" s="11" t="s">
        <v>18</v>
      </c>
      <c r="B10" s="9">
        <v>0</v>
      </c>
      <c r="C10" s="9">
        <v>300</v>
      </c>
      <c r="D10" s="9">
        <v>0</v>
      </c>
      <c r="E10" s="9">
        <v>0</v>
      </c>
      <c r="F10" s="9">
        <v>0</v>
      </c>
      <c r="G10" s="9">
        <v>0</v>
      </c>
      <c r="H10" s="9">
        <v>0</v>
      </c>
      <c r="I10" s="9">
        <v>700</v>
      </c>
      <c r="J10" s="1">
        <f>SUM(B10:I10)</f>
        <v>1000</v>
      </c>
      <c r="K10" s="1" t="s">
        <v>19</v>
      </c>
      <c r="L10" s="1">
        <v>1000</v>
      </c>
    </row>
    <row r="11" spans="1:16" x14ac:dyDescent="0.25">
      <c r="A11" s="11" t="s">
        <v>20</v>
      </c>
      <c r="B11" s="9">
        <v>0</v>
      </c>
      <c r="C11" s="9">
        <v>100</v>
      </c>
      <c r="D11" s="9">
        <v>0</v>
      </c>
      <c r="E11" s="9">
        <v>0</v>
      </c>
      <c r="F11" s="9">
        <v>800</v>
      </c>
      <c r="G11" s="9">
        <v>0</v>
      </c>
      <c r="H11" s="9">
        <v>0</v>
      </c>
      <c r="I11" s="9">
        <v>0</v>
      </c>
      <c r="J11" s="1">
        <f t="shared" ref="J11:J14" si="0">SUM(B11:I11)</f>
        <v>900</v>
      </c>
      <c r="K11" s="1" t="s">
        <v>19</v>
      </c>
      <c r="L11" s="1">
        <v>2000</v>
      </c>
    </row>
    <row r="12" spans="1:16" x14ac:dyDescent="0.25">
      <c r="A12" s="11" t="s">
        <v>21</v>
      </c>
      <c r="B12" s="9">
        <v>500</v>
      </c>
      <c r="C12" s="9">
        <v>300</v>
      </c>
      <c r="D12" s="9">
        <v>0</v>
      </c>
      <c r="E12" s="9">
        <v>0</v>
      </c>
      <c r="F12" s="9">
        <v>0</v>
      </c>
      <c r="G12" s="9">
        <v>0</v>
      </c>
      <c r="H12" s="9">
        <v>200</v>
      </c>
      <c r="I12" s="9">
        <v>0</v>
      </c>
      <c r="J12" s="1">
        <f t="shared" si="0"/>
        <v>1000</v>
      </c>
      <c r="K12" s="1" t="s">
        <v>19</v>
      </c>
      <c r="L12" s="1">
        <v>1000</v>
      </c>
    </row>
    <row r="13" spans="1:16" x14ac:dyDescent="0.25">
      <c r="A13" s="11" t="s">
        <v>22</v>
      </c>
      <c r="B13" s="9">
        <v>0</v>
      </c>
      <c r="C13" s="9">
        <v>0</v>
      </c>
      <c r="D13" s="9">
        <v>900</v>
      </c>
      <c r="E13" s="9">
        <v>0</v>
      </c>
      <c r="F13" s="9">
        <v>0</v>
      </c>
      <c r="G13" s="9">
        <v>100</v>
      </c>
      <c r="H13" s="9">
        <v>0</v>
      </c>
      <c r="I13" s="9">
        <v>0</v>
      </c>
      <c r="J13" s="1">
        <f t="shared" si="0"/>
        <v>1000</v>
      </c>
      <c r="K13" s="1" t="s">
        <v>19</v>
      </c>
      <c r="L13" s="1">
        <v>2000</v>
      </c>
    </row>
    <row r="14" spans="1:16" x14ac:dyDescent="0.25">
      <c r="A14" s="11" t="s">
        <v>23</v>
      </c>
      <c r="B14" s="9">
        <v>0</v>
      </c>
      <c r="C14" s="9">
        <v>100</v>
      </c>
      <c r="D14" s="9">
        <v>0</v>
      </c>
      <c r="E14" s="9">
        <v>900</v>
      </c>
      <c r="F14" s="9">
        <v>0</v>
      </c>
      <c r="G14" s="9">
        <v>0</v>
      </c>
      <c r="H14" s="9">
        <v>0</v>
      </c>
      <c r="I14" s="9">
        <v>0</v>
      </c>
      <c r="J14" s="1">
        <f t="shared" si="0"/>
        <v>1000</v>
      </c>
      <c r="K14" s="1" t="s">
        <v>19</v>
      </c>
      <c r="L14" s="1">
        <v>1000</v>
      </c>
    </row>
    <row r="15" spans="1:16" x14ac:dyDescent="0.25">
      <c r="A15" s="11" t="s">
        <v>15</v>
      </c>
      <c r="B15" s="1">
        <f>SUM(B10:B14)</f>
        <v>500</v>
      </c>
      <c r="C15" s="1">
        <f t="shared" ref="C15:I15" si="1">SUM(C10:C14)</f>
        <v>800</v>
      </c>
      <c r="D15" s="1">
        <f t="shared" si="1"/>
        <v>900</v>
      </c>
      <c r="E15" s="1">
        <f t="shared" si="1"/>
        <v>900</v>
      </c>
      <c r="F15" s="1">
        <f t="shared" si="1"/>
        <v>800</v>
      </c>
      <c r="G15" s="1">
        <f t="shared" si="1"/>
        <v>100</v>
      </c>
      <c r="H15" s="1">
        <f t="shared" si="1"/>
        <v>200</v>
      </c>
      <c r="I15" s="1">
        <f t="shared" si="1"/>
        <v>700</v>
      </c>
      <c r="J15" s="1"/>
      <c r="K15" s="1"/>
      <c r="L15" s="1"/>
    </row>
    <row r="16" spans="1:16" x14ac:dyDescent="0.25">
      <c r="A16" s="11" t="s">
        <v>16</v>
      </c>
      <c r="B16" s="1" t="s">
        <v>24</v>
      </c>
      <c r="C16" s="1" t="s">
        <v>24</v>
      </c>
      <c r="D16" s="1" t="s">
        <v>24</v>
      </c>
      <c r="E16" s="1" t="s">
        <v>24</v>
      </c>
      <c r="F16" s="1" t="s">
        <v>24</v>
      </c>
      <c r="G16" s="1" t="s">
        <v>24</v>
      </c>
      <c r="H16" s="1" t="s">
        <v>24</v>
      </c>
      <c r="I16" s="1" t="s">
        <v>24</v>
      </c>
      <c r="J16" s="1"/>
      <c r="K16" s="1"/>
      <c r="L16" s="1"/>
    </row>
    <row r="17" spans="1:12" x14ac:dyDescent="0.25">
      <c r="A17" s="11" t="s">
        <v>17</v>
      </c>
      <c r="B17" s="1">
        <v>500</v>
      </c>
      <c r="C17" s="1">
        <v>800</v>
      </c>
      <c r="D17" s="1">
        <v>900</v>
      </c>
      <c r="E17" s="1">
        <v>900</v>
      </c>
      <c r="F17" s="1">
        <v>800</v>
      </c>
      <c r="G17" s="1">
        <v>100</v>
      </c>
      <c r="H17" s="1">
        <v>200</v>
      </c>
      <c r="I17" s="1">
        <v>700</v>
      </c>
      <c r="J17" s="1"/>
      <c r="K17" s="1"/>
      <c r="L17" s="1"/>
    </row>
    <row r="19" spans="1:12" x14ac:dyDescent="0.25">
      <c r="A19" s="8" t="s">
        <v>26</v>
      </c>
    </row>
    <row r="20" spans="1:12" x14ac:dyDescent="0.25">
      <c r="A20" s="10" t="s">
        <v>14</v>
      </c>
      <c r="B20" s="10" t="s">
        <v>1</v>
      </c>
      <c r="C20" s="10" t="s">
        <v>2</v>
      </c>
      <c r="D20" s="10" t="s">
        <v>3</v>
      </c>
      <c r="E20" s="10" t="s">
        <v>4</v>
      </c>
      <c r="F20" s="10" t="s">
        <v>5</v>
      </c>
      <c r="G20" s="10" t="s">
        <v>6</v>
      </c>
      <c r="H20" s="10" t="s">
        <v>7</v>
      </c>
      <c r="I20" s="10" t="s">
        <v>8</v>
      </c>
      <c r="J20" s="10" t="s">
        <v>15</v>
      </c>
      <c r="K20" s="10" t="s">
        <v>16</v>
      </c>
      <c r="L20" s="10" t="s">
        <v>17</v>
      </c>
    </row>
    <row r="21" spans="1:12" x14ac:dyDescent="0.25">
      <c r="A21" s="11" t="s">
        <v>18</v>
      </c>
      <c r="B21" s="9">
        <v>0</v>
      </c>
      <c r="C21" s="9">
        <v>0</v>
      </c>
      <c r="D21" s="9">
        <v>500</v>
      </c>
      <c r="E21" s="9">
        <v>0</v>
      </c>
      <c r="F21" s="9">
        <v>0</v>
      </c>
      <c r="G21" s="9">
        <v>0</v>
      </c>
      <c r="H21" s="9">
        <v>0</v>
      </c>
      <c r="I21" s="9">
        <v>2500</v>
      </c>
      <c r="J21" s="1">
        <f>SUM(B21:I21)</f>
        <v>3000</v>
      </c>
      <c r="K21" s="1" t="s">
        <v>24</v>
      </c>
      <c r="L21" s="1">
        <v>3000</v>
      </c>
    </row>
    <row r="22" spans="1:12" x14ac:dyDescent="0.25">
      <c r="A22" s="11" t="s">
        <v>20</v>
      </c>
      <c r="B22" s="9">
        <v>0</v>
      </c>
      <c r="C22" s="9">
        <v>0</v>
      </c>
      <c r="D22" s="9">
        <v>2100</v>
      </c>
      <c r="E22" s="9">
        <v>0</v>
      </c>
      <c r="F22" s="9">
        <v>400</v>
      </c>
      <c r="G22" s="9">
        <v>0</v>
      </c>
      <c r="H22" s="9">
        <v>0</v>
      </c>
      <c r="I22" s="9">
        <v>0</v>
      </c>
      <c r="J22" s="1">
        <f t="shared" ref="J22:J25" si="2">SUM(B22:I22)</f>
        <v>2500</v>
      </c>
      <c r="K22" s="1" t="s">
        <v>24</v>
      </c>
      <c r="L22" s="1">
        <v>2500</v>
      </c>
    </row>
    <row r="23" spans="1:12" x14ac:dyDescent="0.25">
      <c r="A23" s="11" t="s">
        <v>21</v>
      </c>
      <c r="B23" s="9">
        <v>1000</v>
      </c>
      <c r="C23" s="9">
        <v>1600</v>
      </c>
      <c r="D23" s="9">
        <v>0</v>
      </c>
      <c r="E23" s="9">
        <v>0</v>
      </c>
      <c r="F23" s="9">
        <v>0</v>
      </c>
      <c r="G23" s="9">
        <v>0</v>
      </c>
      <c r="H23" s="9">
        <v>900</v>
      </c>
      <c r="I23" s="9">
        <v>0</v>
      </c>
      <c r="J23" s="1">
        <f t="shared" si="2"/>
        <v>3500</v>
      </c>
      <c r="K23" s="1" t="s">
        <v>24</v>
      </c>
      <c r="L23" s="1">
        <v>3500</v>
      </c>
    </row>
    <row r="24" spans="1:12" x14ac:dyDescent="0.25">
      <c r="A24" s="11" t="s">
        <v>22</v>
      </c>
      <c r="B24" s="9">
        <v>0</v>
      </c>
      <c r="C24" s="9">
        <v>0</v>
      </c>
      <c r="D24" s="9">
        <v>0</v>
      </c>
      <c r="E24" s="9">
        <v>0</v>
      </c>
      <c r="F24" s="9">
        <v>0</v>
      </c>
      <c r="G24" s="9">
        <v>0</v>
      </c>
      <c r="H24" s="9">
        <v>0</v>
      </c>
      <c r="I24" s="9">
        <v>0</v>
      </c>
      <c r="J24" s="1">
        <f t="shared" si="2"/>
        <v>0</v>
      </c>
      <c r="K24" s="1" t="s">
        <v>24</v>
      </c>
      <c r="L24" s="1">
        <v>0</v>
      </c>
    </row>
    <row r="25" spans="1:12" x14ac:dyDescent="0.25">
      <c r="A25" s="11" t="s">
        <v>23</v>
      </c>
      <c r="B25" s="9">
        <v>0</v>
      </c>
      <c r="C25" s="9">
        <v>400</v>
      </c>
      <c r="D25" s="9">
        <v>100</v>
      </c>
      <c r="E25" s="9">
        <v>1500</v>
      </c>
      <c r="F25" s="9">
        <v>0</v>
      </c>
      <c r="G25" s="9">
        <v>0</v>
      </c>
      <c r="H25" s="9">
        <v>0</v>
      </c>
      <c r="I25" s="9">
        <v>0</v>
      </c>
      <c r="J25" s="1">
        <f t="shared" si="2"/>
        <v>2000</v>
      </c>
      <c r="K25" s="1" t="s">
        <v>24</v>
      </c>
      <c r="L25" s="1">
        <v>2000</v>
      </c>
    </row>
    <row r="26" spans="1:12" x14ac:dyDescent="0.25">
      <c r="A26" s="11" t="s">
        <v>15</v>
      </c>
      <c r="B26" s="1">
        <f>SUM(B21:B25)</f>
        <v>1000</v>
      </c>
      <c r="C26" s="1">
        <f t="shared" ref="C26:I26" si="3">SUM(C21:C25)</f>
        <v>2000</v>
      </c>
      <c r="D26" s="1">
        <f t="shared" si="3"/>
        <v>2700</v>
      </c>
      <c r="E26" s="1">
        <f t="shared" si="3"/>
        <v>1500</v>
      </c>
      <c r="F26" s="1">
        <f t="shared" si="3"/>
        <v>400</v>
      </c>
      <c r="G26" s="1">
        <f t="shared" si="3"/>
        <v>0</v>
      </c>
      <c r="H26" s="1">
        <f t="shared" si="3"/>
        <v>900</v>
      </c>
      <c r="I26" s="1">
        <f t="shared" si="3"/>
        <v>2500</v>
      </c>
      <c r="J26" s="1"/>
      <c r="K26" s="1"/>
      <c r="L26" s="1"/>
    </row>
    <row r="27" spans="1:12" x14ac:dyDescent="0.25">
      <c r="A27" s="11" t="s">
        <v>16</v>
      </c>
      <c r="B27" s="1" t="s">
        <v>19</v>
      </c>
      <c r="C27" s="1" t="s">
        <v>19</v>
      </c>
      <c r="D27" s="1" t="s">
        <v>19</v>
      </c>
      <c r="E27" s="1" t="s">
        <v>19</v>
      </c>
      <c r="F27" s="1" t="s">
        <v>19</v>
      </c>
      <c r="G27" s="1" t="s">
        <v>19</v>
      </c>
      <c r="H27" s="1" t="s">
        <v>19</v>
      </c>
      <c r="I27" s="1" t="s">
        <v>19</v>
      </c>
      <c r="J27" s="1"/>
      <c r="K27" s="1"/>
      <c r="L27" s="1"/>
    </row>
    <row r="28" spans="1:12" x14ac:dyDescent="0.25">
      <c r="A28" s="11" t="s">
        <v>17</v>
      </c>
      <c r="B28" s="1">
        <v>1000</v>
      </c>
      <c r="C28" s="1">
        <v>2000</v>
      </c>
      <c r="D28" s="1">
        <v>3000</v>
      </c>
      <c r="E28" s="1">
        <v>1500</v>
      </c>
      <c r="F28" s="1">
        <v>400</v>
      </c>
      <c r="G28" s="1">
        <v>700</v>
      </c>
      <c r="H28" s="1">
        <v>900</v>
      </c>
      <c r="I28" s="1">
        <v>2500</v>
      </c>
      <c r="J28" s="1"/>
      <c r="K28" s="1"/>
      <c r="L28" s="1"/>
    </row>
    <row r="30" spans="1:12" x14ac:dyDescent="0.25">
      <c r="A30" s="8" t="s">
        <v>30</v>
      </c>
    </row>
    <row r="31" spans="1:12" x14ac:dyDescent="0.25">
      <c r="A31" s="10" t="s">
        <v>14</v>
      </c>
      <c r="B31" s="10" t="s">
        <v>1</v>
      </c>
      <c r="C31" s="10" t="s">
        <v>2</v>
      </c>
      <c r="D31" s="10" t="s">
        <v>3</v>
      </c>
      <c r="E31" s="10" t="s">
        <v>4</v>
      </c>
      <c r="F31" s="10" t="s">
        <v>5</v>
      </c>
      <c r="G31" s="10" t="s">
        <v>6</v>
      </c>
      <c r="H31" s="10" t="s">
        <v>7</v>
      </c>
      <c r="I31" s="10" t="s">
        <v>8</v>
      </c>
      <c r="J31" s="10" t="s">
        <v>15</v>
      </c>
      <c r="K31" s="10" t="s">
        <v>16</v>
      </c>
      <c r="L31" s="10" t="s">
        <v>17</v>
      </c>
    </row>
    <row r="32" spans="1:12" x14ac:dyDescent="0.25">
      <c r="A32" s="11" t="s">
        <v>18</v>
      </c>
      <c r="B32" s="9">
        <v>0</v>
      </c>
      <c r="C32" s="9">
        <v>0</v>
      </c>
      <c r="D32" s="9">
        <v>0</v>
      </c>
      <c r="E32" s="9">
        <v>0</v>
      </c>
      <c r="F32" s="9">
        <v>0</v>
      </c>
      <c r="G32" s="9">
        <v>0</v>
      </c>
      <c r="H32" s="9">
        <v>0</v>
      </c>
      <c r="I32" s="9">
        <v>0</v>
      </c>
      <c r="J32" s="1">
        <f>SUM(B32:I32)</f>
        <v>0</v>
      </c>
      <c r="K32" s="1" t="s">
        <v>24</v>
      </c>
      <c r="L32" s="1">
        <v>0</v>
      </c>
    </row>
    <row r="33" spans="1:12" x14ac:dyDescent="0.25">
      <c r="A33" s="11" t="s">
        <v>20</v>
      </c>
      <c r="B33" s="9">
        <v>100</v>
      </c>
      <c r="C33" s="9">
        <v>100</v>
      </c>
      <c r="D33" s="9">
        <v>0</v>
      </c>
      <c r="E33" s="9">
        <v>0</v>
      </c>
      <c r="F33" s="9">
        <v>400</v>
      </c>
      <c r="G33" s="9">
        <v>0</v>
      </c>
      <c r="H33" s="9">
        <v>200</v>
      </c>
      <c r="I33" s="9">
        <v>200</v>
      </c>
      <c r="J33" s="1">
        <f t="shared" ref="J33:J36" si="4">SUM(B33:I33)</f>
        <v>1000</v>
      </c>
      <c r="K33" s="1" t="s">
        <v>24</v>
      </c>
      <c r="L33" s="1">
        <v>1000</v>
      </c>
    </row>
    <row r="34" spans="1:12" x14ac:dyDescent="0.25">
      <c r="A34" s="11" t="s">
        <v>21</v>
      </c>
      <c r="B34" s="9">
        <v>0</v>
      </c>
      <c r="C34" s="9">
        <v>0</v>
      </c>
      <c r="D34" s="9">
        <v>0</v>
      </c>
      <c r="E34" s="9">
        <v>0</v>
      </c>
      <c r="F34" s="9">
        <v>0</v>
      </c>
      <c r="G34" s="9">
        <v>0</v>
      </c>
      <c r="H34" s="9">
        <v>500</v>
      </c>
      <c r="I34" s="9">
        <v>0</v>
      </c>
      <c r="J34" s="1">
        <f t="shared" si="4"/>
        <v>500</v>
      </c>
      <c r="K34" s="1" t="s">
        <v>24</v>
      </c>
      <c r="L34" s="1">
        <v>500</v>
      </c>
    </row>
    <row r="35" spans="1:12" x14ac:dyDescent="0.25">
      <c r="A35" s="11" t="s">
        <v>22</v>
      </c>
      <c r="B35" s="9">
        <v>0</v>
      </c>
      <c r="C35" s="9">
        <v>0</v>
      </c>
      <c r="D35" s="9">
        <v>0</v>
      </c>
      <c r="E35" s="9">
        <v>0</v>
      </c>
      <c r="F35" s="9">
        <v>0</v>
      </c>
      <c r="G35" s="9">
        <v>0</v>
      </c>
      <c r="H35" s="9">
        <v>0</v>
      </c>
      <c r="I35" s="9">
        <v>0</v>
      </c>
      <c r="J35" s="1">
        <f t="shared" si="4"/>
        <v>0</v>
      </c>
      <c r="K35" s="1" t="s">
        <v>24</v>
      </c>
      <c r="L35" s="1">
        <v>0</v>
      </c>
    </row>
    <row r="36" spans="1:12" x14ac:dyDescent="0.25">
      <c r="A36" s="11" t="s">
        <v>23</v>
      </c>
      <c r="B36" s="9">
        <v>0</v>
      </c>
      <c r="C36" s="9">
        <v>0</v>
      </c>
      <c r="D36" s="9">
        <v>0</v>
      </c>
      <c r="E36" s="9">
        <v>0</v>
      </c>
      <c r="F36" s="9">
        <v>0</v>
      </c>
      <c r="G36" s="9">
        <v>0</v>
      </c>
      <c r="H36" s="9">
        <v>0</v>
      </c>
      <c r="I36" s="9">
        <v>0</v>
      </c>
      <c r="J36" s="1">
        <f t="shared" si="4"/>
        <v>0</v>
      </c>
      <c r="K36" s="1" t="s">
        <v>24</v>
      </c>
      <c r="L36" s="1">
        <v>0</v>
      </c>
    </row>
    <row r="37" spans="1:12" x14ac:dyDescent="0.25">
      <c r="A37" s="11" t="s">
        <v>15</v>
      </c>
      <c r="B37" s="1">
        <f>SUM(B32:B36)</f>
        <v>100</v>
      </c>
      <c r="C37" s="1">
        <f t="shared" ref="C37:I37" si="5">SUM(C32:C36)</f>
        <v>100</v>
      </c>
      <c r="D37" s="1">
        <f t="shared" si="5"/>
        <v>0</v>
      </c>
      <c r="E37" s="1">
        <f t="shared" si="5"/>
        <v>0</v>
      </c>
      <c r="F37" s="1">
        <f t="shared" si="5"/>
        <v>400</v>
      </c>
      <c r="G37" s="1">
        <f t="shared" si="5"/>
        <v>0</v>
      </c>
      <c r="H37" s="1">
        <f t="shared" si="5"/>
        <v>700</v>
      </c>
      <c r="I37" s="1">
        <f t="shared" si="5"/>
        <v>200</v>
      </c>
      <c r="J37" s="1"/>
      <c r="K37" s="1"/>
      <c r="L37" s="1"/>
    </row>
    <row r="38" spans="1:12" x14ac:dyDescent="0.25">
      <c r="A38" s="11" t="s">
        <v>16</v>
      </c>
      <c r="B38" s="1" t="s">
        <v>19</v>
      </c>
      <c r="C38" s="1" t="s">
        <v>19</v>
      </c>
      <c r="D38" s="1" t="s">
        <v>19</v>
      </c>
      <c r="E38" s="1" t="s">
        <v>19</v>
      </c>
      <c r="F38" s="1" t="s">
        <v>19</v>
      </c>
      <c r="G38" s="1" t="s">
        <v>19</v>
      </c>
      <c r="H38" s="1" t="s">
        <v>19</v>
      </c>
      <c r="I38" s="1" t="s">
        <v>19</v>
      </c>
      <c r="J38" s="1"/>
      <c r="K38" s="1"/>
      <c r="L38" s="1"/>
    </row>
    <row r="39" spans="1:12" x14ac:dyDescent="0.25">
      <c r="A39" s="11" t="s">
        <v>17</v>
      </c>
      <c r="B39" s="1">
        <v>100</v>
      </c>
      <c r="C39" s="1">
        <v>100</v>
      </c>
      <c r="D39" s="1">
        <v>200</v>
      </c>
      <c r="E39" s="1">
        <v>50</v>
      </c>
      <c r="F39" s="1">
        <v>400</v>
      </c>
      <c r="G39" s="1">
        <v>200</v>
      </c>
      <c r="H39" s="1">
        <v>700</v>
      </c>
      <c r="I39" s="1">
        <v>200</v>
      </c>
      <c r="J39" s="1"/>
      <c r="K39" s="1"/>
      <c r="L3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0C09-8B30-46FB-A3CF-AC4AFCB70887}">
  <dimension ref="A1:P39"/>
  <sheetViews>
    <sheetView zoomScaleNormal="100" workbookViewId="0">
      <selection activeCell="O2" sqref="O2:P5"/>
    </sheetView>
  </sheetViews>
  <sheetFormatPr defaultRowHeight="15" x14ac:dyDescent="0.25"/>
  <cols>
    <col min="1" max="1" width="11" bestFit="1" customWidth="1"/>
    <col min="10" max="10" width="10.42578125" bestFit="1" customWidth="1"/>
    <col min="11" max="11" width="11" bestFit="1" customWidth="1"/>
    <col min="15" max="15" width="20.140625" bestFit="1" customWidth="1"/>
  </cols>
  <sheetData>
    <row r="1" spans="1:16" x14ac:dyDescent="0.25">
      <c r="A1" s="10" t="s">
        <v>0</v>
      </c>
      <c r="B1" s="10" t="s">
        <v>1</v>
      </c>
      <c r="C1" s="10" t="s">
        <v>2</v>
      </c>
      <c r="D1" s="10" t="s">
        <v>3</v>
      </c>
      <c r="E1" s="10" t="s">
        <v>4</v>
      </c>
      <c r="F1" s="10" t="s">
        <v>5</v>
      </c>
      <c r="G1" s="10" t="s">
        <v>6</v>
      </c>
      <c r="H1" s="10" t="s">
        <v>7</v>
      </c>
      <c r="I1" s="10" t="s">
        <v>8</v>
      </c>
    </row>
    <row r="2" spans="1:16" x14ac:dyDescent="0.25">
      <c r="A2" s="11" t="s">
        <v>9</v>
      </c>
      <c r="B2" s="1">
        <v>2</v>
      </c>
      <c r="C2" s="1">
        <v>2</v>
      </c>
      <c r="D2" s="1">
        <v>3</v>
      </c>
      <c r="E2" s="1">
        <v>3</v>
      </c>
      <c r="F2" s="1">
        <v>7</v>
      </c>
      <c r="G2" s="1">
        <v>4</v>
      </c>
      <c r="H2" s="1">
        <v>7</v>
      </c>
      <c r="I2" s="1">
        <v>1</v>
      </c>
      <c r="O2" s="1" t="s">
        <v>27</v>
      </c>
      <c r="P2" s="5">
        <f>SUMPRODUCT(B2:I6,B10:I14)</f>
        <v>15400</v>
      </c>
    </row>
    <row r="3" spans="1:16" x14ac:dyDescent="0.25">
      <c r="A3" s="11" t="s">
        <v>10</v>
      </c>
      <c r="B3" s="1">
        <v>6</v>
      </c>
      <c r="C3" s="1">
        <v>7</v>
      </c>
      <c r="D3" s="1">
        <v>8</v>
      </c>
      <c r="E3" s="1">
        <v>10</v>
      </c>
      <c r="F3" s="1">
        <v>2</v>
      </c>
      <c r="G3" s="1">
        <v>9</v>
      </c>
      <c r="H3" s="1">
        <v>4</v>
      </c>
      <c r="I3" s="1">
        <v>8</v>
      </c>
      <c r="O3" s="1" t="s">
        <v>28</v>
      </c>
      <c r="P3" s="5">
        <f>SUMPRODUCT($B$2:$I$6,$B$21:$I$25)</f>
        <v>40300</v>
      </c>
    </row>
    <row r="4" spans="1:16" x14ac:dyDescent="0.25">
      <c r="A4" s="11" t="s">
        <v>11</v>
      </c>
      <c r="B4" s="1">
        <v>5</v>
      </c>
      <c r="C4" s="1">
        <v>6</v>
      </c>
      <c r="D4" s="1">
        <v>8</v>
      </c>
      <c r="E4" s="1">
        <v>11</v>
      </c>
      <c r="F4" s="1">
        <v>4</v>
      </c>
      <c r="G4" s="1">
        <v>9</v>
      </c>
      <c r="H4" s="1">
        <v>1</v>
      </c>
      <c r="I4" s="1">
        <v>7</v>
      </c>
      <c r="O4" s="1" t="s">
        <v>50</v>
      </c>
      <c r="P4" s="5">
        <f>SUMPRODUCT($B$2:$I$6,$B$32:$I$36)</f>
        <v>8050</v>
      </c>
    </row>
    <row r="5" spans="1:16" x14ac:dyDescent="0.25">
      <c r="A5" s="11" t="s">
        <v>12</v>
      </c>
      <c r="B5" s="1">
        <v>14</v>
      </c>
      <c r="C5" s="1">
        <v>12</v>
      </c>
      <c r="D5" s="1">
        <v>6</v>
      </c>
      <c r="E5" s="1">
        <v>9</v>
      </c>
      <c r="F5" s="1">
        <v>11</v>
      </c>
      <c r="G5" s="1">
        <v>7</v>
      </c>
      <c r="H5" s="1">
        <v>5</v>
      </c>
      <c r="I5" s="1">
        <v>10</v>
      </c>
      <c r="O5" s="6" t="s">
        <v>51</v>
      </c>
      <c r="P5" s="7">
        <f>SUM(P2:P4)</f>
        <v>63750</v>
      </c>
    </row>
    <row r="6" spans="1:16" x14ac:dyDescent="0.25">
      <c r="A6" s="11" t="s">
        <v>13</v>
      </c>
      <c r="B6" s="1">
        <v>4</v>
      </c>
      <c r="C6" s="1">
        <v>3</v>
      </c>
      <c r="D6" s="1">
        <v>5</v>
      </c>
      <c r="E6" s="1">
        <v>1</v>
      </c>
      <c r="F6" s="1">
        <v>9</v>
      </c>
      <c r="G6" s="1">
        <v>6</v>
      </c>
      <c r="H6" s="1">
        <v>11</v>
      </c>
      <c r="I6" s="1">
        <v>4</v>
      </c>
    </row>
    <row r="8" spans="1:16" x14ac:dyDescent="0.25">
      <c r="A8" s="2" t="s">
        <v>25</v>
      </c>
    </row>
    <row r="9" spans="1:16" x14ac:dyDescent="0.25">
      <c r="A9" s="10" t="s">
        <v>14</v>
      </c>
      <c r="B9" s="10" t="s">
        <v>1</v>
      </c>
      <c r="C9" s="10" t="s">
        <v>2</v>
      </c>
      <c r="D9" s="10" t="s">
        <v>3</v>
      </c>
      <c r="E9" s="10" t="s">
        <v>4</v>
      </c>
      <c r="F9" s="10" t="s">
        <v>5</v>
      </c>
      <c r="G9" s="10" t="s">
        <v>6</v>
      </c>
      <c r="H9" s="10" t="s">
        <v>7</v>
      </c>
      <c r="I9" s="10" t="s">
        <v>8</v>
      </c>
      <c r="J9" s="10" t="s">
        <v>15</v>
      </c>
      <c r="K9" s="10" t="s">
        <v>16</v>
      </c>
      <c r="L9" s="10" t="s">
        <v>17</v>
      </c>
    </row>
    <row r="10" spans="1:16" x14ac:dyDescent="0.25">
      <c r="A10" s="11" t="s">
        <v>18</v>
      </c>
      <c r="B10" s="9">
        <v>0</v>
      </c>
      <c r="C10" s="9">
        <v>300</v>
      </c>
      <c r="D10" s="9">
        <v>0</v>
      </c>
      <c r="E10" s="9">
        <v>0</v>
      </c>
      <c r="F10" s="9">
        <v>0</v>
      </c>
      <c r="G10" s="9">
        <v>0</v>
      </c>
      <c r="H10" s="9">
        <v>0</v>
      </c>
      <c r="I10" s="9">
        <v>700</v>
      </c>
      <c r="J10" s="1">
        <f>SUM(B10:I10)</f>
        <v>1000</v>
      </c>
      <c r="K10" s="1" t="s">
        <v>19</v>
      </c>
      <c r="L10" s="1">
        <v>1000</v>
      </c>
    </row>
    <row r="11" spans="1:16" x14ac:dyDescent="0.25">
      <c r="A11" s="11" t="s">
        <v>20</v>
      </c>
      <c r="B11" s="9">
        <v>0</v>
      </c>
      <c r="C11" s="9">
        <v>100</v>
      </c>
      <c r="D11" s="9">
        <v>0</v>
      </c>
      <c r="E11" s="9">
        <v>0</v>
      </c>
      <c r="F11" s="9">
        <v>800</v>
      </c>
      <c r="G11" s="9">
        <v>0</v>
      </c>
      <c r="H11" s="9">
        <v>0</v>
      </c>
      <c r="I11" s="9">
        <v>0</v>
      </c>
      <c r="J11" s="1">
        <f t="shared" ref="J11:J14" si="0">SUM(B11:I11)</f>
        <v>900</v>
      </c>
      <c r="K11" s="1" t="s">
        <v>19</v>
      </c>
      <c r="L11" s="1">
        <v>2000</v>
      </c>
    </row>
    <row r="12" spans="1:16" x14ac:dyDescent="0.25">
      <c r="A12" s="11" t="s">
        <v>21</v>
      </c>
      <c r="B12" s="9">
        <v>500</v>
      </c>
      <c r="C12" s="9">
        <v>300</v>
      </c>
      <c r="D12" s="9">
        <v>0</v>
      </c>
      <c r="E12" s="9">
        <v>0</v>
      </c>
      <c r="F12" s="9">
        <v>0</v>
      </c>
      <c r="G12" s="9">
        <v>0</v>
      </c>
      <c r="H12" s="9">
        <v>200</v>
      </c>
      <c r="I12" s="9">
        <v>0</v>
      </c>
      <c r="J12" s="1">
        <f t="shared" si="0"/>
        <v>1000</v>
      </c>
      <c r="K12" s="1" t="s">
        <v>19</v>
      </c>
      <c r="L12" s="1">
        <v>1000</v>
      </c>
    </row>
    <row r="13" spans="1:16" x14ac:dyDescent="0.25">
      <c r="A13" s="11" t="s">
        <v>22</v>
      </c>
      <c r="B13" s="9">
        <v>0</v>
      </c>
      <c r="C13" s="9">
        <v>0</v>
      </c>
      <c r="D13" s="9">
        <v>900</v>
      </c>
      <c r="E13" s="9">
        <v>0</v>
      </c>
      <c r="F13" s="9">
        <v>0</v>
      </c>
      <c r="G13" s="9">
        <v>100</v>
      </c>
      <c r="H13" s="9">
        <v>0</v>
      </c>
      <c r="I13" s="9">
        <v>0</v>
      </c>
      <c r="J13" s="1">
        <f t="shared" si="0"/>
        <v>1000</v>
      </c>
      <c r="K13" s="1" t="s">
        <v>19</v>
      </c>
      <c r="L13" s="1">
        <v>2000</v>
      </c>
    </row>
    <row r="14" spans="1:16" x14ac:dyDescent="0.25">
      <c r="A14" s="11" t="s">
        <v>23</v>
      </c>
      <c r="B14" s="9">
        <v>0</v>
      </c>
      <c r="C14" s="9">
        <v>100</v>
      </c>
      <c r="D14" s="9">
        <v>0</v>
      </c>
      <c r="E14" s="9">
        <v>900</v>
      </c>
      <c r="F14" s="9">
        <v>0</v>
      </c>
      <c r="G14" s="9">
        <v>0</v>
      </c>
      <c r="H14" s="9">
        <v>0</v>
      </c>
      <c r="I14" s="9">
        <v>0</v>
      </c>
      <c r="J14" s="1">
        <f t="shared" si="0"/>
        <v>1000</v>
      </c>
      <c r="K14" s="1" t="s">
        <v>19</v>
      </c>
      <c r="L14" s="1">
        <v>1000</v>
      </c>
    </row>
    <row r="15" spans="1:16" x14ac:dyDescent="0.25">
      <c r="A15" s="11" t="s">
        <v>15</v>
      </c>
      <c r="B15" s="1">
        <f>SUM(B10:B14)</f>
        <v>500</v>
      </c>
      <c r="C15" s="1">
        <f t="shared" ref="C15:I15" si="1">SUM(C10:C14)</f>
        <v>800</v>
      </c>
      <c r="D15" s="1">
        <f t="shared" si="1"/>
        <v>900</v>
      </c>
      <c r="E15" s="1">
        <f t="shared" si="1"/>
        <v>900</v>
      </c>
      <c r="F15" s="1">
        <f t="shared" si="1"/>
        <v>800</v>
      </c>
      <c r="G15" s="1">
        <f t="shared" si="1"/>
        <v>100</v>
      </c>
      <c r="H15" s="1">
        <f t="shared" si="1"/>
        <v>200</v>
      </c>
      <c r="I15" s="1">
        <f t="shared" si="1"/>
        <v>700</v>
      </c>
      <c r="J15" s="1"/>
      <c r="K15" s="1"/>
      <c r="L15" s="1"/>
    </row>
    <row r="16" spans="1:16" x14ac:dyDescent="0.25">
      <c r="A16" s="11" t="s">
        <v>16</v>
      </c>
      <c r="B16" s="1" t="s">
        <v>24</v>
      </c>
      <c r="C16" s="1" t="s">
        <v>24</v>
      </c>
      <c r="D16" s="1" t="s">
        <v>24</v>
      </c>
      <c r="E16" s="1" t="s">
        <v>24</v>
      </c>
      <c r="F16" s="1" t="s">
        <v>24</v>
      </c>
      <c r="G16" s="1" t="s">
        <v>24</v>
      </c>
      <c r="H16" s="1" t="s">
        <v>24</v>
      </c>
      <c r="I16" s="1" t="s">
        <v>24</v>
      </c>
      <c r="J16" s="1"/>
      <c r="K16" s="1"/>
      <c r="L16" s="1"/>
    </row>
    <row r="17" spans="1:12" x14ac:dyDescent="0.25">
      <c r="A17" s="11" t="s">
        <v>17</v>
      </c>
      <c r="B17" s="1">
        <v>500</v>
      </c>
      <c r="C17" s="1">
        <v>800</v>
      </c>
      <c r="D17" s="1">
        <v>900</v>
      </c>
      <c r="E17" s="1">
        <v>900</v>
      </c>
      <c r="F17" s="1">
        <v>800</v>
      </c>
      <c r="G17" s="1">
        <v>100</v>
      </c>
      <c r="H17" s="1">
        <v>200</v>
      </c>
      <c r="I17" s="1">
        <v>700</v>
      </c>
      <c r="J17" s="1"/>
      <c r="K17" s="1"/>
      <c r="L17" s="1"/>
    </row>
    <row r="19" spans="1:12" x14ac:dyDescent="0.25">
      <c r="A19" s="2" t="s">
        <v>26</v>
      </c>
    </row>
    <row r="20" spans="1:12" x14ac:dyDescent="0.25">
      <c r="A20" s="10" t="s">
        <v>14</v>
      </c>
      <c r="B20" s="10" t="s">
        <v>1</v>
      </c>
      <c r="C20" s="10" t="s">
        <v>2</v>
      </c>
      <c r="D20" s="10" t="s">
        <v>3</v>
      </c>
      <c r="E20" s="10" t="s">
        <v>4</v>
      </c>
      <c r="F20" s="10" t="s">
        <v>5</v>
      </c>
      <c r="G20" s="10" t="s">
        <v>6</v>
      </c>
      <c r="H20" s="10" t="s">
        <v>7</v>
      </c>
      <c r="I20" s="10" t="s">
        <v>8</v>
      </c>
      <c r="J20" s="10" t="s">
        <v>15</v>
      </c>
      <c r="K20" s="10" t="s">
        <v>16</v>
      </c>
      <c r="L20" s="10" t="s">
        <v>17</v>
      </c>
    </row>
    <row r="21" spans="1:12" x14ac:dyDescent="0.25">
      <c r="A21" s="11" t="s">
        <v>18</v>
      </c>
      <c r="B21" s="9">
        <v>0</v>
      </c>
      <c r="C21" s="9">
        <v>0</v>
      </c>
      <c r="D21" s="9">
        <v>500</v>
      </c>
      <c r="E21" s="9">
        <v>0</v>
      </c>
      <c r="F21" s="9">
        <v>0</v>
      </c>
      <c r="G21" s="9">
        <v>0</v>
      </c>
      <c r="H21" s="9">
        <v>0</v>
      </c>
      <c r="I21" s="9">
        <v>2500</v>
      </c>
      <c r="J21" s="1">
        <f>SUM(B21:I21)</f>
        <v>3000</v>
      </c>
      <c r="K21" s="1" t="s">
        <v>24</v>
      </c>
      <c r="L21" s="1">
        <v>3000</v>
      </c>
    </row>
    <row r="22" spans="1:12" x14ac:dyDescent="0.25">
      <c r="A22" s="11" t="s">
        <v>20</v>
      </c>
      <c r="B22" s="9">
        <v>0</v>
      </c>
      <c r="C22" s="9">
        <v>0</v>
      </c>
      <c r="D22" s="9">
        <v>2100</v>
      </c>
      <c r="E22" s="9">
        <v>0</v>
      </c>
      <c r="F22" s="9">
        <v>400</v>
      </c>
      <c r="G22" s="9">
        <v>0</v>
      </c>
      <c r="H22" s="9">
        <v>0</v>
      </c>
      <c r="I22" s="9">
        <v>0</v>
      </c>
      <c r="J22" s="1">
        <f t="shared" ref="J22:J25" si="2">SUM(B22:I22)</f>
        <v>2500</v>
      </c>
      <c r="K22" s="1" t="s">
        <v>24</v>
      </c>
      <c r="L22" s="1">
        <v>2500</v>
      </c>
    </row>
    <row r="23" spans="1:12" x14ac:dyDescent="0.25">
      <c r="A23" s="11" t="s">
        <v>21</v>
      </c>
      <c r="B23" s="9">
        <v>1000</v>
      </c>
      <c r="C23" s="9">
        <v>1600</v>
      </c>
      <c r="D23" s="9">
        <v>0</v>
      </c>
      <c r="E23" s="9">
        <v>0</v>
      </c>
      <c r="F23" s="9">
        <v>0</v>
      </c>
      <c r="G23" s="9">
        <v>0</v>
      </c>
      <c r="H23" s="9">
        <v>900</v>
      </c>
      <c r="I23" s="9">
        <v>0</v>
      </c>
      <c r="J23" s="1">
        <f t="shared" si="2"/>
        <v>3500</v>
      </c>
      <c r="K23" s="1" t="s">
        <v>24</v>
      </c>
      <c r="L23" s="1">
        <v>3500</v>
      </c>
    </row>
    <row r="24" spans="1:12" x14ac:dyDescent="0.25">
      <c r="A24" s="11" t="s">
        <v>22</v>
      </c>
      <c r="B24" s="9">
        <v>0</v>
      </c>
      <c r="C24" s="9">
        <v>0</v>
      </c>
      <c r="D24" s="9">
        <v>0</v>
      </c>
      <c r="E24" s="9">
        <v>0</v>
      </c>
      <c r="F24" s="9">
        <v>0</v>
      </c>
      <c r="G24" s="9">
        <v>0</v>
      </c>
      <c r="H24" s="9">
        <v>0</v>
      </c>
      <c r="I24" s="9">
        <v>0</v>
      </c>
      <c r="J24" s="1">
        <f t="shared" si="2"/>
        <v>0</v>
      </c>
      <c r="K24" s="1" t="s">
        <v>24</v>
      </c>
      <c r="L24" s="1">
        <v>0</v>
      </c>
    </row>
    <row r="25" spans="1:12" x14ac:dyDescent="0.25">
      <c r="A25" s="11" t="s">
        <v>23</v>
      </c>
      <c r="B25" s="9">
        <v>0</v>
      </c>
      <c r="C25" s="9">
        <v>400</v>
      </c>
      <c r="D25" s="9">
        <v>100</v>
      </c>
      <c r="E25" s="9">
        <v>1500</v>
      </c>
      <c r="F25" s="9">
        <v>0</v>
      </c>
      <c r="G25" s="9">
        <v>0</v>
      </c>
      <c r="H25" s="9">
        <v>0</v>
      </c>
      <c r="I25" s="9">
        <v>0</v>
      </c>
      <c r="J25" s="1">
        <f t="shared" si="2"/>
        <v>2000</v>
      </c>
      <c r="K25" s="1" t="s">
        <v>24</v>
      </c>
      <c r="L25" s="1">
        <v>2000</v>
      </c>
    </row>
    <row r="26" spans="1:12" x14ac:dyDescent="0.25">
      <c r="A26" s="11" t="s">
        <v>15</v>
      </c>
      <c r="B26" s="1">
        <f>SUM(B21:B25)</f>
        <v>1000</v>
      </c>
      <c r="C26" s="1">
        <f t="shared" ref="C26:I26" si="3">SUM(C21:C25)</f>
        <v>2000</v>
      </c>
      <c r="D26" s="1">
        <f t="shared" si="3"/>
        <v>2700</v>
      </c>
      <c r="E26" s="1">
        <f t="shared" si="3"/>
        <v>1500</v>
      </c>
      <c r="F26" s="1">
        <f t="shared" si="3"/>
        <v>400</v>
      </c>
      <c r="G26" s="1">
        <f t="shared" si="3"/>
        <v>0</v>
      </c>
      <c r="H26" s="1">
        <f t="shared" si="3"/>
        <v>900</v>
      </c>
      <c r="I26" s="1">
        <f t="shared" si="3"/>
        <v>2500</v>
      </c>
      <c r="J26" s="1"/>
      <c r="K26" s="1"/>
      <c r="L26" s="1"/>
    </row>
    <row r="27" spans="1:12" x14ac:dyDescent="0.25">
      <c r="A27" s="11" t="s">
        <v>16</v>
      </c>
      <c r="B27" s="1" t="s">
        <v>19</v>
      </c>
      <c r="C27" s="1" t="s">
        <v>19</v>
      </c>
      <c r="D27" s="1" t="s">
        <v>19</v>
      </c>
      <c r="E27" s="1" t="s">
        <v>19</v>
      </c>
      <c r="F27" s="1" t="s">
        <v>19</v>
      </c>
      <c r="G27" s="1" t="s">
        <v>19</v>
      </c>
      <c r="H27" s="1" t="s">
        <v>19</v>
      </c>
      <c r="I27" s="1" t="s">
        <v>19</v>
      </c>
      <c r="J27" s="1"/>
      <c r="K27" s="1"/>
      <c r="L27" s="1"/>
    </row>
    <row r="28" spans="1:12" x14ac:dyDescent="0.25">
      <c r="A28" s="11" t="s">
        <v>17</v>
      </c>
      <c r="B28" s="1">
        <v>1000</v>
      </c>
      <c r="C28" s="1">
        <v>2000</v>
      </c>
      <c r="D28" s="1">
        <v>3000</v>
      </c>
      <c r="E28" s="1">
        <v>1500</v>
      </c>
      <c r="F28" s="1">
        <v>400</v>
      </c>
      <c r="G28" s="1">
        <v>700</v>
      </c>
      <c r="H28" s="1">
        <v>900</v>
      </c>
      <c r="I28" s="1">
        <v>2500</v>
      </c>
      <c r="J28" s="1"/>
      <c r="K28" s="1"/>
      <c r="L28" s="1"/>
    </row>
    <row r="30" spans="1:12" x14ac:dyDescent="0.25">
      <c r="A30" s="2" t="s">
        <v>30</v>
      </c>
    </row>
    <row r="31" spans="1:12" x14ac:dyDescent="0.25">
      <c r="A31" s="10" t="s">
        <v>14</v>
      </c>
      <c r="B31" s="10" t="s">
        <v>1</v>
      </c>
      <c r="C31" s="10" t="s">
        <v>2</v>
      </c>
      <c r="D31" s="10" t="s">
        <v>3</v>
      </c>
      <c r="E31" s="10" t="s">
        <v>4</v>
      </c>
      <c r="F31" s="10" t="s">
        <v>5</v>
      </c>
      <c r="G31" s="10" t="s">
        <v>6</v>
      </c>
      <c r="H31" s="10" t="s">
        <v>7</v>
      </c>
      <c r="I31" s="10" t="s">
        <v>8</v>
      </c>
      <c r="J31" s="10" t="s">
        <v>15</v>
      </c>
      <c r="K31" s="10" t="s">
        <v>16</v>
      </c>
      <c r="L31" s="10" t="s">
        <v>17</v>
      </c>
    </row>
    <row r="32" spans="1:12" x14ac:dyDescent="0.25">
      <c r="A32" s="11" t="s">
        <v>18</v>
      </c>
      <c r="B32" s="9">
        <v>0</v>
      </c>
      <c r="C32" s="9">
        <v>0</v>
      </c>
      <c r="D32" s="9">
        <v>0</v>
      </c>
      <c r="E32" s="9">
        <v>0</v>
      </c>
      <c r="F32" s="9">
        <v>0</v>
      </c>
      <c r="G32" s="9">
        <v>0</v>
      </c>
      <c r="H32" s="9">
        <v>0</v>
      </c>
      <c r="I32" s="9">
        <v>0</v>
      </c>
      <c r="J32" s="1">
        <f>SUM(B32:I32)</f>
        <v>0</v>
      </c>
      <c r="K32" s="1" t="s">
        <v>19</v>
      </c>
      <c r="L32" s="1">
        <v>0</v>
      </c>
    </row>
    <row r="33" spans="1:12" x14ac:dyDescent="0.25">
      <c r="A33" s="11" t="s">
        <v>20</v>
      </c>
      <c r="B33" s="9">
        <v>100</v>
      </c>
      <c r="C33" s="9">
        <v>100</v>
      </c>
      <c r="D33" s="9">
        <v>0</v>
      </c>
      <c r="E33" s="9">
        <v>0</v>
      </c>
      <c r="F33" s="9">
        <v>400</v>
      </c>
      <c r="G33" s="9">
        <v>0</v>
      </c>
      <c r="H33" s="9">
        <v>200</v>
      </c>
      <c r="I33" s="9">
        <v>200</v>
      </c>
      <c r="J33" s="1">
        <f t="shared" ref="J33:J36" si="4">SUM(B33:I33)</f>
        <v>1000</v>
      </c>
      <c r="K33" s="1" t="s">
        <v>19</v>
      </c>
      <c r="L33" s="1">
        <v>1000</v>
      </c>
    </row>
    <row r="34" spans="1:12" x14ac:dyDescent="0.25">
      <c r="A34" s="11" t="s">
        <v>21</v>
      </c>
      <c r="B34" s="9">
        <v>0</v>
      </c>
      <c r="C34" s="9">
        <v>0</v>
      </c>
      <c r="D34" s="9">
        <v>0</v>
      </c>
      <c r="E34" s="9">
        <v>0</v>
      </c>
      <c r="F34" s="9">
        <v>0</v>
      </c>
      <c r="G34" s="9">
        <v>0</v>
      </c>
      <c r="H34" s="9">
        <v>500</v>
      </c>
      <c r="I34" s="9">
        <v>0</v>
      </c>
      <c r="J34" s="1">
        <f t="shared" si="4"/>
        <v>500</v>
      </c>
      <c r="K34" s="1" t="s">
        <v>19</v>
      </c>
      <c r="L34" s="1">
        <v>500</v>
      </c>
    </row>
    <row r="35" spans="1:12" x14ac:dyDescent="0.25">
      <c r="A35" s="11" t="s">
        <v>22</v>
      </c>
      <c r="B35" s="9">
        <v>0</v>
      </c>
      <c r="C35" s="9">
        <v>0</v>
      </c>
      <c r="D35" s="9">
        <v>200</v>
      </c>
      <c r="E35" s="9">
        <v>50</v>
      </c>
      <c r="F35" s="9">
        <v>0</v>
      </c>
      <c r="G35" s="9">
        <v>200</v>
      </c>
      <c r="H35" s="9">
        <v>0</v>
      </c>
      <c r="I35" s="9">
        <v>0</v>
      </c>
      <c r="J35" s="1">
        <f t="shared" si="4"/>
        <v>450</v>
      </c>
      <c r="K35" s="1" t="s">
        <v>19</v>
      </c>
      <c r="L35" s="1">
        <v>1000</v>
      </c>
    </row>
    <row r="36" spans="1:12" x14ac:dyDescent="0.25">
      <c r="A36" s="11" t="s">
        <v>23</v>
      </c>
      <c r="B36" s="9">
        <v>0</v>
      </c>
      <c r="C36" s="9">
        <v>0</v>
      </c>
      <c r="D36" s="9">
        <v>0</v>
      </c>
      <c r="E36" s="9">
        <v>0</v>
      </c>
      <c r="F36" s="9">
        <v>0</v>
      </c>
      <c r="G36" s="9">
        <v>0</v>
      </c>
      <c r="H36" s="9">
        <v>0</v>
      </c>
      <c r="I36" s="9">
        <v>0</v>
      </c>
      <c r="J36" s="1">
        <f t="shared" si="4"/>
        <v>0</v>
      </c>
      <c r="K36" s="1" t="s">
        <v>19</v>
      </c>
      <c r="L36" s="1">
        <v>0</v>
      </c>
    </row>
    <row r="37" spans="1:12" x14ac:dyDescent="0.25">
      <c r="A37" s="11" t="s">
        <v>15</v>
      </c>
      <c r="B37" s="1">
        <f>SUM(B32:B36)</f>
        <v>100</v>
      </c>
      <c r="C37" s="1">
        <f t="shared" ref="C37:I37" si="5">SUM(C32:C36)</f>
        <v>100</v>
      </c>
      <c r="D37" s="1">
        <f t="shared" si="5"/>
        <v>200</v>
      </c>
      <c r="E37" s="1">
        <f t="shared" si="5"/>
        <v>50</v>
      </c>
      <c r="F37" s="1">
        <f t="shared" si="5"/>
        <v>400</v>
      </c>
      <c r="G37" s="1">
        <f t="shared" si="5"/>
        <v>200</v>
      </c>
      <c r="H37" s="1">
        <f t="shared" si="5"/>
        <v>700</v>
      </c>
      <c r="I37" s="1">
        <f t="shared" si="5"/>
        <v>200</v>
      </c>
      <c r="J37" s="1"/>
      <c r="K37" s="1"/>
      <c r="L37" s="1"/>
    </row>
    <row r="38" spans="1:12" x14ac:dyDescent="0.25">
      <c r="A38" s="11" t="s">
        <v>16</v>
      </c>
      <c r="B38" s="1" t="s">
        <v>24</v>
      </c>
      <c r="C38" s="1" t="s">
        <v>24</v>
      </c>
      <c r="D38" s="1" t="s">
        <v>24</v>
      </c>
      <c r="E38" s="1" t="s">
        <v>24</v>
      </c>
      <c r="F38" s="1" t="s">
        <v>24</v>
      </c>
      <c r="G38" s="1" t="s">
        <v>24</v>
      </c>
      <c r="H38" s="1" t="s">
        <v>24</v>
      </c>
      <c r="I38" s="1" t="s">
        <v>24</v>
      </c>
      <c r="J38" s="1"/>
      <c r="K38" s="1"/>
      <c r="L38" s="1"/>
    </row>
    <row r="39" spans="1:12" x14ac:dyDescent="0.25">
      <c r="A39" s="11" t="s">
        <v>17</v>
      </c>
      <c r="B39" s="1">
        <v>100</v>
      </c>
      <c r="C39" s="1">
        <v>100</v>
      </c>
      <c r="D39" s="1">
        <v>200</v>
      </c>
      <c r="E39" s="1">
        <v>50</v>
      </c>
      <c r="F39" s="1">
        <v>400</v>
      </c>
      <c r="G39" s="1">
        <v>200</v>
      </c>
      <c r="H39" s="1">
        <v>700</v>
      </c>
      <c r="I39" s="1">
        <v>200</v>
      </c>
      <c r="J39" s="1"/>
      <c r="K39" s="1"/>
      <c r="L39"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2183F-2417-4E25-AFD8-2F2086397ECB}">
  <dimension ref="A1:A22"/>
  <sheetViews>
    <sheetView workbookViewId="0">
      <selection activeCell="A36" sqref="A36"/>
    </sheetView>
  </sheetViews>
  <sheetFormatPr defaultRowHeight="15" x14ac:dyDescent="0.25"/>
  <cols>
    <col min="1" max="1" width="148.7109375" style="3" customWidth="1"/>
  </cols>
  <sheetData>
    <row r="1" spans="1:1" x14ac:dyDescent="0.25">
      <c r="A1" s="3" t="s">
        <v>37</v>
      </c>
    </row>
    <row r="2" spans="1:1" x14ac:dyDescent="0.25">
      <c r="A2" s="3" t="s">
        <v>38</v>
      </c>
    </row>
    <row r="3" spans="1:1" x14ac:dyDescent="0.25">
      <c r="A3" s="3" t="s">
        <v>31</v>
      </c>
    </row>
    <row r="4" spans="1:1" x14ac:dyDescent="0.25">
      <c r="A4" s="3" t="s">
        <v>39</v>
      </c>
    </row>
    <row r="5" spans="1:1" x14ac:dyDescent="0.25">
      <c r="A5" s="3" t="s">
        <v>32</v>
      </c>
    </row>
    <row r="6" spans="1:1" x14ac:dyDescent="0.25">
      <c r="A6" s="3" t="s">
        <v>33</v>
      </c>
    </row>
    <row r="7" spans="1:1" x14ac:dyDescent="0.25">
      <c r="A7" s="3" t="s">
        <v>34</v>
      </c>
    </row>
    <row r="8" spans="1:1" ht="45" x14ac:dyDescent="0.25">
      <c r="A8" s="3" t="s">
        <v>40</v>
      </c>
    </row>
    <row r="10" spans="1:1" x14ac:dyDescent="0.25">
      <c r="A10" s="3" t="s">
        <v>41</v>
      </c>
    </row>
    <row r="11" spans="1:1" x14ac:dyDescent="0.25">
      <c r="A11" s="3" t="s">
        <v>42</v>
      </c>
    </row>
    <row r="12" spans="1:1" x14ac:dyDescent="0.25">
      <c r="A12" s="3" t="s">
        <v>35</v>
      </c>
    </row>
    <row r="13" spans="1:1" ht="30" x14ac:dyDescent="0.25">
      <c r="A13" s="3" t="s">
        <v>43</v>
      </c>
    </row>
    <row r="15" spans="1:1" x14ac:dyDescent="0.25">
      <c r="A15" s="3" t="s">
        <v>36</v>
      </c>
    </row>
    <row r="17" spans="1:1" x14ac:dyDescent="0.25">
      <c r="A17" s="3" t="s">
        <v>44</v>
      </c>
    </row>
    <row r="18" spans="1:1" x14ac:dyDescent="0.25">
      <c r="A18" s="3" t="s">
        <v>45</v>
      </c>
    </row>
    <row r="19" spans="1:1" x14ac:dyDescent="0.25">
      <c r="A19" s="3" t="s">
        <v>46</v>
      </c>
    </row>
    <row r="20" spans="1:1" x14ac:dyDescent="0.25">
      <c r="A20" s="3" t="s">
        <v>47</v>
      </c>
    </row>
    <row r="21" spans="1:1" x14ac:dyDescent="0.25">
      <c r="A21" s="3" t="s">
        <v>48</v>
      </c>
    </row>
    <row r="22" spans="1:1" x14ac:dyDescent="0.25">
      <c r="A22" s="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2018-04-17T04:41:55Z</cp:lastPrinted>
  <dcterms:created xsi:type="dcterms:W3CDTF">2018-04-17T04:34:47Z</dcterms:created>
  <dcterms:modified xsi:type="dcterms:W3CDTF">2018-04-22T13:38:35Z</dcterms:modified>
</cp:coreProperties>
</file>