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0" yWindow="520" windowWidth="3520" windowHeight="2240"/>
  </bookViews>
  <sheets>
    <sheet name="Sheet1" sheetId="1" r:id="rId1"/>
  </sheets>
  <calcPr calcId="145621" iterate="1"/>
</workbook>
</file>

<file path=xl/calcChain.xml><?xml version="1.0" encoding="utf-8"?>
<calcChain xmlns="http://schemas.openxmlformats.org/spreadsheetml/2006/main">
  <c r="E71" i="1" l="1"/>
  <c r="E64" i="1"/>
  <c r="E54" i="1"/>
  <c r="E49" i="1"/>
  <c r="E43" i="1"/>
  <c r="E31" i="1"/>
  <c r="E22" i="1"/>
  <c r="E14" i="1"/>
  <c r="E76" i="1" s="1"/>
  <c r="E6" i="1"/>
</calcChain>
</file>

<file path=xl/sharedStrings.xml><?xml version="1.0" encoding="utf-8"?>
<sst xmlns="http://schemas.openxmlformats.org/spreadsheetml/2006/main" count="199" uniqueCount="95">
  <si>
    <t>Floor 1</t>
  </si>
  <si>
    <t>Networking Hub</t>
  </si>
  <si>
    <t>Product</t>
  </si>
  <si>
    <t>Product Name</t>
  </si>
  <si>
    <t>Quantity</t>
  </si>
  <si>
    <t>Cost SEK</t>
  </si>
  <si>
    <t>Link</t>
  </si>
  <si>
    <t>Gateway</t>
  </si>
  <si>
    <t>Ubiquiti Unifi Security Gateway</t>
  </si>
  <si>
    <t>https://www.mediamarkt.se/sv/product/_ubiquiti-unifi-security-gateway-1303420.html?rbtc=%7C%7C%7C%7Cp%7C%7C&amp;gclid=CjwKCAiA8ejuBRAaEiwAn-iJ3k8ULJzaUseJ8Fwtgg7OjVnKQEuOlv58ELPhuArSxgzCSz1PLDXFHRoC0RgQAvD_BwE&amp;gclsrc=aw.ds</t>
  </si>
  <si>
    <t>Switch</t>
  </si>
  <si>
    <t>Ubiquiti Unifi Switch 8-150W</t>
  </si>
  <si>
    <t>https://www.dustinhome.se/product/5010958254/unifi-switch-us-8-150w?ssel=false&amp;LGWCODE=5010958254;89813;5443&amp;gclid=CjwKCAiA8ejuBRAaEiwAn-iJ3vlaRelQ70ZH2zePRd65af8q1vCjwGDDuafSt8h-AgCqiJjCfMflxxoCST8QAvD_BwE</t>
  </si>
  <si>
    <t>Controller</t>
  </si>
  <si>
    <t>Ubiquiti Unifi Cloud Key</t>
  </si>
  <si>
    <t>https://www.mediamarkt.se/sv/product/_ubiquiti-unifi-cloud-key-1303432.html?rbtc=%7C%7C%7C%7Cp%7C%7C&amp;gclid=CjwKCAiA8ejuBRAaEiwAn-iJ3tUkMJ2T19bd8A-yyY6js3j3S2t7jMfVCCQLh2q8OOSixna9ZUexmhoCT9gQAvD_BwE&amp;gclsrc=aw.ds</t>
  </si>
  <si>
    <t>Total</t>
  </si>
  <si>
    <t>Garage &amp; Outdoor Area</t>
  </si>
  <si>
    <t>Outdoor WiFi</t>
  </si>
  <si>
    <t>Ubiquiti Outdoor Mesh Unit</t>
  </si>
  <si>
    <t>https://www.dustinhome.se/product/5010999510/unifi-ap-ac-mesh?ssel=false&amp;LGWCODE=5010999510;89813;5443&amp;gclid=CjwKCAiA8ejuBRAaEiwAn-iJ3kiVK-ngSmvrgSkFBIsj01guNSPvAQ4riYm0v8W4u9eauSQ88P__JBoCOLgQAvD_BwE</t>
  </si>
  <si>
    <t>Security Camera</t>
  </si>
  <si>
    <t>Google Nest Cam IQ smart</t>
  </si>
  <si>
    <t>https://www.elgiganten.se/product/smart-hem/smart-sakerhet-overvakning/smart-overvakningskamera/NESTOUTDOOR/google-nest-cam-outdoor-sakerhetskamera</t>
  </si>
  <si>
    <t>Outdoor Light</t>
  </si>
  <si>
    <t>STEINEL LED Sensorstrålkastare XLED Home 2 svart</t>
  </si>
  <si>
    <t>https://www.hornbach.se/shop/STEINEL-LED-Sensorstralkastare-XLED-Home-2-svart/6291540/artikel-detaljer.html?</t>
  </si>
  <si>
    <t>Garage Door Sensor</t>
  </si>
  <si>
    <t>Magnetkontakt Z-wave Strips Guard by Sensative</t>
  </si>
  <si>
    <t>https://www.clasohlson.com/se/Magnetkontakt-Z-wave-Strips-Guard-by-Sensative/p/36-6253?gclid=Cj0KCQiAoIPvBRDgARIsAHsCw0_rt3Wn_kQSDDTCqpUJrYxHNu6851chX7AoPwzman5jDs0w_Fqu3-oaAiKREALw_wcB</t>
  </si>
  <si>
    <t>Garage Indoor Light</t>
  </si>
  <si>
    <t>Taklampa Osram nightlux ceiling silver</t>
  </si>
  <si>
    <t>https://www.bauhaus.se/taklampa-osram-nightlux-ceiling-silver#go-to-description</t>
  </si>
  <si>
    <t>Floor 2</t>
  </si>
  <si>
    <t>Kitchen</t>
  </si>
  <si>
    <t>In-wall unit (F2 connectivity)</t>
  </si>
  <si>
    <t>Ubiquiti Unifi In-wall</t>
  </si>
  <si>
    <t>https://www.kjell.com/se/produkter/dator-natverk/natverk/tradlost-natverk/accesspunkter/ubiquiti-unifi-in-wall-roaming-accesspunkt-p61775?gclid=CjwKCAiAlO7uBRANEiwA_vXQ-5ldZHMDQ3LPeY3l2PcEli0orbDHjwgY4KuuSDQZ85WEvU4WiB7ZjxoCY5UQAvD_BwE&amp;gclsrc=aw.ds</t>
  </si>
  <si>
    <t xml:space="preserve">Temperature Sensor </t>
  </si>
  <si>
    <t>Mill WiFi Socket</t>
  </si>
  <si>
    <t>https://www.komplett.se/product/951172/hem-hushaall/eltillbehor/vagguttag/mill-wifi-socket#technical-details</t>
  </si>
  <si>
    <t>Kitchen Light</t>
  </si>
  <si>
    <t>Philips Hue G93</t>
  </si>
  <si>
    <t>https://www.mediamarkt.se/sv/product/_philips-light-hue-6-5w-gu10-3-set-eu-1301730.html</t>
  </si>
  <si>
    <t>Smoke Detector</t>
  </si>
  <si>
    <t xml:space="preserve">Luxorparts Trådlös brandvarnare </t>
  </si>
  <si>
    <t>https://www.kjell.com/se/produkter/hem-kontor-fritid/larm-sakerhet/brandskydd/brandvarnare/luxorparts-tradlos-brandvarnare-2-pack-p21130?gclid=CjwKCAiAlO7uBRANEiwA_vXQ-5pGrnddPoUE3_KkfEbhz0LiDaDfs93Z4mcG1aMAqDv9Wna-9QBqMxoC2z8QAvD_BwE&amp;gclsrc=aw.ds</t>
  </si>
  <si>
    <t>Living Room</t>
  </si>
  <si>
    <t>Smart Door Bell</t>
  </si>
  <si>
    <t>Google Nest Hello Doorbell</t>
  </si>
  <si>
    <t>https://www.kjell.com/se/produkter/el-verktyg/smarta-hem/nest/google-nest-hello-dorrklocka-med-kamera-p51339?gclid=Cj0KCQiAt_PuBRDcARIsAMNlBdqVIem_pPcbVtWV7TQ6mSwUV6zYLJM8AfrUcesqUr7zZzNUCx8pRrQaAl33EALw_wcB&amp;gclsrc=aw.ds</t>
  </si>
  <si>
    <t>Smart TV</t>
  </si>
  <si>
    <t>55" OLED TV med intelligent a7 processor</t>
  </si>
  <si>
    <t>https://www.netonnet.se/art/ljud-och-bild/tv/oled/lg-oled55b9pla/1009312.14538/?gclid=Cj0KCQiAt_PuBRDcARIsAMNlBdph9WKtYU-iy2H-tb-S-NcSSw0CLiYISBMGzWnP8ytMlX_p9ozRBgMaAoXgEALw_wcB</t>
  </si>
  <si>
    <t>Temperature Controller</t>
  </si>
  <si>
    <t>Ceiling Light</t>
  </si>
  <si>
    <t>Philips Hue Cher</t>
  </si>
  <si>
    <t>https://www.webhallen.com/se/product/285962-Philips-Hue-Cher-Ambiance-Plafond-Svart-Dimswitch?gclid=Cj0KCQiAt_PuBRDcARIsAMNlBdr7K7U1W0HaRr6p-w3Dr5_tmGshk-k916HUZP_uUH0053ZPXU_XXOgaAjPBEALw_wcB</t>
  </si>
  <si>
    <t>Entrance Lamp</t>
  </si>
  <si>
    <t>Ledsavers LED-lampa med rörelsesensor E27 600 lm</t>
  </si>
  <si>
    <t>https://www.kjell.com/se/produkter/el-verktyg/belysning/ljuskallor/led-lampor/ledsavers-led-lampa-med-rorelsesensor-e27-600-lm-p64319?gclid=Cj0KCQiAt_PuBRDcARIsAMNlBdpwbr8pipEwiINdLU2VKvx8ghfF9ZKcEXoCGhB56bZSYGtDKmWppj4aAhm1EALw_wcB&amp;gclsrc=aw.ds</t>
  </si>
  <si>
    <t>Passange Spot Lights</t>
  </si>
  <si>
    <t>Philips Hue Adore Infälld Spot 3st</t>
  </si>
  <si>
    <t>https://www.iphonebutiken.se/philips-hue-adore-infalld-spot-3st--17770.html?gclid=Cj0KCQiAt_PuBRDcARIsAMNlBdoH7iu_fTdBow6m_tBGVQEhZGqg74rnORV1kRqGPFaR-gl3yOxzDncaAkv2EALw_wcB#29274?dv_adwords_campaign=7859521828&amp;dv_adwords_network=g&amp;dv_adwords_target=pla-297612067635</t>
  </si>
  <si>
    <t>Staircase F2</t>
  </si>
  <si>
    <t>Staircase light</t>
  </si>
  <si>
    <t>Floor 3</t>
  </si>
  <si>
    <t>Master Bedroom</t>
  </si>
  <si>
    <t>In-wall unit (F3 connectivity)</t>
  </si>
  <si>
    <t>Philips Hue Ambience</t>
  </si>
  <si>
    <t>https://www.kjell.com/se/produkter/hem-kontor-fritid/smarta-hem/homekit/philips-hue-ambiance-being-takplafond-p50830?gclid=Cj0KCQiAt_PuBRDcARIsAMNlBdrlSvsHh97FrwIEDnAj-eY9bxJlJli8F01ZC9ClYw2oyAIp9YUw5QYaAsL2EALw_wcB&amp;gclsrc=aw.ds</t>
  </si>
  <si>
    <t>Table Lamp</t>
  </si>
  <si>
    <t>https://www.kjell.com/se/produkter/hem-kontor-fritid/smarta-hem/homekit/philips-hue-filament-g93-smart-led-lampa-e27-550-lm-p51531?gclid=Cj0KCQiAt_PuBRDcARIsAMNlBdqO4xa2KjUH4upBd3S2BaRpKfX5c5SdiXaOUMy4s09SuN6yGL2tBPgaAkV-EALw_wcB&amp;gclsrc=aw.ds</t>
  </si>
  <si>
    <t>Smart Vacuum Cleaner</t>
  </si>
  <si>
    <t>IRobot Roomba 671</t>
  </si>
  <si>
    <t>https://www.mediamarkt.se/sv/product/_irobot-roomba-671-robotdammsugare-1308831.html?rbtc=%7C%7C%7C%7Cp%7C%7C&amp;gclid=Cj0KCQiAt_PuBRDcARIsAMNlBdoDlzvhOYyLFPmTSr3aQQ-_5_t0CH221mweump1psGJEXtuR2zHeTQaAvuaEALw_wcB&amp;gclsrc=aw.ds</t>
  </si>
  <si>
    <t>Kids Bedroom</t>
  </si>
  <si>
    <t>Philips Hue Being</t>
  </si>
  <si>
    <t>https://www.komplett.se/product/904323/hem-hushaall/smarta-hem/belysning/lampor/philips-hue-being-taklampa-vit?gclid=Cj0KCQiA2vjuBRCqARIsAJL5a-Jf_jrxJd0P6gK9lRNanf4DemmBgGEtNNXbsRfvBbsnkljvmD8_bDYaAtAtEALw_wcB&amp;gclsrc=aw.ds#</t>
  </si>
  <si>
    <t>Toilet + Bathroom</t>
  </si>
  <si>
    <t>Water leakage sensor</t>
  </si>
  <si>
    <t>Aqara Water Leak Sensor</t>
  </si>
  <si>
    <t>https://www.netonnet.se/art/smarta-hem/system-varumarke/aqara/aqara-water-leak-sensor/1009069.16478/?gclid=Cj0KCQiA2vjuBRCqARIsAJL5a-LeVqHUTNt4H05Z1bqdI2lsXUH1TgWAPDsShbNAsUcLNI0r8MttVTQaAu4HEALw_wcB</t>
  </si>
  <si>
    <t>Light with motion sensor</t>
  </si>
  <si>
    <t>Staircase F3</t>
  </si>
  <si>
    <t>Floor 4</t>
  </si>
  <si>
    <t>Guest Room</t>
  </si>
  <si>
    <t>In-wall unit (F4 connectivity)</t>
  </si>
  <si>
    <t>Study</t>
  </si>
  <si>
    <t>Floor Lamp</t>
  </si>
  <si>
    <t>Balcony</t>
  </si>
  <si>
    <t>Security System</t>
  </si>
  <si>
    <t>Yale Smartphone sr-3200i Startpaket</t>
  </si>
  <si>
    <t>https://www.kjell.com/se/produkter/el-verktyg/smarta-hem/smarta-larm/yale-smartphone-sr-3200i-startpaket-p51273?gclid=CjwKCAiA_f3uBRAmEiwAzPuaM_yrK_E9YK34xA2GByN6KC3Rs77uksJT05-OIhuPP_IcpRFR1Ja4ZxoCc1AQAvD_BwE&amp;gclsrc=aw.ds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</si>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</sst>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sz val="24"/>
      <color rgb="FF363636"/>
      <name val="BrownPr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uhaus.se/taklampa-osram-nightlux-ceiling-silver" TargetMode="External"/><Relationship Id="rId13" Type="http://schemas.openxmlformats.org/officeDocument/2006/relationships/hyperlink" Target="https://www.kjell.com/se/produkter/el-verktyg/smarta-hem/nest/google-nest-hello-dorrklocka-med-kamera-p51339?gclid=Cj0KCQiAt_PuBRDcARIsAMNlBdqVIem_pPcbVtWV7TQ6mSwUV6zYLJM8AfrUcesqUr7zZzNUCx8pRrQaAl33EALw_wcB&amp;gclsrc=aw.ds" TargetMode="External"/><Relationship Id="rId18" Type="http://schemas.openxmlformats.org/officeDocument/2006/relationships/hyperlink" Target="https://www.iphonebutiken.se/philips-hue-adore-infalld-spot-3st--17770.html?gclid=Cj0KCQiAt_PuBRDcARIsAMNlBdoH7iu_fTdBow6m_tBGVQEhZGqg74rnORV1kRqGPFaR-gl3yOxzDncaAkv2EALw_wcB" TargetMode="External"/><Relationship Id="rId26" Type="http://schemas.openxmlformats.org/officeDocument/2006/relationships/hyperlink" Target="https://www.kjell.com/se/produkter/hem-kontor-fritid/smarta-hem/homekit/philips-hue-filament-g93-smart-led-lampa-e27-550-lm-p51531?gclid=Cj0KCQiAt_PuBRDcARIsAMNlBdqO4xa2KjUH4upBd3S2BaRpKfX5c5SdiXaOUMy4s09SuN6yGL2tBPgaAkV-EALw_wcB&amp;gclsrc=aw.ds" TargetMode="External"/><Relationship Id="rId3" Type="http://schemas.openxmlformats.org/officeDocument/2006/relationships/hyperlink" Target="https://www.mediamarkt.se/sv/product/_ubiquiti-unifi-cloud-key-1303432.html?rbtc=%7C%7C%7C%7Cp%7C%7C&amp;gclid=CjwKCAiA8ejuBRAaEiwAn-iJ3tUkMJ2T19bd8A-yyY6js3j3S2t7jMfVCCQLh2q8OOSixna9ZUexmhoCT9gQAvD_BwE&amp;gclsrc=aw.ds" TargetMode="External"/><Relationship Id="rId21" Type="http://schemas.openxmlformats.org/officeDocument/2006/relationships/hyperlink" Target="https://www.kjell.com/se/produkter/hem-kontor-fritid/smarta-hem/homekit/philips-hue-ambiance-being-takplafond-p50830?gclid=Cj0KCQiAt_PuBRDcARIsAMNlBdrlSvsHh97FrwIEDnAj-eY9bxJlJli8F01ZC9ClYw2oyAIp9YUw5QYaAsL2EALw_wcB&amp;gclsrc=aw.ds" TargetMode="External"/><Relationship Id="rId34" Type="http://schemas.openxmlformats.org/officeDocument/2006/relationships/hyperlink" Target="https://www.kjell.com/se/produkter/hem-kontor-fritid/smarta-hem/homekit/philips-hue-ambiance-being-takplafond-p50830?gclid=Cj0KCQiAt_PuBRDcARIsAMNlBdrlSvsHh97FrwIEDnAj-eY9bxJlJli8F01ZC9ClYw2oyAIp9YUw5QYaAsL2EALw_wcB&amp;gclsrc=aw.ds" TargetMode="External"/><Relationship Id="rId7" Type="http://schemas.openxmlformats.org/officeDocument/2006/relationships/hyperlink" Target="https://www.clasohlson.com/se/Magnetkontakt-Z-wave-Strips-Guard-by-Sensative/p/36-6253?gclid=Cj0KCQiAoIPvBRDgARIsAHsCw0_rt3Wn_kQSDDTCqpUJrYxHNu6851chX7AoPwzman5jDs0w_Fqu3-oaAiKREALw_wcB" TargetMode="External"/><Relationship Id="rId12" Type="http://schemas.openxmlformats.org/officeDocument/2006/relationships/hyperlink" Target="https://www.kjell.com/se/produkter/hem-kontor-fritid/larm-sakerhet/brandskydd/brandvarnare/luxorparts-tradlos-brandvarnare-2-pack-p21130?gclid=CjwKCAiAlO7uBRANEiwA_vXQ-5pGrnddPoUE3_KkfEbhz0LiDaDfs93Z4mcG1aMAqDv9Wna-9QBqMxoC2z8QAvD_BwE&amp;gclsrc=aw.ds" TargetMode="External"/><Relationship Id="rId17" Type="http://schemas.openxmlformats.org/officeDocument/2006/relationships/hyperlink" Target="https://www.kjell.com/se/produkter/el-verktyg/belysning/ljuskallor/led-lampor/ledsavers-led-lampa-med-rorelsesensor-e27-600-lm-p64319?gclid=Cj0KCQiAt_PuBRDcARIsAMNlBdpwbr8pipEwiINdLU2VKvx8ghfF9ZKcEXoCGhB56bZSYGtDKmWppj4aAhm1EALw_wcB&amp;gclsrc=aw.ds" TargetMode="External"/><Relationship Id="rId25" Type="http://schemas.openxmlformats.org/officeDocument/2006/relationships/hyperlink" Target="https://www.komplett.se/product/904323/hem-hushaall/smarta-hem/belysning/lampor/philips-hue-being-taklampa-vit?gclid=Cj0KCQiA2vjuBRCqARIsAJL5a-Jf_jrxJd0P6gK9lRNanf4DemmBgGEtNNXbsRfvBbsnkljvmD8_bDYaAtAtEALw_wcB&amp;gclsrc=aw.ds" TargetMode="External"/><Relationship Id="rId33" Type="http://schemas.openxmlformats.org/officeDocument/2006/relationships/hyperlink" Target="https://www.komplett.se/product/951172/hem-hushaall/eltillbehor/vagguttag/mill-wifi-socket" TargetMode="External"/><Relationship Id="rId38" Type="http://schemas.openxmlformats.org/officeDocument/2006/relationships/hyperlink" Target="https://www.kjell.com/se/produkter/el-verktyg/smarta-hem/smarta-larm/yale-smartphone-sr-3200i-startpaket-p51273?gclid=CjwKCAiA_f3uBRAmEiwAzPuaM_yrK_E9YK34xA2GByN6KC3Rs77uksJT05-OIhuPP_IcpRFR1Ja4ZxoCc1AQAvD_BwE&amp;gclsrc=aw.ds" TargetMode="External"/><Relationship Id="rId2" Type="http://schemas.openxmlformats.org/officeDocument/2006/relationships/hyperlink" Target="https://www.dustinhome.se/product/5010958254/unifi-switch-us-8-150w?ssel=false&amp;LGWCODE=5010958254;89813;5443&amp;gclid=CjwKCAiA8ejuBRAaEiwAn-iJ3vlaRelQ70ZH2zePRd65af8q1vCjwGDDuafSt8h-AgCqiJjCfMflxxoCST8QAvD_BwE" TargetMode="External"/><Relationship Id="rId16" Type="http://schemas.openxmlformats.org/officeDocument/2006/relationships/hyperlink" Target="https://www.webhallen.com/se/product/285962-Philips-Hue-Cher-Ambiance-Plafond-Svart-Dimswitch?gclid=Cj0KCQiAt_PuBRDcARIsAMNlBdr7K7U1W0HaRr6p-w3Dr5_tmGshk-k916HUZP_uUH0053ZPXU_XXOgaAjPBEALw_wcB" TargetMode="External"/><Relationship Id="rId20" Type="http://schemas.openxmlformats.org/officeDocument/2006/relationships/hyperlink" Target="https://www.kjell.com/se/produkter/dator-natverk/natverk/tradlost-natverk/accesspunkter/ubiquiti-unifi-in-wall-roaming-accesspunkt-p61775?gclid=CjwKCAiAlO7uBRANEiwA_vXQ-5ldZHMDQ3LPeY3l2PcEli0orbDHjwgY4KuuSDQZ85WEvU4WiB7ZjxoCY5UQAvD_BwE&amp;gclsrc=aw.ds" TargetMode="External"/><Relationship Id="rId29" Type="http://schemas.openxmlformats.org/officeDocument/2006/relationships/hyperlink" Target="https://www.kjell.com/se/produkter/el-verktyg/belysning/ljuskallor/led-lampor/ledsavers-led-lampa-med-rorelsesensor-e27-600-lm-p64319?gclid=Cj0KCQiAt_PuBRDcARIsAMNlBdpwbr8pipEwiINdLU2VKvx8ghfF9ZKcEXoCGhB56bZSYGtDKmWppj4aAhm1EALw_wcB&amp;gclsrc=aw.ds" TargetMode="External"/><Relationship Id="rId1" Type="http://schemas.openxmlformats.org/officeDocument/2006/relationships/hyperlink" Target="https://www.mediamarkt.se/sv/product/_ubiquiti-unifi-security-gateway-1303420.html?rbtc=%7C%7C%7C%7Cp%7C%7C&amp;gclid=CjwKCAiA8ejuBRAaEiwAn-iJ3k8ULJzaUseJ8Fwtgg7OjVnKQEuOlv58ELPhuArSxgzCSz1PLDXFHRoC0RgQAvD_BwE&amp;gclsrc=aw.ds" TargetMode="External"/><Relationship Id="rId6" Type="http://schemas.openxmlformats.org/officeDocument/2006/relationships/hyperlink" Target="https://www.hornbach.se/shop/STEINEL-LED-Sensorstralkastare-XLED-Home-2-svart/6291540/artikel-detaljer.html?" TargetMode="External"/><Relationship Id="rId11" Type="http://schemas.openxmlformats.org/officeDocument/2006/relationships/hyperlink" Target="https://www.mediamarkt.se/sv/product/_philips-light-hue-6-5w-gu10-3-set-eu-1301730.html" TargetMode="External"/><Relationship Id="rId24" Type="http://schemas.openxmlformats.org/officeDocument/2006/relationships/hyperlink" Target="https://www.komplett.se/product/951172/hem-hushaall/eltillbehor/vagguttag/mill-wifi-socket" TargetMode="External"/><Relationship Id="rId32" Type="http://schemas.openxmlformats.org/officeDocument/2006/relationships/hyperlink" Target="https://www.komplett.se/product/904323/hem-hushaall/smarta-hem/belysning/lampor/philips-hue-being-taklampa-vit?gclid=Cj0KCQiA2vjuBRCqARIsAJL5a-Jf_jrxJd0P6gK9lRNanf4DemmBgGEtNNXbsRfvBbsnkljvmD8_bDYaAtAtEALw_wcB&amp;gclsrc=aw.ds" TargetMode="External"/><Relationship Id="rId37" Type="http://schemas.openxmlformats.org/officeDocument/2006/relationships/hyperlink" Target="https://www.kjell.com/se/produkter/hem-kontor-fritid/smarta-hem/homekit/philips-hue-filament-g93-smart-led-lampa-e27-550-lm-p51531?gclid=Cj0KCQiAt_PuBRDcARIsAMNlBdqO4xa2KjUH4upBd3S2BaRpKfX5c5SdiXaOUMy4s09SuN6yGL2tBPgaAkV-EALw_wcB&amp;gclsrc=aw.ds" TargetMode="External"/><Relationship Id="rId5" Type="http://schemas.openxmlformats.org/officeDocument/2006/relationships/hyperlink" Target="https://www.elgiganten.se/product/smart-hem/smart-sakerhet-overvakning/smart-overvakningskamera/NESTOUTDOOR/google-nest-cam-outdoor-sakerhetskamera" TargetMode="External"/><Relationship Id="rId15" Type="http://schemas.openxmlformats.org/officeDocument/2006/relationships/hyperlink" Target="https://www.komplett.se/product/951172/hem-hushaall/eltillbehor/vagguttag/mill-wifi-socket" TargetMode="External"/><Relationship Id="rId23" Type="http://schemas.openxmlformats.org/officeDocument/2006/relationships/hyperlink" Target="https://www.mediamarkt.se/sv/product/_irobot-roomba-671-robotdammsugare-1308831.html?rbtc=%7C%7C%7C%7Cp%7C%7C&amp;gclid=Cj0KCQiAt_PuBRDcARIsAMNlBdoDlzvhOYyLFPmTSr3aQQ-_5_t0CH221mweump1psGJEXtuR2zHeTQaAvuaEALw_wcB&amp;gclsrc=aw.ds" TargetMode="External"/><Relationship Id="rId28" Type="http://schemas.openxmlformats.org/officeDocument/2006/relationships/hyperlink" Target="https://www.netonnet.se/art/smarta-hem/system-varumarke/aqara/aqara-water-leak-sensor/1009069.16478/?gclid=Cj0KCQiA2vjuBRCqARIsAJL5a-LeVqHUTNt4H05Z1bqdI2lsXUH1TgWAPDsShbNAsUcLNI0r8MttVTQaAu4HEALw_wcB" TargetMode="External"/><Relationship Id="rId36" Type="http://schemas.openxmlformats.org/officeDocument/2006/relationships/hyperlink" Target="https://www.komplett.se/product/951172/hem-hushaall/eltillbehor/vagguttag/mill-wifi-socket" TargetMode="External"/><Relationship Id="rId10" Type="http://schemas.openxmlformats.org/officeDocument/2006/relationships/hyperlink" Target="https://www.komplett.se/product/951172/hem-hushaall/eltillbehor/vagguttag/mill-wifi-socket" TargetMode="External"/><Relationship Id="rId19" Type="http://schemas.openxmlformats.org/officeDocument/2006/relationships/hyperlink" Target="https://www.kjell.com/se/produkter/el-verktyg/belysning/ljuskallor/led-lampor/ledsavers-led-lampa-med-rorelsesensor-e27-600-lm-p64319?gclid=Cj0KCQiAt_PuBRDcARIsAMNlBdpwbr8pipEwiINdLU2VKvx8ghfF9ZKcEXoCGhB56bZSYGtDKmWppj4aAhm1EALw_wcB&amp;gclsrc=aw.ds" TargetMode="External"/><Relationship Id="rId31" Type="http://schemas.openxmlformats.org/officeDocument/2006/relationships/hyperlink" Target="https://www.kjell.com/se/produkter/dator-natverk/natverk/tradlost-natverk/accesspunkter/ubiquiti-unifi-in-wall-roaming-accesspunkt-p61775?gclid=CjwKCAiAlO7uBRANEiwA_vXQ-5ldZHMDQ3LPeY3l2PcEli0orbDHjwgY4KuuSDQZ85WEvU4WiB7ZjxoCY5UQAvD_BwE&amp;gclsrc=aw.ds" TargetMode="External"/><Relationship Id="rId4" Type="http://schemas.openxmlformats.org/officeDocument/2006/relationships/hyperlink" Target="https://www.dustinhome.se/product/5010999510/unifi-ap-ac-mesh?ssel=false&amp;LGWCODE=5010999510;89813;5443&amp;gclid=CjwKCAiA8ejuBRAaEiwAn-iJ3kiVK-ngSmvrgSkFBIsj01guNSPvAQ4riYm0v8W4u9eauSQ88P__JBoCOLgQAvD_BwE" TargetMode="External"/><Relationship Id="rId9" Type="http://schemas.openxmlformats.org/officeDocument/2006/relationships/hyperlink" Target="https://www.kjell.com/se/produkter/dator-natverk/natverk/tradlost-natverk/accesspunkter/ubiquiti-unifi-in-wall-roaming-accesspunkt-p61775?gclid=CjwKCAiAlO7uBRANEiwA_vXQ-5ldZHMDQ3LPeY3l2PcEli0orbDHjwgY4KuuSDQZ85WEvU4WiB7ZjxoCY5UQAvD_BwE&amp;gclsrc=aw.ds" TargetMode="External"/><Relationship Id="rId14" Type="http://schemas.openxmlformats.org/officeDocument/2006/relationships/hyperlink" Target="https://www.netonnet.se/art/ljud-och-bild/tv/oled/lg-oled55b9pla/1009312.14538/?gclid=Cj0KCQiAt_PuBRDcARIsAMNlBdph9WKtYU-iy2H-tb-S-NcSSw0CLiYISBMGzWnP8ytMlX_p9ozRBgMaAoXgEALw_wcB" TargetMode="External"/><Relationship Id="rId22" Type="http://schemas.openxmlformats.org/officeDocument/2006/relationships/hyperlink" Target="https://www.kjell.com/se/produkter/hem-kontor-fritid/smarta-hem/homekit/philips-hue-filament-g93-smart-led-lampa-e27-550-lm-p51531?gclid=Cj0KCQiAt_PuBRDcARIsAMNlBdqO4xa2KjUH4upBd3S2BaRpKfX5c5SdiXaOUMy4s09SuN6yGL2tBPgaAkV-EALw_wcB&amp;gclsrc=aw.ds" TargetMode="External"/><Relationship Id="rId27" Type="http://schemas.openxmlformats.org/officeDocument/2006/relationships/hyperlink" Target="https://www.komplett.se/product/951172/hem-hushaall/eltillbehor/vagguttag/mill-wifi-socket" TargetMode="External"/><Relationship Id="rId30" Type="http://schemas.openxmlformats.org/officeDocument/2006/relationships/hyperlink" Target="https://www.kjell.com/se/produkter/el-verktyg/belysning/ljuskallor/led-lampor/ledsavers-led-lampa-med-rorelsesensor-e27-600-lm-p64319?gclid=Cj0KCQiAt_PuBRDcARIsAMNlBdpwbr8pipEwiINdLU2VKvx8ghfF9ZKcEXoCGhB56bZSYGtDKmWppj4aAhm1EALw_wcB&amp;gclsrc=aw.ds" TargetMode="External"/><Relationship Id="rId35" Type="http://schemas.openxmlformats.org/officeDocument/2006/relationships/hyperlink" Target="https://www.kjell.com/se/produkter/hem-kontor-fritid/smarta-hem/homekit/philips-hue-filament-g93-smart-led-lampa-e27-550-lm-p51531?gclid=Cj0KCQiAt_PuBRDcARIsAMNlBdqO4xa2KjUH4upBd3S2BaRpKfX5c5SdiXaOUMy4s09SuN6yGL2tBPgaAkV-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6"/>
  <sheetViews>
    <sheetView tabSelected="1" workbookViewId="0"/>
  </sheetViews>
  <sheetFormatPr defaultColWidth="14.453125" defaultRowHeight="15.75" customHeight="1"/>
  <cols>
    <col min="1" max="1" width="23.08984375" customWidth="1"/>
    <col min="2" max="2" width="24.08984375" customWidth="1"/>
    <col min="3" max="3" width="46" customWidth="1"/>
  </cols>
  <sheetData>
    <row r="1" spans="1:7" ht="15.75" customHeight="1">
      <c r="A1" s="1" t="s">
        <v>0</v>
      </c>
    </row>
    <row r="2" spans="1:7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3" t="s">
        <v>6</v>
      </c>
    </row>
    <row r="3" spans="1:7" ht="15.75" customHeight="1">
      <c r="A3" s="3">
        <v>1</v>
      </c>
      <c r="B3" s="3" t="s">
        <v>7</v>
      </c>
      <c r="C3" s="3" t="s">
        <v>8</v>
      </c>
      <c r="D3" s="3">
        <v>1</v>
      </c>
      <c r="E3" s="3">
        <v>1390</v>
      </c>
      <c r="G3" s="4" t="s">
        <v>9</v>
      </c>
    </row>
    <row r="4" spans="1:7" ht="15.75" customHeight="1">
      <c r="A4" s="3">
        <v>2</v>
      </c>
      <c r="B4" s="3" t="s">
        <v>10</v>
      </c>
      <c r="C4" s="3" t="s">
        <v>11</v>
      </c>
      <c r="D4" s="3">
        <v>1</v>
      </c>
      <c r="E4" s="3">
        <v>2399</v>
      </c>
      <c r="G4" s="4" t="s">
        <v>12</v>
      </c>
    </row>
    <row r="5" spans="1:7" ht="15.75" customHeight="1">
      <c r="A5" s="3">
        <v>3</v>
      </c>
      <c r="B5" s="3" t="s">
        <v>13</v>
      </c>
      <c r="C5" s="3" t="s">
        <v>14</v>
      </c>
      <c r="D5" s="3">
        <v>1</v>
      </c>
      <c r="E5" s="3">
        <v>899</v>
      </c>
      <c r="G5" s="4" t="s">
        <v>15</v>
      </c>
    </row>
    <row r="6" spans="1:7" ht="15.75" customHeight="1">
      <c r="B6" s="3" t="s">
        <v>16</v>
      </c>
      <c r="E6" s="5">
        <f>SUM(E3:E5)</f>
        <v>4688</v>
      </c>
    </row>
    <row r="8" spans="1:7">
      <c r="A8" s="2" t="s">
        <v>17</v>
      </c>
      <c r="B8" s="3" t="s">
        <v>2</v>
      </c>
      <c r="C8" s="3" t="s">
        <v>3</v>
      </c>
      <c r="D8" s="3" t="s">
        <v>4</v>
      </c>
      <c r="E8" s="3" t="s">
        <v>5</v>
      </c>
      <c r="G8" s="3" t="s">
        <v>6</v>
      </c>
    </row>
    <row r="9" spans="1:7" ht="15.75" customHeight="1">
      <c r="A9" s="3">
        <v>1</v>
      </c>
      <c r="B9" s="3" t="s">
        <v>18</v>
      </c>
      <c r="C9" s="3" t="s">
        <v>19</v>
      </c>
      <c r="D9" s="3">
        <v>1</v>
      </c>
      <c r="E9" s="3">
        <v>1089</v>
      </c>
      <c r="G9" s="4" t="s">
        <v>20</v>
      </c>
    </row>
    <row r="10" spans="1:7" ht="15.75" customHeight="1">
      <c r="A10" s="3">
        <v>2</v>
      </c>
      <c r="B10" s="3" t="s">
        <v>21</v>
      </c>
      <c r="C10" s="3" t="s">
        <v>22</v>
      </c>
      <c r="D10" s="3">
        <v>1</v>
      </c>
      <c r="E10" s="3">
        <v>2390</v>
      </c>
      <c r="G10" s="4" t="s">
        <v>23</v>
      </c>
    </row>
    <row r="11" spans="1:7" ht="15.75" customHeight="1">
      <c r="A11" s="3">
        <v>3</v>
      </c>
      <c r="B11" s="3" t="s">
        <v>24</v>
      </c>
      <c r="C11" s="3" t="s">
        <v>25</v>
      </c>
      <c r="D11" s="3">
        <v>1</v>
      </c>
      <c r="E11" s="3">
        <v>995</v>
      </c>
      <c r="G11" s="4" t="s">
        <v>26</v>
      </c>
    </row>
    <row r="12" spans="1:7" ht="15.75" customHeight="1">
      <c r="A12" s="3">
        <v>4</v>
      </c>
      <c r="B12" s="3" t="s">
        <v>27</v>
      </c>
      <c r="C12" s="3" t="s">
        <v>28</v>
      </c>
      <c r="D12" s="3">
        <v>1</v>
      </c>
      <c r="E12" s="3">
        <v>399</v>
      </c>
      <c r="G12" s="4" t="s">
        <v>29</v>
      </c>
    </row>
    <row r="13" spans="1:7" ht="15.75" customHeight="1">
      <c r="A13" s="3">
        <v>5</v>
      </c>
      <c r="B13" s="3" t="s">
        <v>30</v>
      </c>
      <c r="C13" s="3" t="s">
        <v>31</v>
      </c>
      <c r="D13" s="3">
        <v>1</v>
      </c>
      <c r="E13" s="3">
        <v>179</v>
      </c>
      <c r="G13" s="4" t="s">
        <v>32</v>
      </c>
    </row>
    <row r="14" spans="1:7" ht="15.75" customHeight="1">
      <c r="B14" s="3" t="s">
        <v>16</v>
      </c>
      <c r="E14" s="5">
        <f>SUM(E9:E13)</f>
        <v>5052</v>
      </c>
    </row>
    <row r="15" spans="1:7" ht="15.75" customHeight="1">
      <c r="C15" s="6"/>
    </row>
    <row r="16" spans="1:7" ht="15.75" customHeight="1">
      <c r="A16" s="1" t="s">
        <v>33</v>
      </c>
      <c r="C16" s="6"/>
    </row>
    <row r="17" spans="1:7">
      <c r="A17" s="2" t="s">
        <v>34</v>
      </c>
      <c r="B17" s="3" t="s">
        <v>2</v>
      </c>
      <c r="C17" s="3" t="s">
        <v>3</v>
      </c>
      <c r="D17" s="3" t="s">
        <v>4</v>
      </c>
      <c r="E17" s="3" t="s">
        <v>5</v>
      </c>
      <c r="G17" s="3" t="s">
        <v>6</v>
      </c>
    </row>
    <row r="18" spans="1:7" ht="15.75" customHeight="1">
      <c r="A18" s="3">
        <v>1</v>
      </c>
      <c r="B18" s="3" t="s">
        <v>35</v>
      </c>
      <c r="C18" s="3" t="s">
        <v>36</v>
      </c>
      <c r="D18" s="3">
        <v>1</v>
      </c>
      <c r="E18" s="3">
        <v>1090</v>
      </c>
      <c r="G18" s="4" t="s">
        <v>37</v>
      </c>
    </row>
    <row r="19" spans="1:7" ht="15.75" customHeight="1">
      <c r="A19" s="3">
        <v>2</v>
      </c>
      <c r="B19" s="3" t="s">
        <v>38</v>
      </c>
      <c r="C19" s="3" t="s">
        <v>39</v>
      </c>
      <c r="D19" s="3">
        <v>1</v>
      </c>
      <c r="E19" s="3">
        <v>399</v>
      </c>
      <c r="G19" s="4" t="s">
        <v>40</v>
      </c>
    </row>
    <row r="20" spans="1:7" ht="12.5">
      <c r="A20" s="3">
        <v>3</v>
      </c>
      <c r="B20" s="3" t="s">
        <v>41</v>
      </c>
      <c r="C20" s="3" t="s">
        <v>42</v>
      </c>
      <c r="D20" s="3">
        <v>1</v>
      </c>
      <c r="E20" s="3">
        <v>997</v>
      </c>
      <c r="G20" s="4" t="s">
        <v>43</v>
      </c>
    </row>
    <row r="21" spans="1:7" ht="12.5">
      <c r="A21" s="3">
        <v>4</v>
      </c>
      <c r="B21" s="3" t="s">
        <v>44</v>
      </c>
      <c r="C21" s="3" t="s">
        <v>45</v>
      </c>
      <c r="D21" s="3">
        <v>1</v>
      </c>
      <c r="E21" s="3">
        <v>200</v>
      </c>
      <c r="G21" s="4" t="s">
        <v>46</v>
      </c>
    </row>
    <row r="22" spans="1:7" ht="12.5">
      <c r="B22" s="3" t="s">
        <v>16</v>
      </c>
      <c r="E22" s="5">
        <f>SUM(E18:E21)</f>
        <v>2686</v>
      </c>
    </row>
    <row r="24" spans="1:7" ht="13">
      <c r="A24" s="2" t="s">
        <v>47</v>
      </c>
      <c r="B24" s="3" t="s">
        <v>2</v>
      </c>
      <c r="C24" s="3" t="s">
        <v>3</v>
      </c>
      <c r="D24" s="3" t="s">
        <v>4</v>
      </c>
      <c r="E24" s="3" t="s">
        <v>5</v>
      </c>
      <c r="G24" s="3" t="s">
        <v>6</v>
      </c>
    </row>
    <row r="25" spans="1:7" ht="12.5">
      <c r="A25" s="3">
        <v>1</v>
      </c>
      <c r="B25" s="3" t="s">
        <v>48</v>
      </c>
      <c r="C25" s="3" t="s">
        <v>49</v>
      </c>
      <c r="D25" s="3">
        <v>1</v>
      </c>
      <c r="E25" s="3">
        <v>2689</v>
      </c>
      <c r="G25" s="4" t="s">
        <v>50</v>
      </c>
    </row>
    <row r="26" spans="1:7" ht="12.5">
      <c r="A26" s="3">
        <v>2</v>
      </c>
      <c r="B26" s="3" t="s">
        <v>51</v>
      </c>
      <c r="C26" s="3" t="s">
        <v>52</v>
      </c>
      <c r="D26" s="3">
        <v>1</v>
      </c>
      <c r="E26" s="3">
        <v>12990</v>
      </c>
      <c r="G26" s="4" t="s">
        <v>53</v>
      </c>
    </row>
    <row r="27" spans="1:7" ht="12.5">
      <c r="A27" s="3">
        <v>3</v>
      </c>
      <c r="B27" s="3" t="s">
        <v>54</v>
      </c>
      <c r="C27" s="3" t="s">
        <v>39</v>
      </c>
      <c r="D27" s="3">
        <v>1</v>
      </c>
      <c r="E27" s="3">
        <v>399</v>
      </c>
      <c r="G27" s="4" t="s">
        <v>40</v>
      </c>
    </row>
    <row r="28" spans="1:7" ht="12.5">
      <c r="A28" s="3">
        <v>4</v>
      </c>
      <c r="B28" s="3" t="s">
        <v>55</v>
      </c>
      <c r="C28" s="3" t="s">
        <v>56</v>
      </c>
      <c r="D28" s="3">
        <v>1</v>
      </c>
      <c r="E28" s="3">
        <v>1799</v>
      </c>
      <c r="G28" s="4" t="s">
        <v>57</v>
      </c>
    </row>
    <row r="29" spans="1:7" ht="12.5">
      <c r="A29" s="3">
        <v>5</v>
      </c>
      <c r="B29" s="3" t="s">
        <v>58</v>
      </c>
      <c r="C29" s="3" t="s">
        <v>59</v>
      </c>
      <c r="D29" s="3">
        <v>1</v>
      </c>
      <c r="E29" s="3">
        <v>150</v>
      </c>
      <c r="G29" s="4" t="s">
        <v>60</v>
      </c>
    </row>
    <row r="30" spans="1:7" ht="12.5">
      <c r="A30" s="3">
        <v>6</v>
      </c>
      <c r="B30" s="3" t="s">
        <v>61</v>
      </c>
      <c r="C30" s="3" t="s">
        <v>62</v>
      </c>
      <c r="D30" s="3">
        <v>1</v>
      </c>
      <c r="E30" s="3">
        <v>1599</v>
      </c>
      <c r="G30" s="4" t="s">
        <v>63</v>
      </c>
    </row>
    <row r="31" spans="1:7" ht="12.5">
      <c r="B31" s="3" t="s">
        <v>16</v>
      </c>
      <c r="E31" s="5">
        <f>SUM(E25:E30)</f>
        <v>19626</v>
      </c>
    </row>
    <row r="32" spans="1:7" ht="29.5">
      <c r="C32" s="7"/>
    </row>
    <row r="33" spans="1:7" ht="13">
      <c r="A33" s="2" t="s">
        <v>64</v>
      </c>
      <c r="B33" s="3" t="s">
        <v>2</v>
      </c>
      <c r="C33" s="3" t="s">
        <v>3</v>
      </c>
      <c r="D33" s="3" t="s">
        <v>4</v>
      </c>
      <c r="E33" s="3" t="s">
        <v>5</v>
      </c>
      <c r="G33" s="3" t="s">
        <v>6</v>
      </c>
    </row>
    <row r="34" spans="1:7" ht="12.5">
      <c r="A34" s="3">
        <v>1</v>
      </c>
      <c r="B34" s="3" t="s">
        <v>65</v>
      </c>
      <c r="C34" s="3" t="s">
        <v>59</v>
      </c>
      <c r="D34" s="3">
        <v>1</v>
      </c>
      <c r="E34" s="3">
        <v>150</v>
      </c>
      <c r="G34" s="4" t="s">
        <v>60</v>
      </c>
    </row>
    <row r="35" spans="1:7" ht="29.5">
      <c r="C35" s="7"/>
    </row>
    <row r="36" spans="1:7" ht="29.5">
      <c r="A36" s="1" t="s">
        <v>66</v>
      </c>
      <c r="C36" s="7"/>
    </row>
    <row r="37" spans="1:7" ht="13">
      <c r="A37" s="2" t="s">
        <v>67</v>
      </c>
      <c r="B37" s="3" t="s">
        <v>2</v>
      </c>
      <c r="C37" s="3" t="s">
        <v>3</v>
      </c>
      <c r="D37" s="3" t="s">
        <v>4</v>
      </c>
      <c r="E37" s="3" t="s">
        <v>5</v>
      </c>
      <c r="G37" s="3" t="s">
        <v>6</v>
      </c>
    </row>
    <row r="38" spans="1:7" ht="12.5">
      <c r="A38" s="3">
        <v>1</v>
      </c>
      <c r="B38" s="3" t="s">
        <v>68</v>
      </c>
      <c r="C38" s="3" t="s">
        <v>36</v>
      </c>
      <c r="D38" s="3">
        <v>1</v>
      </c>
      <c r="E38" s="3">
        <v>1090</v>
      </c>
      <c r="G38" s="4" t="s">
        <v>37</v>
      </c>
    </row>
    <row r="39" spans="1:7" ht="12.5">
      <c r="A39" s="3">
        <v>2</v>
      </c>
      <c r="B39" s="3" t="s">
        <v>55</v>
      </c>
      <c r="C39" s="3" t="s">
        <v>69</v>
      </c>
      <c r="D39" s="3">
        <v>1</v>
      </c>
      <c r="E39" s="3">
        <v>1290</v>
      </c>
      <c r="G39" s="4" t="s">
        <v>70</v>
      </c>
    </row>
    <row r="40" spans="1:7" ht="12.5">
      <c r="A40" s="3">
        <v>3</v>
      </c>
      <c r="B40" s="3" t="s">
        <v>71</v>
      </c>
      <c r="C40" s="3" t="s">
        <v>42</v>
      </c>
      <c r="D40" s="3">
        <v>1</v>
      </c>
      <c r="E40" s="3">
        <v>299</v>
      </c>
      <c r="G40" s="4" t="s">
        <v>72</v>
      </c>
    </row>
    <row r="41" spans="1:7" ht="12.5">
      <c r="A41" s="3">
        <v>4</v>
      </c>
      <c r="B41" s="3" t="s">
        <v>73</v>
      </c>
      <c r="C41" s="3" t="s">
        <v>74</v>
      </c>
      <c r="D41" s="3">
        <v>1</v>
      </c>
      <c r="E41" s="3">
        <v>3390</v>
      </c>
      <c r="G41" s="4" t="s">
        <v>75</v>
      </c>
    </row>
    <row r="42" spans="1:7" ht="12.5">
      <c r="A42" s="3">
        <v>5</v>
      </c>
      <c r="B42" s="3" t="s">
        <v>54</v>
      </c>
      <c r="C42" s="3" t="s">
        <v>39</v>
      </c>
      <c r="D42" s="3">
        <v>1</v>
      </c>
      <c r="E42" s="3">
        <v>399</v>
      </c>
      <c r="G42" s="4" t="s">
        <v>40</v>
      </c>
    </row>
    <row r="43" spans="1:7" ht="12.5">
      <c r="B43" s="3" t="s">
        <v>16</v>
      </c>
      <c r="E43" s="5">
        <f>SUM(E38:E42)</f>
        <v>6468</v>
      </c>
    </row>
    <row r="45" spans="1:7" ht="13">
      <c r="A45" s="2" t="s">
        <v>76</v>
      </c>
      <c r="B45" s="3" t="s">
        <v>2</v>
      </c>
      <c r="C45" s="3" t="s">
        <v>3</v>
      </c>
      <c r="D45" s="3" t="s">
        <v>4</v>
      </c>
      <c r="E45" s="3" t="s">
        <v>5</v>
      </c>
      <c r="G45" s="3" t="s">
        <v>6</v>
      </c>
    </row>
    <row r="46" spans="1:7" ht="12.5">
      <c r="A46" s="3">
        <v>1</v>
      </c>
      <c r="B46" s="3" t="s">
        <v>55</v>
      </c>
      <c r="C46" s="3" t="s">
        <v>77</v>
      </c>
      <c r="D46" s="3">
        <v>1</v>
      </c>
      <c r="E46" s="3">
        <v>1190</v>
      </c>
      <c r="G46" s="4" t="s">
        <v>78</v>
      </c>
    </row>
    <row r="47" spans="1:7" ht="12.5">
      <c r="A47" s="3">
        <v>2</v>
      </c>
      <c r="B47" s="3" t="s">
        <v>71</v>
      </c>
      <c r="C47" s="3" t="s">
        <v>42</v>
      </c>
      <c r="D47" s="3">
        <v>1</v>
      </c>
      <c r="E47" s="3">
        <v>299</v>
      </c>
      <c r="G47" s="4" t="s">
        <v>72</v>
      </c>
    </row>
    <row r="48" spans="1:7" ht="12.5">
      <c r="A48" s="3">
        <v>3</v>
      </c>
      <c r="B48" s="3" t="s">
        <v>54</v>
      </c>
      <c r="C48" s="3" t="s">
        <v>39</v>
      </c>
      <c r="D48" s="3">
        <v>1</v>
      </c>
      <c r="E48" s="3">
        <v>399</v>
      </c>
      <c r="G48" s="4" t="s">
        <v>40</v>
      </c>
    </row>
    <row r="49" spans="1:7" ht="12.5">
      <c r="B49" s="3" t="s">
        <v>16</v>
      </c>
      <c r="E49" s="5">
        <f>SUM(E46:E48)</f>
        <v>1888</v>
      </c>
    </row>
    <row r="51" spans="1:7" ht="13">
      <c r="A51" s="2" t="s">
        <v>79</v>
      </c>
      <c r="B51" s="3" t="s">
        <v>2</v>
      </c>
      <c r="C51" s="3" t="s">
        <v>3</v>
      </c>
      <c r="D51" s="3" t="s">
        <v>4</v>
      </c>
      <c r="E51" s="3" t="s">
        <v>5</v>
      </c>
      <c r="G51" s="3" t="s">
        <v>6</v>
      </c>
    </row>
    <row r="52" spans="1:7" ht="12.5">
      <c r="A52" s="3">
        <v>1</v>
      </c>
      <c r="B52" s="3" t="s">
        <v>80</v>
      </c>
      <c r="C52" s="3" t="s">
        <v>81</v>
      </c>
      <c r="D52" s="3">
        <v>1</v>
      </c>
      <c r="E52" s="3">
        <v>199</v>
      </c>
      <c r="G52" s="4" t="s">
        <v>82</v>
      </c>
    </row>
    <row r="53" spans="1:7" ht="12.5">
      <c r="A53" s="3">
        <v>2</v>
      </c>
      <c r="B53" s="3" t="s">
        <v>83</v>
      </c>
      <c r="C53" s="3" t="s">
        <v>59</v>
      </c>
      <c r="D53" s="3">
        <v>1</v>
      </c>
      <c r="E53" s="3">
        <v>150</v>
      </c>
      <c r="G53" s="4" t="s">
        <v>60</v>
      </c>
    </row>
    <row r="54" spans="1:7" ht="12.5">
      <c r="B54" s="3" t="s">
        <v>16</v>
      </c>
      <c r="E54" s="5">
        <f>E52+E53</f>
        <v>349</v>
      </c>
    </row>
    <row r="56" spans="1:7" ht="13">
      <c r="A56" s="2" t="s">
        <v>84</v>
      </c>
      <c r="B56" s="3" t="s">
        <v>2</v>
      </c>
      <c r="C56" s="3" t="s">
        <v>3</v>
      </c>
      <c r="D56" s="3" t="s">
        <v>4</v>
      </c>
      <c r="E56" s="3" t="s">
        <v>5</v>
      </c>
      <c r="G56" s="3" t="s">
        <v>6</v>
      </c>
    </row>
    <row r="57" spans="1:7" ht="12.5">
      <c r="A57" s="3">
        <v>1</v>
      </c>
      <c r="B57" s="3" t="s">
        <v>65</v>
      </c>
      <c r="C57" s="3" t="s">
        <v>59</v>
      </c>
      <c r="D57" s="3">
        <v>1</v>
      </c>
      <c r="E57" s="3">
        <v>150</v>
      </c>
      <c r="G57" s="4" t="s">
        <v>60</v>
      </c>
    </row>
    <row r="58" spans="1:7" ht="13">
      <c r="A58" s="2"/>
    </row>
    <row r="59" spans="1:7" ht="12.5">
      <c r="A59" s="1" t="s">
        <v>85</v>
      </c>
    </row>
    <row r="60" spans="1:7" ht="13">
      <c r="A60" s="2" t="s">
        <v>86</v>
      </c>
      <c r="B60" s="3" t="s">
        <v>2</v>
      </c>
      <c r="C60" s="3" t="s">
        <v>3</v>
      </c>
      <c r="D60" s="3" t="s">
        <v>4</v>
      </c>
      <c r="E60" s="3" t="s">
        <v>5</v>
      </c>
      <c r="G60" s="3" t="s">
        <v>6</v>
      </c>
    </row>
    <row r="61" spans="1:7" ht="12.5">
      <c r="A61" s="3">
        <v>1</v>
      </c>
      <c r="B61" s="3" t="s">
        <v>87</v>
      </c>
      <c r="C61" s="3" t="s">
        <v>36</v>
      </c>
      <c r="D61" s="3">
        <v>1</v>
      </c>
      <c r="E61" s="3">
        <v>1090</v>
      </c>
      <c r="G61" s="4" t="s">
        <v>37</v>
      </c>
    </row>
    <row r="62" spans="1:7" ht="12.5">
      <c r="A62" s="3">
        <v>2</v>
      </c>
      <c r="B62" s="3" t="s">
        <v>55</v>
      </c>
      <c r="C62" s="3" t="s">
        <v>77</v>
      </c>
      <c r="D62" s="3">
        <v>1</v>
      </c>
      <c r="E62" s="3">
        <v>1190</v>
      </c>
      <c r="G62" s="4" t="s">
        <v>78</v>
      </c>
    </row>
    <row r="63" spans="1:7" ht="12.5">
      <c r="A63" s="3">
        <v>3</v>
      </c>
      <c r="B63" s="3" t="s">
        <v>54</v>
      </c>
      <c r="C63" s="3" t="s">
        <v>39</v>
      </c>
      <c r="D63" s="3">
        <v>1</v>
      </c>
      <c r="E63" s="3">
        <v>399</v>
      </c>
      <c r="G63" s="4" t="s">
        <v>40</v>
      </c>
    </row>
    <row r="64" spans="1:7" ht="12.5">
      <c r="B64" s="3" t="s">
        <v>16</v>
      </c>
      <c r="E64" s="5">
        <f>SUM(E61:E63)</f>
        <v>2679</v>
      </c>
    </row>
    <row r="65" spans="1:7" ht="13">
      <c r="A65" s="2"/>
    </row>
    <row r="66" spans="1:7" ht="13">
      <c r="A66" s="2" t="s">
        <v>88</v>
      </c>
      <c r="B66" s="3" t="s">
        <v>2</v>
      </c>
      <c r="C66" s="3" t="s">
        <v>3</v>
      </c>
      <c r="D66" s="3" t="s">
        <v>4</v>
      </c>
      <c r="E66" s="3" t="s">
        <v>5</v>
      </c>
      <c r="G66" s="3" t="s">
        <v>6</v>
      </c>
    </row>
    <row r="67" spans="1:7" ht="12.5">
      <c r="A67" s="3">
        <v>1</v>
      </c>
      <c r="B67" s="3" t="s">
        <v>55</v>
      </c>
      <c r="C67" s="3" t="s">
        <v>69</v>
      </c>
      <c r="D67" s="3">
        <v>1</v>
      </c>
      <c r="E67" s="3">
        <v>1290</v>
      </c>
      <c r="G67" s="4" t="s">
        <v>70</v>
      </c>
    </row>
    <row r="68" spans="1:7" ht="12.5">
      <c r="A68" s="3">
        <v>2</v>
      </c>
      <c r="B68" s="3" t="s">
        <v>71</v>
      </c>
      <c r="C68" s="3" t="s">
        <v>42</v>
      </c>
      <c r="D68" s="3">
        <v>1</v>
      </c>
      <c r="E68" s="3">
        <v>299</v>
      </c>
      <c r="G68" s="4" t="s">
        <v>72</v>
      </c>
    </row>
    <row r="69" spans="1:7" ht="12.5">
      <c r="A69" s="3">
        <v>3</v>
      </c>
      <c r="B69" s="3" t="s">
        <v>54</v>
      </c>
      <c r="C69" s="3" t="s">
        <v>39</v>
      </c>
      <c r="D69" s="3">
        <v>1</v>
      </c>
      <c r="E69" s="3">
        <v>399</v>
      </c>
      <c r="G69" s="4" t="s">
        <v>40</v>
      </c>
    </row>
    <row r="70" spans="1:7" ht="12.5">
      <c r="A70" s="3">
        <v>4</v>
      </c>
      <c r="B70" s="3" t="s">
        <v>89</v>
      </c>
      <c r="D70" s="3">
        <v>1</v>
      </c>
      <c r="E70" s="3">
        <v>299</v>
      </c>
      <c r="G70" s="4" t="s">
        <v>72</v>
      </c>
    </row>
    <row r="71" spans="1:7" ht="12.5">
      <c r="B71" s="3" t="s">
        <v>16</v>
      </c>
      <c r="E71" s="5">
        <f>SUM(E67:E70)</f>
        <v>2287</v>
      </c>
    </row>
    <row r="73" spans="1:7" ht="13">
      <c r="A73" s="2" t="s">
        <v>90</v>
      </c>
      <c r="B73" s="3" t="s">
        <v>2</v>
      </c>
      <c r="C73" s="3" t="s">
        <v>3</v>
      </c>
      <c r="D73" s="3" t="s">
        <v>4</v>
      </c>
      <c r="E73" s="3" t="s">
        <v>5</v>
      </c>
      <c r="G73" s="3" t="s">
        <v>6</v>
      </c>
    </row>
    <row r="74" spans="1:7" ht="12.5">
      <c r="A74" s="3">
        <v>1</v>
      </c>
      <c r="B74" s="3" t="s">
        <v>91</v>
      </c>
      <c r="C74" s="3" t="s">
        <v>92</v>
      </c>
      <c r="D74" s="3">
        <v>1</v>
      </c>
      <c r="E74" s="3">
        <v>4224</v>
      </c>
      <c r="G74" s="4" t="s">
        <v>93</v>
      </c>
    </row>
    <row r="76" spans="1:7" ht="13">
      <c r="B76" s="3" t="s">
        <v>94</v>
      </c>
      <c r="E76" s="8">
        <f>E6+E14+E22+E31+E34+E43+E49+E54+E57+E64+E71+E74</f>
        <v>50247</v>
      </c>
    </row>
  </sheetData>
  <hyperlinks>
    <hyperlink ref="G3" r:id="rId1"/>
    <hyperlink ref="G4" r:id="rId2"/>
    <hyperlink ref="G5" r:id="rId3"/>
    <hyperlink ref="G9" r:id="rId4"/>
    <hyperlink ref="G10" r:id="rId5"/>
    <hyperlink ref="G11" r:id="rId6"/>
    <hyperlink ref="G12" r:id="rId7"/>
    <hyperlink ref="G13" r:id="rId8" location="go-to-description"/>
    <hyperlink ref="G18" r:id="rId9"/>
    <hyperlink ref="G19" r:id="rId10" location="technical-details"/>
    <hyperlink ref="G20" r:id="rId11"/>
    <hyperlink ref="G21" r:id="rId12"/>
    <hyperlink ref="G25" r:id="rId13"/>
    <hyperlink ref="G26" r:id="rId14"/>
    <hyperlink ref="G27" r:id="rId15" location="technical-details"/>
    <hyperlink ref="G28" r:id="rId16"/>
    <hyperlink ref="G29" r:id="rId17"/>
    <hyperlink ref="G30" r:id="rId18" location="29274?dv_adwords_campaign=7859521828&amp;dv_adwords_network=g&amp;dv_adwords_target=pla-297612067635"/>
    <hyperlink ref="G34" r:id="rId19"/>
    <hyperlink ref="G38" r:id="rId20"/>
    <hyperlink ref="G39" r:id="rId21"/>
    <hyperlink ref="G40" r:id="rId22"/>
    <hyperlink ref="G41" r:id="rId23"/>
    <hyperlink ref="G42" r:id="rId24" location="technical-details"/>
    <hyperlink ref="G46" r:id="rId25"/>
    <hyperlink ref="G47" r:id="rId26"/>
    <hyperlink ref="G48" r:id="rId27" location="technical-details"/>
    <hyperlink ref="G52" r:id="rId28"/>
    <hyperlink ref="G53" r:id="rId29"/>
    <hyperlink ref="G57" r:id="rId30"/>
    <hyperlink ref="G61" r:id="rId31"/>
    <hyperlink ref="G62" r:id="rId32"/>
    <hyperlink ref="G63" r:id="rId33" location="technical-details"/>
    <hyperlink ref="G67" r:id="rId34"/>
    <hyperlink ref="G68" r:id="rId35"/>
    <hyperlink ref="G69" r:id="rId36" location="technical-details"/>
    <hyperlink ref="G70" r:id="rId37"/>
    <hyperlink ref="G74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Parmar</dc:creator>
  <cp:lastModifiedBy>Jaya Parmar</cp:lastModifiedBy>
  <dcterms:created xsi:type="dcterms:W3CDTF">2019-11-29T12:30:16Z</dcterms:created>
  <dcterms:modified xsi:type="dcterms:W3CDTF">2019-11-29T12:30:16Z</dcterms:modified>
</cp:coreProperties>
</file>