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VAS-1\Dropbox\FBD\IMP E-Mails and Information\STANDARDS\FORMATS\BUILDING CLOSEUP BOM\"/>
    </mc:Choice>
  </mc:AlternateContent>
  <xr:revisionPtr revIDLastSave="0" documentId="13_ncr:1_{F01DB5FA-5FA7-4B07-B5F5-CFF05EBF96D4}" xr6:coauthVersionLast="47" xr6:coauthVersionMax="47" xr10:uidLastSave="{00000000-0000-0000-0000-000000000000}"/>
  <bookViews>
    <workbookView xWindow="-108" yWindow="-108" windowWidth="23256" windowHeight="12456" tabRatio="500" firstSheet="2" activeTab="2" xr2:uid="{00000000-000D-0000-FFFF-FFFF00000000}"/>
  </bookViews>
  <sheets>
    <sheet name="RAW MATERIAL SUMMARY" sheetId="1" state="hidden" r:id="rId1"/>
    <sheet name="Sheet Metal Std" sheetId="2" state="hidden" r:id="rId2"/>
    <sheet name="SHEETMETAL PACKING" sheetId="3" r:id="rId3"/>
    <sheet name="FLOOR PACKING" sheetId="4" r:id="rId4"/>
  </sheets>
  <definedNames>
    <definedName name="_xlnm._FilterDatabase" localSheetId="1" hidden="1">'Sheet Metal Std'!$A$1:$K$102</definedName>
    <definedName name="_xlnm._FilterDatabase" localSheetId="2">'SHEETMETAL PACKING'!$A$4:$M$74</definedName>
  </definedNames>
  <calcPr calcId="191029" iterateDelta="1E-4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9" i="4" l="1"/>
  <c r="H8" i="4"/>
  <c r="H7" i="4"/>
  <c r="H6" i="4"/>
  <c r="H5" i="4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<sst xmlns="http://schemas.openxmlformats.org/spreadsheetml/2006/main" count="334" uniqueCount="161">
  <si>
    <t>RIGHT CLICK ON PIVOT TABLE &amp; CLICK REFRESH</t>
  </si>
  <si>
    <t>Sum - SHEET REQUIRED FOR TOTAL QTY</t>
  </si>
  <si>
    <t>GAUGE</t>
  </si>
  <si>
    <t>RAW MATERIAL#</t>
  </si>
  <si>
    <t>12GA</t>
  </si>
  <si>
    <t>14GA</t>
  </si>
  <si>
    <t>16GA</t>
  </si>
  <si>
    <t>Total Result</t>
  </si>
  <si>
    <t>817-00227</t>
  </si>
  <si>
    <t>20%CUSHION/WASTAGE will be added by FBD production manager</t>
  </si>
  <si>
    <t>817-00231</t>
  </si>
  <si>
    <t>817-00226</t>
  </si>
  <si>
    <t>817-00234</t>
  </si>
  <si>
    <t>817-00233</t>
  </si>
  <si>
    <t>817-00225</t>
  </si>
  <si>
    <t>Sum - TOTAL WEIGHT (LBS)</t>
  </si>
  <si>
    <t>Gauge</t>
  </si>
  <si>
    <t>Blank Width (In)</t>
  </si>
  <si>
    <t>Blank Length (In)</t>
  </si>
  <si>
    <t>G90 Grade SS50</t>
  </si>
  <si>
    <t>304-2B Stainless Steel</t>
  </si>
  <si>
    <t>316 Stainless Steel</t>
  </si>
  <si>
    <t>316L Stainless Steel</t>
  </si>
  <si>
    <t>Aluminum</t>
  </si>
  <si>
    <t>3003-H14 Aluminum</t>
  </si>
  <si>
    <t>HR</t>
  </si>
  <si>
    <t>THICKNESS</t>
  </si>
  <si>
    <t>10GA</t>
  </si>
  <si>
    <t>817-00109</t>
  </si>
  <si>
    <t>817-00421</t>
  </si>
  <si>
    <t>0.1875HR</t>
  </si>
  <si>
    <t>0.19AL</t>
  </si>
  <si>
    <t>817-00378</t>
  </si>
  <si>
    <t xml:space="preserve">817-00410 </t>
  </si>
  <si>
    <t>0.1AL</t>
  </si>
  <si>
    <t>817-00290</t>
  </si>
  <si>
    <t>817-00407</t>
  </si>
  <si>
    <t>817-00435</t>
  </si>
  <si>
    <t>0.125AL</t>
  </si>
  <si>
    <t>0.25HR</t>
  </si>
  <si>
    <t>817-00359</t>
  </si>
  <si>
    <t>11GA</t>
  </si>
  <si>
    <t>817-00291</t>
  </si>
  <si>
    <t>817-00432</t>
  </si>
  <si>
    <t>817-00417</t>
  </si>
  <si>
    <t>16GA PERF</t>
  </si>
  <si>
    <t>817-00413</t>
  </si>
  <si>
    <t>817-00490</t>
  </si>
  <si>
    <t>18GA</t>
  </si>
  <si>
    <t>22GA</t>
  </si>
  <si>
    <t>817-00300</t>
  </si>
  <si>
    <t>817-00436</t>
  </si>
  <si>
    <t>22GA PERF</t>
  </si>
  <si>
    <t>817-00414</t>
  </si>
  <si>
    <t>7GA</t>
  </si>
  <si>
    <t>817-00105</t>
  </si>
  <si>
    <t>817-00301</t>
  </si>
  <si>
    <t xml:space="preserve">817-00409 </t>
  </si>
  <si>
    <t>817-00296</t>
  </si>
  <si>
    <t>817-00491</t>
  </si>
  <si>
    <t>817-00437</t>
  </si>
  <si>
    <t>817-00422</t>
  </si>
  <si>
    <t>817-00288</t>
  </si>
  <si>
    <t>817-00108</t>
  </si>
  <si>
    <t>817-00299</t>
  </si>
  <si>
    <t>817-00438</t>
  </si>
  <si>
    <t>817-00403</t>
  </si>
  <si>
    <t xml:space="preserve">817-00411 </t>
  </si>
  <si>
    <t>817-00404</t>
  </si>
  <si>
    <t>817-00408</t>
  </si>
  <si>
    <t>817-00433</t>
  </si>
  <si>
    <t>817-00418</t>
  </si>
  <si>
    <t>817-00434</t>
  </si>
  <si>
    <t>817-00444</t>
  </si>
  <si>
    <t>817-00445</t>
  </si>
  <si>
    <t>817-00419</t>
  </si>
  <si>
    <t>817-00415</t>
  </si>
  <si>
    <t>817-00488</t>
  </si>
  <si>
    <t>817-00416</t>
  </si>
  <si>
    <t>817-00492</t>
  </si>
  <si>
    <t>817-00420</t>
  </si>
  <si>
    <t>817-00237</t>
  </si>
  <si>
    <t>817-00221</t>
  </si>
  <si>
    <t>817-00230</t>
  </si>
  <si>
    <t>817-00229</t>
  </si>
  <si>
    <t>817-00238</t>
  </si>
  <si>
    <t>817-00481</t>
  </si>
  <si>
    <t>817-00235</t>
  </si>
  <si>
    <t>817-00241</t>
  </si>
  <si>
    <t>817-00277</t>
  </si>
  <si>
    <t>817-00239</t>
  </si>
  <si>
    <t>817-00284</t>
  </si>
  <si>
    <t>817-00285</t>
  </si>
  <si>
    <t>817-00351</t>
  </si>
  <si>
    <t>817-00355</t>
  </si>
  <si>
    <t>817-00363</t>
  </si>
  <si>
    <t>817-00397</t>
  </si>
  <si>
    <t>817-01251</t>
  </si>
  <si>
    <t>817-00111</t>
  </si>
  <si>
    <t>817-00522</t>
  </si>
  <si>
    <t>817-00384</t>
  </si>
  <si>
    <t>817-00385</t>
  </si>
  <si>
    <t>817-00383</t>
  </si>
  <si>
    <t>804-10060</t>
  </si>
  <si>
    <t>804-10059</t>
  </si>
  <si>
    <t>PROJECT#</t>
  </si>
  <si>
    <t>REVISION</t>
  </si>
  <si>
    <t>SUBMITTED BY</t>
  </si>
  <si>
    <t>PROJECT NAME</t>
  </si>
  <si>
    <t>DATE</t>
  </si>
  <si>
    <t>CHE. &amp; APP. BY</t>
  </si>
  <si>
    <t>PART 
NUMBER</t>
  </si>
  <si>
    <t>DESCRIPTION</t>
  </si>
  <si>
    <t>QTY.</t>
  </si>
  <si>
    <t>L</t>
  </si>
  <si>
    <t>Profile</t>
  </si>
  <si>
    <t>A</t>
  </si>
  <si>
    <t>NB</t>
  </si>
  <si>
    <t>NT</t>
  </si>
  <si>
    <t>W1</t>
  </si>
  <si>
    <t>W2</t>
  </si>
  <si>
    <t>FLAT</t>
  </si>
  <si>
    <t>REMARKS</t>
  </si>
  <si>
    <t>COVERING PANEL, ROOF SIDES</t>
  </si>
  <si>
    <t>COVERING PANEL</t>
  </si>
  <si>
    <t>ROOF INTERCONNECTION COVER</t>
  </si>
  <si>
    <t>C-CHANNEL</t>
  </si>
  <si>
    <t>ROOF TOP COVER</t>
  </si>
  <si>
    <t>L-ANGLE</t>
  </si>
  <si>
    <t>177.50°</t>
  </si>
  <si>
    <t>INTERCONNECTION PANEL WALL A &amp; C MODLINE</t>
  </si>
  <si>
    <t>FLAT SHEET</t>
  </si>
  <si>
    <t>INTERCONNECTION PANEL WALL B &amp; D MODLINE</t>
  </si>
  <si>
    <t>INTERCONNECTION INTERIOR WALL A &amp; C</t>
  </si>
  <si>
    <t>HAT CHANNEL</t>
  </si>
  <si>
    <t>INTERCONNECTION INTERIOR WALL B &amp; D</t>
  </si>
  <si>
    <t>ROOF C-CHANNEL</t>
  </si>
  <si>
    <t>CEILING INTERCONNECTION COVER WALL A &amp; C</t>
  </si>
  <si>
    <t>CEILING INTERCONNECTION COVER WALL B &amp; D</t>
  </si>
  <si>
    <t>COVER PLATE</t>
  </si>
  <si>
    <t>LENGTH</t>
  </si>
  <si>
    <t>BUILDING-A</t>
  </si>
  <si>
    <t>BUILDING-B</t>
  </si>
  <si>
    <t>BUILDING-C</t>
  </si>
  <si>
    <t>FLOOR-BACKING PLATE</t>
  </si>
  <si>
    <t>-</t>
  </si>
  <si>
    <t>N/A</t>
  </si>
  <si>
    <t>FLOOR- BACKING PLATE</t>
  </si>
  <si>
    <t>853-00655</t>
  </si>
  <si>
    <t>BOLT, 3/4"-10 X 3-1/2" ASTM F3125 GRADE A490 PLAIN FINISH STEEL STRUCTURAL (USA)</t>
  </si>
  <si>
    <t>855-00085</t>
  </si>
  <si>
    <t>FLATWASHER, 3/4" F436 PLAIN FINISH (USE WITH A490 BOLTS)</t>
  </si>
  <si>
    <t>REV NOTES</t>
  </si>
  <si>
    <t>P01XXX</t>
  </si>
  <si>
    <t>XXXXXXXXX</t>
  </si>
  <si>
    <t>XX</t>
  </si>
  <si>
    <t>PARTNUMBER</t>
  </si>
  <si>
    <t>TOTAL QTY</t>
  </si>
  <si>
    <t>REV.NOTES</t>
  </si>
  <si>
    <t>DRAWING PROVIDED</t>
  </si>
  <si>
    <t>ROOF TOP &amp; BOTTOM CONNECTION 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</si>
</sst>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20"/>
      <color rgb="FFFF0000"/>
      <name val="Calibri"/>
      <family val="2"/>
      <charset val="1"/>
    </font>
    <font>
      <sz val="16"/>
      <color rgb="FF000000"/>
      <name val="Arial"/>
      <family val="2"/>
      <charset val="1"/>
    </font>
    <font>
      <sz val="11"/>
      <name val="Calibri"/>
      <family val="2"/>
      <charset val="1"/>
    </font>
    <font>
      <sz val="12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sz val="12"/>
      <color rgb="FFFF0000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FFFFFF"/>
      <name val="Arial"/>
      <family val="2"/>
      <charset val="1"/>
    </font>
    <font>
      <sz val="8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2"/>
      <name val="Arial"/>
      <family val="2"/>
      <charset val="1"/>
    </font>
    <font>
      <sz val="12"/>
      <color rgb="FF0D0D0D"/>
      <name val="Arial"/>
      <family val="2"/>
      <charset val="1"/>
    </font>
    <font>
      <b/>
      <sz val="12"/>
      <color theme="0"/>
      <name val="Arial"/>
      <family val="2"/>
      <charset val="1"/>
    </font>
    <font>
      <sz val="12"/>
      <color theme="1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33">
    <border>
      <left/>
      <right/>
      <top/>
      <bottom/>
      <diagonal/>
    </border>
    <border>
      <left/>
      <right/>
      <top/>
      <bottom style="thin">
        <color rgb="FF999999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1" fillId="0" borderId="0" applyBorder="0" applyProtection="0">
      <alignment horizontal="left"/>
    </xf>
    <xf numFmtId="0" fontId="11" fillId="0" borderId="0" applyBorder="0" applyProtection="0"/>
    <xf numFmtId="0" fontId="11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11" fillId="0" borderId="0" applyBorder="0" applyProtection="0"/>
  </cellStyleXfs>
  <cellXfs count="106">
    <xf numFmtId="0" fontId="0" fillId="0" borderId="0" xfId="0"/>
    <xf numFmtId="0" fontId="0" fillId="0" borderId="2" xfId="2" applyFont="1" applyBorder="1"/>
    <xf numFmtId="0" fontId="0" fillId="0" borderId="3" xfId="3" applyFont="1" applyBorder="1"/>
    <xf numFmtId="0" fontId="11" fillId="0" borderId="4" xfId="2" applyBorder="1"/>
    <xf numFmtId="0" fontId="11" fillId="0" borderId="5" xfId="2" applyBorder="1"/>
    <xf numFmtId="0" fontId="0" fillId="0" borderId="6" xfId="3" applyFont="1" applyBorder="1"/>
    <xf numFmtId="0" fontId="0" fillId="0" borderId="7" xfId="1" applyFont="1" applyBorder="1">
      <alignment horizontal="left"/>
    </xf>
    <xf numFmtId="0" fontId="0" fillId="0" borderId="8" xfId="1" applyFont="1" applyBorder="1">
      <alignment horizontal="left"/>
    </xf>
    <xf numFmtId="0" fontId="1" fillId="0" borderId="9" xfId="5" applyBorder="1">
      <alignment horizontal="left"/>
    </xf>
    <xf numFmtId="0" fontId="0" fillId="0" borderId="10" xfId="1" applyFont="1" applyBorder="1">
      <alignment horizontal="left"/>
    </xf>
    <xf numFmtId="2" fontId="11" fillId="0" borderId="11" xfId="6" applyNumberFormat="1" applyBorder="1"/>
    <xf numFmtId="0" fontId="11" fillId="0" borderId="12" xfId="6" applyBorder="1"/>
    <xf numFmtId="0" fontId="11" fillId="0" borderId="13" xfId="6" applyBorder="1"/>
    <xf numFmtId="2" fontId="1" fillId="0" borderId="14" xfId="4" applyNumberFormat="1" applyBorder="1"/>
    <xf numFmtId="0" fontId="0" fillId="0" borderId="16" xfId="1" applyFont="1" applyBorder="1">
      <alignment horizontal="left"/>
    </xf>
    <xf numFmtId="0" fontId="11" fillId="0" borderId="17" xfId="6" applyBorder="1"/>
    <xf numFmtId="2" fontId="11" fillId="0" borderId="0" xfId="6" applyNumberFormat="1"/>
    <xf numFmtId="0" fontId="11" fillId="0" borderId="15" xfId="6" applyBorder="1"/>
    <xf numFmtId="2" fontId="1" fillId="0" borderId="18" xfId="4" applyNumberFormat="1" applyBorder="1"/>
    <xf numFmtId="2" fontId="11" fillId="0" borderId="17" xfId="6" applyNumberFormat="1" applyBorder="1"/>
    <xf numFmtId="0" fontId="11" fillId="0" borderId="0" xfId="6"/>
    <xf numFmtId="2" fontId="11" fillId="0" borderId="15" xfId="6" applyNumberFormat="1" applyBorder="1"/>
    <xf numFmtId="2" fontId="11" fillId="0" borderId="7" xfId="6" applyNumberFormat="1" applyBorder="1"/>
    <xf numFmtId="0" fontId="11" fillId="0" borderId="8" xfId="6" applyBorder="1"/>
    <xf numFmtId="0" fontId="11" fillId="0" borderId="19" xfId="6" applyBorder="1"/>
    <xf numFmtId="2" fontId="1" fillId="0" borderId="20" xfId="4" applyNumberFormat="1" applyBorder="1"/>
    <xf numFmtId="0" fontId="1" fillId="0" borderId="21" xfId="5" applyBorder="1">
      <alignment horizontal="left"/>
    </xf>
    <xf numFmtId="2" fontId="1" fillId="0" borderId="22" xfId="4" applyNumberFormat="1" applyBorder="1"/>
    <xf numFmtId="2" fontId="1" fillId="0" borderId="23" xfId="4" applyNumberFormat="1" applyBorder="1"/>
    <xf numFmtId="2" fontId="1" fillId="0" borderId="24" xfId="4" applyNumberFormat="1" applyBorder="1"/>
    <xf numFmtId="2" fontId="1" fillId="0" borderId="25" xfId="4" applyNumberFormat="1" applyBorder="1"/>
    <xf numFmtId="0" fontId="1" fillId="0" borderId="0" xfId="5" applyBorder="1" applyProtection="1">
      <alignment horizontal="left"/>
    </xf>
    <xf numFmtId="2" fontId="1" fillId="0" borderId="0" xfId="4" applyNumberFormat="1" applyBorder="1" applyProtection="1"/>
    <xf numFmtId="0" fontId="0" fillId="0" borderId="26" xfId="0" applyBorder="1"/>
    <xf numFmtId="0" fontId="1" fillId="0" borderId="26" xfId="0" applyFont="1" applyBorder="1"/>
    <xf numFmtId="0" fontId="1" fillId="0" borderId="26" xfId="0" applyFont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6" xfId="0" applyFont="1" applyFill="1" applyBorder="1"/>
    <xf numFmtId="1" fontId="0" fillId="0" borderId="26" xfId="0" applyNumberFormat="1" applyBorder="1" applyAlignment="1">
      <alignment horizontal="center"/>
    </xf>
    <xf numFmtId="0" fontId="4" fillId="0" borderId="26" xfId="0" applyFont="1" applyBorder="1"/>
    <xf numFmtId="0" fontId="0" fillId="3" borderId="26" xfId="0" applyFill="1" applyBorder="1"/>
    <xf numFmtId="164" fontId="0" fillId="0" borderId="26" xfId="0" applyNumberFormat="1" applyBorder="1" applyAlignment="1">
      <alignment horizontal="center"/>
    </xf>
    <xf numFmtId="0" fontId="0" fillId="2" borderId="26" xfId="0" applyFill="1" applyBorder="1"/>
    <xf numFmtId="0" fontId="0" fillId="0" borderId="26" xfId="0" applyBorder="1" applyAlignment="1">
      <alignment horizontal="center"/>
    </xf>
    <xf numFmtId="0" fontId="0" fillId="0" borderId="27" xfId="0" applyBorder="1"/>
    <xf numFmtId="0" fontId="0" fillId="0" borderId="27" xfId="0" applyBorder="1" applyAlignment="1">
      <alignment horizontal="center"/>
    </xf>
    <xf numFmtId="0" fontId="0" fillId="2" borderId="27" xfId="0" applyFill="1" applyBorder="1"/>
    <xf numFmtId="0" fontId="5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2" fontId="5" fillId="0" borderId="0" xfId="0" applyNumberFormat="1" applyFont="1" applyAlignment="1" applyProtection="1">
      <alignment vertical="center"/>
      <protection locked="0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2" fontId="5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2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left" vertical="center"/>
    </xf>
    <xf numFmtId="165" fontId="10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left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2" fontId="9" fillId="0" borderId="0" xfId="0" applyNumberFormat="1" applyFont="1" applyAlignment="1" applyProtection="1">
      <alignment vertical="center"/>
      <protection locked="0"/>
    </xf>
    <xf numFmtId="2" fontId="7" fillId="0" borderId="17" xfId="0" applyNumberFormat="1" applyFont="1" applyBorder="1" applyAlignment="1">
      <alignment vertical="center"/>
    </xf>
    <xf numFmtId="0" fontId="6" fillId="0" borderId="28" xfId="0" applyFont="1" applyBorder="1" applyAlignment="1">
      <alignment horizontal="center" vertical="center"/>
    </xf>
    <xf numFmtId="0" fontId="14" fillId="5" borderId="26" xfId="0" applyFont="1" applyFill="1" applyBorder="1" applyAlignment="1">
      <alignment vertical="center"/>
    </xf>
    <xf numFmtId="0" fontId="14" fillId="5" borderId="26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5" fillId="4" borderId="31" xfId="0" applyFont="1" applyFill="1" applyBorder="1" applyAlignment="1">
      <alignment horizontal="left" vertical="center"/>
    </xf>
    <xf numFmtId="0" fontId="15" fillId="4" borderId="31" xfId="0" applyFont="1" applyFill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9" xfId="0" applyFont="1" applyBorder="1" applyAlignment="1">
      <alignment horizontal="left" vertical="center"/>
    </xf>
    <xf numFmtId="0" fontId="5" fillId="0" borderId="19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9" xfId="0" applyFont="1" applyBorder="1" applyAlignment="1">
      <alignment horizontal="left" vertical="center"/>
    </xf>
    <xf numFmtId="0" fontId="5" fillId="0" borderId="29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12" fillId="0" borderId="29" xfId="0" applyFont="1" applyBorder="1" applyAlignment="1">
      <alignment horizontal="left" vertical="center"/>
    </xf>
    <xf numFmtId="0" fontId="12" fillId="0" borderId="29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12" fillId="0" borderId="13" xfId="0" applyFont="1" applyBorder="1" applyAlignment="1">
      <alignment horizontal="left" vertical="center"/>
    </xf>
    <xf numFmtId="0" fontId="12" fillId="0" borderId="13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0" borderId="15" xfId="0" applyFont="1" applyBorder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4" fillId="5" borderId="26" xfId="0" applyFont="1" applyFill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5" fillId="0" borderId="28" xfId="0" applyFont="1" applyBorder="1" applyAlignment="1">
      <alignment horizontal="left" vertical="center"/>
    </xf>
    <xf numFmtId="0" fontId="5" fillId="0" borderId="28" xfId="0" applyFont="1" applyBorder="1" applyAlignment="1">
      <alignment horizontal="center" vertical="center"/>
    </xf>
    <xf numFmtId="0" fontId="5" fillId="0" borderId="7" xfId="0" applyFont="1" applyBorder="1" applyAlignment="1">
      <alignment vertical="center"/>
    </xf>
    <xf numFmtId="0" fontId="5" fillId="0" borderId="26" xfId="0" applyFont="1" applyBorder="1" applyAlignment="1">
      <alignment horizontal="left" vertical="center"/>
    </xf>
    <xf numFmtId="0" fontId="5" fillId="0" borderId="26" xfId="0" applyFont="1" applyBorder="1" applyAlignment="1">
      <alignment horizontal="center" vertical="center"/>
    </xf>
    <xf numFmtId="0" fontId="5" fillId="0" borderId="30" xfId="0" applyFont="1" applyBorder="1" applyAlignment="1">
      <alignment vertical="center"/>
    </xf>
    <xf numFmtId="0" fontId="13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left" vertical="center"/>
    </xf>
    <xf numFmtId="0" fontId="5" fillId="0" borderId="27" xfId="0" applyFont="1" applyBorder="1" applyAlignment="1">
      <alignment horizontal="center" vertical="center"/>
    </xf>
    <xf numFmtId="0" fontId="5" fillId="0" borderId="11" xfId="0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3" fillId="2" borderId="15" xfId="0" applyFont="1" applyFill="1" applyBorder="1" applyAlignment="1">
      <alignment horizontal="center" vertical="center" wrapText="1"/>
    </xf>
  </cellXfs>
  <cellStyles count="7">
    <cellStyle name="Normal" xfId="0" builtinId="0"/>
    <cellStyle name="Pivot Table Category" xfId="1" xr:uid="{00000000-0005-0000-0000-000006000000}"/>
    <cellStyle name="Pivot Table Corner" xfId="2" xr:uid="{00000000-0005-0000-0000-000007000000}"/>
    <cellStyle name="Pivot Table Field" xfId="3" xr:uid="{00000000-0005-0000-0000-000008000000}"/>
    <cellStyle name="Pivot Table Result" xfId="4" xr:uid="{00000000-0005-0000-0000-000009000000}"/>
    <cellStyle name="Pivot Table Title" xfId="5" xr:uid="{00000000-0005-0000-0000-00000A000000}"/>
    <cellStyle name="Pivot Table Value" xfId="6" xr:uid="{00000000-0005-0000-0000-00000B000000}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none"/>
        <color rgb="FFC00000"/>
      </font>
    </dxf>
    <dxf>
      <font>
        <b/>
        <i val="0"/>
        <u val="none"/>
        <color rgb="FFC00000"/>
      </font>
    </dxf>
    <dxf>
      <font>
        <b/>
        <i val="0"/>
        <u val="none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u val="none"/>
        <color rgb="FFC0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charset val="1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charset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charset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charset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charset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charset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charset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charset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charset val="1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charset val="1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charset val="1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charset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charset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charset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border outline="0">
        <right style="thin">
          <color auto="1"/>
        </right>
        <bottom style="thin">
          <color auto="1"/>
        </bottom>
      </border>
    </dxf>
    <dxf>
      <alignment vertical="center" textRotation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charset val="1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77933C"/>
      <rgbColor rgb="FF800080"/>
      <rgbColor rgb="FF008080"/>
      <rgbColor rgb="FFC4BD97"/>
      <rgbColor rgb="FF808080"/>
      <rgbColor rgb="FF9999FF"/>
      <rgbColor rgb="FF993366"/>
      <rgbColor rgb="FFFFFFCC"/>
      <rgbColor rgb="FFDAE3F3"/>
      <rgbColor rgb="FF660066"/>
      <rgbColor rgb="FFD99694"/>
      <rgbColor rgb="FF0066CC"/>
      <rgbColor rgb="FFB4C7E7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4472C4"/>
      <rgbColor rgb="FF33CCCC"/>
      <rgbColor rgb="FF92D05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11" xr:uid="{00000000-000A-0000-FFFF-FFFF01000000}">
  <cacheSource type="worksheet">
    <worksheetSource ref="A4:L16" sheet="SHEETMETAL PACKING"/>
  </cacheSource>
  <cacheFields count="24">
    <cacheField name="PART _x000a_NUMBER" numFmtId="0">
      <sharedItems containsSemiMixedTypes="0" containsString="0" containsNumber="1" containsInteger="1" minValue="1347980" maxValue="1384376" count="11">
        <n v="1347980"/>
        <n v="1348001"/>
        <n v="1382245"/>
        <n v="1382246"/>
        <n v="1382264"/>
        <n v="1382316"/>
        <n v="1383885"/>
        <n v="1384132"/>
        <n v="1384188"/>
        <n v="1384354"/>
        <n v="1384376"/>
      </sharedItems>
    </cacheField>
    <cacheField name="DESCRIPTION" numFmtId="0">
      <sharedItems count="11">
        <s v="CEILING INTERCONNECTION COVER WALL A &amp; C"/>
        <s v="CEILING INTERCONNECTION COVER WALL B &amp; D"/>
        <s v="COVER PLATE"/>
        <s v="COVERING PANEL, ROOF SIDES"/>
        <s v="INTERCONNECTION INTERIOR WALL A &amp; C"/>
        <s v="INTERCONNECTION INTERIOR WALL B &amp; D"/>
        <s v="INTERCONNECTION PANEL WALL A &amp; C MODLINE"/>
        <s v="INTERCONNECTION PANEL WALL B &amp; D MODLINE"/>
        <s v="ROOF C-CHANNEL"/>
        <s v="ROOF INTERCONNECTION COVER"/>
        <s v="ROOF TOP COVER"/>
      </sharedItems>
    </cacheField>
    <cacheField name="QTY." numFmtId="0">
      <sharedItems containsSemiMixedTypes="0" containsString="0" containsNumber="1" containsInteger="1" minValue="2" maxValue="36" count="6">
        <n v="2"/>
        <n v="6"/>
        <n v="12"/>
        <n v="23"/>
        <n v="24"/>
        <n v="36"/>
      </sharedItems>
    </cacheField>
    <cacheField name="GAUGE" numFmtId="0">
      <sharedItems count="3">
        <s v="12GA"/>
        <s v="14GA"/>
        <s v="16GA"/>
      </sharedItems>
    </cacheField>
    <cacheField name="L" numFmtId="0">
      <sharedItems containsSemiMixedTypes="0" containsString="0" containsNumber="1" minValue="12" maxValue="169" count="6">
        <n v="12"/>
        <n v="15.930999999999999"/>
        <n v="120"/>
        <n v="155"/>
        <n v="157"/>
        <n v="169"/>
      </sharedItems>
    </cacheField>
    <cacheField name="Profile" numFmtId="0">
      <sharedItems count="5">
        <s v="C-CHANNEL"/>
        <s v="COVERING PANEL"/>
        <s v="FLAT SHEET"/>
        <s v="HAT CHANNEL"/>
        <s v="L-ANGLE"/>
      </sharedItems>
    </cacheField>
    <cacheField name="WHERE USED" numFmtId="0">
      <sharedItems containsString="0" containsBlank="1" count="1">
        <m/>
      </sharedItems>
    </cacheField>
    <cacheField name="A" numFmtId="0">
      <sharedItems containsBlank="1" containsMixedTypes="1" containsNumber="1" minValue="6" maxValue="11.804" count="4">
        <n v="6"/>
        <n v="11.804"/>
        <s v="177.50°"/>
        <m/>
      </sharedItems>
    </cacheField>
    <cacheField name="NB" numFmtId="0">
      <sharedItems containsString="0" containsBlank="1" count="1">
        <m/>
      </sharedItems>
    </cacheField>
    <cacheField name="NT" numFmtId="0">
      <sharedItems containsString="0" containsBlank="1" count="1">
        <m/>
      </sharedItems>
    </cacheField>
    <cacheField name="W1" numFmtId="0">
      <sharedItems containsString="0" containsBlank="1" containsNumber="1" minValue="2.9849999999999999" maxValue="12.006" count="4">
        <n v="2.9849999999999999"/>
        <n v="4.0789999999999997"/>
        <n v="12.006"/>
        <m/>
      </sharedItems>
    </cacheField>
    <cacheField name="W2" numFmtId="0">
      <sharedItems containsString="0" containsBlank="1" containsNumber="1" minValue="1.579" maxValue="12.006" count="4">
        <n v="1.579"/>
        <n v="2.9849999999999999"/>
        <n v="12.006"/>
        <m/>
      </sharedItems>
    </cacheField>
    <cacheField name="FLAT" numFmtId="0">
      <sharedItems containsSemiMixedTypes="0" containsString="0" containsNumber="1" minValue="8" maxValue="29.509" count="10">
        <n v="8"/>
        <n v="11.695"/>
        <n v="17.164999999999999"/>
        <n v="20.565000000000001"/>
        <n v="21.722000000000001"/>
        <n v="24.004000000000001"/>
        <n v="24.187000000000001"/>
        <n v="24.922000000000001"/>
        <n v="26.486000000000001"/>
        <n v="29.509"/>
      </sharedItems>
    </cacheField>
    <cacheField name="KANBAN/STANDARD" numFmtId="0">
      <sharedItems containsString="0" containsBlank="1" count="1">
        <m/>
      </sharedItems>
    </cacheField>
    <cacheField name="MATERIAL" numFmtId="0">
      <sharedItems count="1">
        <s v="G90 Grade SS50"/>
      </sharedItems>
    </cacheField>
    <cacheField name="RAW MATERIAL#" numFmtId="0">
      <sharedItems count="6">
        <s v="817-00225"/>
        <s v="817-00226"/>
        <s v="817-00227"/>
        <s v="817-00231"/>
        <s v="817-00233"/>
        <s v="817-00234"/>
      </sharedItems>
    </cacheField>
    <cacheField name="REMARKS" numFmtId="0">
      <sharedItems count="3">
        <s v="CUT TO LENGTH"/>
        <s v="CUT TO SIZE"/>
        <s v="PART  DRAWING PROVIDED"/>
      </sharedItems>
    </cacheField>
    <cacheField name="SHEET WIDTH" numFmtId="0">
      <sharedItems containsSemiMixedTypes="0" containsString="0" containsNumber="1" minValue="60.5" maxValue="60.5" count="1">
        <n v="60.5"/>
      </sharedItems>
    </cacheField>
    <cacheField name="SHEET LENGTH" numFmtId="0">
      <sharedItems containsSemiMixedTypes="0" containsString="0" containsNumber="1" containsInteger="1" minValue="144" maxValue="192" count="3">
        <n v="144"/>
        <n v="168"/>
        <n v="192"/>
      </sharedItems>
    </cacheField>
    <cacheField name="0" numFmtId="0">
      <sharedItems containsSemiMixedTypes="0" containsString="0" containsNumber="1" containsInteger="1" minValue="8712" maxValue="11616" count="3">
        <n v="8712"/>
        <n v="10164"/>
        <n v="11616"/>
      </sharedItems>
    </cacheField>
    <cacheField name="PART AREA" numFmtId="0">
      <sharedItems containsSemiMixedTypes="0" containsString="0" containsNumber="1" minValue="205.98" maxValue="4573.8950000000004" count="11">
        <n v="205.98"/>
        <n v="385.32309700000002"/>
        <n v="960"/>
        <n v="1403.4"/>
        <n v="2467.8000000000002"/>
        <n v="2606.64"/>
        <n v="2880.48"/>
        <n v="3862.91"/>
        <n v="4158.3019999999997"/>
        <n v="4476.134"/>
        <n v="4573.8950000000004"/>
      </sharedItems>
    </cacheField>
    <cacheField name="PART/ SHEET" numFmtId="0">
      <sharedItems containsSemiMixedTypes="0" containsString="0" containsNumber="1" containsInteger="1" minValue="2" maxValue="40" count="5">
        <n v="2"/>
        <n v="5"/>
        <n v="7"/>
        <n v="15"/>
        <n v="40"/>
      </sharedItems>
    </cacheField>
    <cacheField name="SHEET REQUIRED FOR TOTAL QTY" numFmtId="0">
      <sharedItems containsSemiMixedTypes="0" containsString="0" containsNumber="1" minValue="0.5" maxValue="12" count="8">
        <n v="0.5"/>
        <n v="1"/>
        <n v="2.5"/>
        <n v="3"/>
        <n v="5.5"/>
        <n v="6"/>
        <n v="11.5"/>
        <n v="12"/>
      </sharedItems>
    </cacheField>
    <cacheField name="TOTAL WEIGHT (LBS)" numFmtId="0">
      <sharedItems containsSemiMixedTypes="0" containsString="0" containsNumber="1" minValue="95.744879999999995" maxValue="2202.1322399999999" count="10">
        <n v="95.744879999999995"/>
        <n v="132.213312"/>
        <n v="180.71592000000001"/>
        <n v="352.56883199999999"/>
        <n v="387.2484"/>
        <n v="925.49318400000004"/>
        <n v="1148.9385600000001"/>
        <n v="1454.346432"/>
        <n v="1858.79232"/>
        <n v="2202.1322399999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x v="1"/>
    <x v="3"/>
    <x v="0"/>
    <x v="0"/>
    <x v="1"/>
    <x v="1"/>
    <x v="0"/>
    <x v="3"/>
    <x v="0"/>
    <x v="0"/>
    <x v="3"/>
    <x v="3"/>
    <x v="6"/>
    <x v="0"/>
    <x v="0"/>
    <x v="2"/>
    <x v="2"/>
    <x v="0"/>
    <x v="0"/>
    <x v="0"/>
    <x v="1"/>
    <x v="3"/>
    <x v="0"/>
    <x v="1"/>
  </r>
  <r>
    <x v="3"/>
    <x v="9"/>
    <x v="1"/>
    <x v="1"/>
    <x v="0"/>
    <x v="0"/>
    <x v="0"/>
    <x v="1"/>
    <x v="0"/>
    <x v="0"/>
    <x v="1"/>
    <x v="0"/>
    <x v="2"/>
    <x v="0"/>
    <x v="0"/>
    <x v="3"/>
    <x v="0"/>
    <x v="0"/>
    <x v="0"/>
    <x v="0"/>
    <x v="0"/>
    <x v="4"/>
    <x v="0"/>
    <x v="0"/>
  </r>
  <r>
    <x v="0"/>
    <x v="10"/>
    <x v="4"/>
    <x v="2"/>
    <x v="2"/>
    <x v="4"/>
    <x v="0"/>
    <x v="2"/>
    <x v="0"/>
    <x v="0"/>
    <x v="2"/>
    <x v="2"/>
    <x v="5"/>
    <x v="0"/>
    <x v="0"/>
    <x v="5"/>
    <x v="0"/>
    <x v="0"/>
    <x v="0"/>
    <x v="0"/>
    <x v="6"/>
    <x v="0"/>
    <x v="7"/>
    <x v="8"/>
  </r>
  <r>
    <x v="9"/>
    <x v="6"/>
    <x v="1"/>
    <x v="0"/>
    <x v="4"/>
    <x v="2"/>
    <x v="0"/>
    <x v="3"/>
    <x v="0"/>
    <x v="0"/>
    <x v="3"/>
    <x v="3"/>
    <x v="8"/>
    <x v="0"/>
    <x v="0"/>
    <x v="1"/>
    <x v="1"/>
    <x v="0"/>
    <x v="1"/>
    <x v="1"/>
    <x v="8"/>
    <x v="0"/>
    <x v="3"/>
    <x v="5"/>
  </r>
  <r>
    <x v="10"/>
    <x v="7"/>
    <x v="0"/>
    <x v="0"/>
    <x v="5"/>
    <x v="2"/>
    <x v="0"/>
    <x v="3"/>
    <x v="0"/>
    <x v="0"/>
    <x v="3"/>
    <x v="3"/>
    <x v="8"/>
    <x v="0"/>
    <x v="0"/>
    <x v="0"/>
    <x v="1"/>
    <x v="0"/>
    <x v="2"/>
    <x v="2"/>
    <x v="9"/>
    <x v="0"/>
    <x v="1"/>
    <x v="3"/>
  </r>
  <r>
    <x v="4"/>
    <x v="4"/>
    <x v="1"/>
    <x v="0"/>
    <x v="3"/>
    <x v="3"/>
    <x v="0"/>
    <x v="3"/>
    <x v="0"/>
    <x v="0"/>
    <x v="3"/>
    <x v="3"/>
    <x v="9"/>
    <x v="0"/>
    <x v="0"/>
    <x v="1"/>
    <x v="2"/>
    <x v="0"/>
    <x v="1"/>
    <x v="1"/>
    <x v="10"/>
    <x v="0"/>
    <x v="3"/>
    <x v="5"/>
  </r>
  <r>
    <x v="5"/>
    <x v="5"/>
    <x v="0"/>
    <x v="2"/>
    <x v="3"/>
    <x v="3"/>
    <x v="0"/>
    <x v="3"/>
    <x v="0"/>
    <x v="0"/>
    <x v="3"/>
    <x v="3"/>
    <x v="7"/>
    <x v="0"/>
    <x v="0"/>
    <x v="4"/>
    <x v="2"/>
    <x v="0"/>
    <x v="1"/>
    <x v="1"/>
    <x v="7"/>
    <x v="0"/>
    <x v="1"/>
    <x v="2"/>
  </r>
  <r>
    <x v="8"/>
    <x v="8"/>
    <x v="2"/>
    <x v="2"/>
    <x v="2"/>
    <x v="0"/>
    <x v="0"/>
    <x v="0"/>
    <x v="0"/>
    <x v="0"/>
    <x v="0"/>
    <x v="1"/>
    <x v="1"/>
    <x v="0"/>
    <x v="0"/>
    <x v="5"/>
    <x v="0"/>
    <x v="0"/>
    <x v="0"/>
    <x v="0"/>
    <x v="3"/>
    <x v="1"/>
    <x v="2"/>
    <x v="4"/>
  </r>
  <r>
    <x v="6"/>
    <x v="0"/>
    <x v="3"/>
    <x v="1"/>
    <x v="2"/>
    <x v="3"/>
    <x v="0"/>
    <x v="3"/>
    <x v="0"/>
    <x v="0"/>
    <x v="3"/>
    <x v="3"/>
    <x v="4"/>
    <x v="0"/>
    <x v="0"/>
    <x v="3"/>
    <x v="2"/>
    <x v="0"/>
    <x v="0"/>
    <x v="0"/>
    <x v="5"/>
    <x v="0"/>
    <x v="6"/>
    <x v="9"/>
  </r>
  <r>
    <x v="7"/>
    <x v="1"/>
    <x v="2"/>
    <x v="1"/>
    <x v="2"/>
    <x v="3"/>
    <x v="0"/>
    <x v="3"/>
    <x v="0"/>
    <x v="0"/>
    <x v="3"/>
    <x v="3"/>
    <x v="3"/>
    <x v="0"/>
    <x v="0"/>
    <x v="3"/>
    <x v="2"/>
    <x v="0"/>
    <x v="0"/>
    <x v="0"/>
    <x v="4"/>
    <x v="0"/>
    <x v="5"/>
    <x v="6"/>
  </r>
  <r>
    <x v="2"/>
    <x v="2"/>
    <x v="5"/>
    <x v="0"/>
    <x v="2"/>
    <x v="2"/>
    <x v="0"/>
    <x v="3"/>
    <x v="0"/>
    <x v="0"/>
    <x v="3"/>
    <x v="3"/>
    <x v="0"/>
    <x v="0"/>
    <x v="0"/>
    <x v="2"/>
    <x v="1"/>
    <x v="0"/>
    <x v="0"/>
    <x v="0"/>
    <x v="2"/>
    <x v="2"/>
    <x v="4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0" dataCaption="Values" itemPrintTitles="1" indent="0" compact="0" outline="1" outlineData="1" compactData="0">
  <location ref="A2:E10" firstHeaderRow="1" firstDataRow="2" firstDataCol="1"/>
  <pivotFields count="24">
    <pivotField compact="0" showAll="0"/>
    <pivotField compact="0" showAll="0"/>
    <pivotField compact="0" showAll="0"/>
    <pivotField axis="axisCol"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7">
        <item x="2"/>
        <item x="3"/>
        <item x="1"/>
        <item x="5"/>
        <item x="4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</pivotFields>
  <rowFields count="1">
    <field x="15"/>
  </rowFields>
  <colFields count="1">
    <field x="3"/>
  </colFields>
  <dataFields count="1">
    <dataField name="" fld="22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0" applyNumberFormats="0" applyBorderFormats="0" applyFontFormats="0" applyPatternFormats="0" applyAlignmentFormats="0" applyWidthHeightFormats="0" dataCaption="Values" itemPrintTitles="1" indent="0" compact="0" outline="1" outlineData="1" compactData="0">
  <location ref="A26:E34" firstHeaderRow="1" firstDataRow="2" firstDataCol="1"/>
  <pivotFields count="24">
    <pivotField compact="0" showAll="0"/>
    <pivotField compact="0" showAll="0"/>
    <pivotField compact="0" showAll="0"/>
    <pivotField axis="axisCol"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7">
        <item x="2"/>
        <item x="3"/>
        <item x="1"/>
        <item x="5"/>
        <item x="4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</pivotFields>
  <rowFields count="1">
    <field x="15"/>
  </rowFields>
  <colFields count="1">
    <field x="3"/>
  </colFields>
  <dataFields count="1">
    <dataField name="" fld="23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4:N16" totalsRowShown="0" headerRowDxfId="38" dataDxfId="36" headerRowBorderDxfId="37" tableBorderDxfId="35">
  <tableColumns count="14">
    <tableColumn id="1" xr3:uid="{00000000-0010-0000-0000-000001000000}" name="PART _x000a_NUMBER" dataDxfId="34"/>
    <tableColumn id="2" xr3:uid="{00000000-0010-0000-0000-000002000000}" name="DESCRIPTION" dataDxfId="33"/>
    <tableColumn id="3" xr3:uid="{00000000-0010-0000-0000-000003000000}" name="QTY." dataDxfId="32"/>
    <tableColumn id="4" xr3:uid="{00000000-0010-0000-0000-000004000000}" name="GAUGE" dataDxfId="31"/>
    <tableColumn id="5" xr3:uid="{00000000-0010-0000-0000-000005000000}" name="L" dataDxfId="30"/>
    <tableColumn id="6" xr3:uid="{00000000-0010-0000-0000-000006000000}" name="Profile" dataDxfId="29"/>
    <tableColumn id="8" xr3:uid="{00000000-0010-0000-0000-000008000000}" name="A" dataDxfId="28"/>
    <tableColumn id="9" xr3:uid="{00000000-0010-0000-0000-000009000000}" name="NB" dataDxfId="27"/>
    <tableColumn id="10" xr3:uid="{00000000-0010-0000-0000-00000A000000}" name="NT" dataDxfId="26"/>
    <tableColumn id="11" xr3:uid="{00000000-0010-0000-0000-00000B000000}" name="W1" dataDxfId="25"/>
    <tableColumn id="12" xr3:uid="{00000000-0010-0000-0000-00000C000000}" name="W2" dataDxfId="24"/>
    <tableColumn id="13" xr3:uid="{00000000-0010-0000-0000-00000D000000}" name="FLAT" dataDxfId="23"/>
    <tableColumn id="7" xr3:uid="{9F870917-3027-4A59-BD32-6F9869A38F0D}" name="REMARKS" dataDxfId="22"/>
    <tableColumn id="14" xr3:uid="{8BB95421-85E2-4B43-A4C6-C59D8816966A}" name="REV NOTES" dataDxfId="2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90646A2-6118-48D2-B595-6747E19D728F}" name="Table6" displayName="Table6" ref="A4:J9" totalsRowShown="0" headerRowDxfId="20" dataDxfId="18" headerRowBorderDxfId="19" tableBorderDxfId="17">
  <tableColumns count="10">
    <tableColumn id="1" xr3:uid="{38E745A8-DD05-4827-84CD-2850E40D868E}" name="PARTNUMBER" dataDxfId="16"/>
    <tableColumn id="2" xr3:uid="{766C6AA6-C7C8-40D7-A5F9-A2AF4DC22FBB}" name="DESCRIPTION" dataDxfId="15"/>
    <tableColumn id="3" xr3:uid="{F32A2691-C1E3-4D7F-92BE-F6A8F6D28FA0}" name="LENGTH" dataDxfId="14"/>
    <tableColumn id="4" xr3:uid="{97D6877A-6B5F-4336-B275-CE8C0224D04F}" name="RAW MATERIAL#" dataDxfId="13"/>
    <tableColumn id="5" xr3:uid="{390E199C-149A-440A-836C-544B143F0C61}" name="BUILDING-A" dataDxfId="12"/>
    <tableColumn id="6" xr3:uid="{8A80878B-7882-4240-AE0F-240DBA208D0B}" name="BUILDING-B" dataDxfId="11"/>
    <tableColumn id="7" xr3:uid="{AA4FD6A1-1BDF-4584-AD02-6EA9CAB16FD6}" name="BUILDING-C" dataDxfId="10"/>
    <tableColumn id="8" xr3:uid="{7384C13A-4421-40F3-8441-090B1DCC10AC}" name="TOTAL QTY" dataDxfId="9">
      <calculatedColumnFormula>SUM(E5:G5)</calculatedColumnFormula>
    </tableColumn>
    <tableColumn id="9" xr3:uid="{50F566F1-625E-40A6-920D-DD1E5772CE32}" name="REMARKS" dataDxfId="8"/>
    <tableColumn id="10" xr3:uid="{16A548A5-F500-4B4C-8171-3D49EA208B35}" name="REV.NOTES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"/>
  <sheetViews>
    <sheetView zoomScale="65" zoomScaleNormal="65" workbookViewId="0">
      <selection activeCell="E7" sqref="E7"/>
    </sheetView>
  </sheetViews>
  <sheetFormatPr defaultRowHeight="14.4" x14ac:dyDescent="0.3"/>
  <cols>
    <col min="1" max="1" width="26.33203125" customWidth="1"/>
    <col min="2" max="2" width="10.33203125" customWidth="1"/>
    <col min="3" max="4" width="7.5546875" customWidth="1"/>
    <col min="5" max="5" width="13.88671875" customWidth="1"/>
    <col min="6" max="6" width="11.33203125" customWidth="1"/>
    <col min="7" max="8" width="8.5546875" customWidth="1"/>
    <col min="9" max="9" width="15.33203125" customWidth="1"/>
    <col min="10" max="10" width="14.5546875" customWidth="1"/>
    <col min="11" max="11" width="19.44140625" customWidth="1"/>
    <col min="12" max="1025" width="8.5546875" customWidth="1"/>
  </cols>
  <sheetData>
    <row r="1" spans="1:10" ht="25.8" x14ac:dyDescent="0.5">
      <c r="A1" s="104" t="s">
        <v>0</v>
      </c>
      <c r="B1" s="104"/>
      <c r="C1" s="104"/>
      <c r="D1" s="104"/>
      <c r="E1" s="104"/>
      <c r="F1" s="104"/>
      <c r="G1" s="104"/>
    </row>
    <row r="2" spans="1:10" x14ac:dyDescent="0.3">
      <c r="A2" s="1" t="s">
        <v>1</v>
      </c>
      <c r="B2" s="2" t="s">
        <v>2</v>
      </c>
      <c r="C2" s="3"/>
      <c r="D2" s="3"/>
      <c r="E2" s="4"/>
    </row>
    <row r="3" spans="1:10" x14ac:dyDescent="0.3">
      <c r="A3" s="5" t="s">
        <v>3</v>
      </c>
      <c r="B3" s="6" t="s">
        <v>4</v>
      </c>
      <c r="C3" s="7" t="s">
        <v>5</v>
      </c>
      <c r="D3" s="7" t="s">
        <v>6</v>
      </c>
      <c r="E3" s="8" t="s">
        <v>7</v>
      </c>
    </row>
    <row r="4" spans="1:10" ht="15" customHeight="1" x14ac:dyDescent="0.3">
      <c r="A4" s="9" t="s">
        <v>8</v>
      </c>
      <c r="B4" s="10">
        <v>6</v>
      </c>
      <c r="C4" s="11"/>
      <c r="D4" s="12"/>
      <c r="E4" s="13">
        <v>6</v>
      </c>
      <c r="H4" s="105" t="s">
        <v>9</v>
      </c>
      <c r="I4" s="105"/>
      <c r="J4" s="105"/>
    </row>
    <row r="5" spans="1:10" x14ac:dyDescent="0.3">
      <c r="A5" s="14" t="s">
        <v>10</v>
      </c>
      <c r="B5" s="15"/>
      <c r="C5" s="16">
        <v>18</v>
      </c>
      <c r="D5" s="17"/>
      <c r="E5" s="18">
        <v>18</v>
      </c>
      <c r="H5" s="105"/>
      <c r="I5" s="105"/>
      <c r="J5" s="105"/>
    </row>
    <row r="6" spans="1:10" x14ac:dyDescent="0.3">
      <c r="A6" s="14" t="s">
        <v>11</v>
      </c>
      <c r="B6" s="19">
        <v>6</v>
      </c>
      <c r="C6" s="20"/>
      <c r="D6" s="17"/>
      <c r="E6" s="18">
        <v>6</v>
      </c>
      <c r="H6" s="105"/>
      <c r="I6" s="105"/>
      <c r="J6" s="105"/>
    </row>
    <row r="7" spans="1:10" x14ac:dyDescent="0.3">
      <c r="A7" s="14" t="s">
        <v>12</v>
      </c>
      <c r="B7" s="15"/>
      <c r="C7" s="20"/>
      <c r="D7" s="21">
        <v>14.5</v>
      </c>
      <c r="E7" s="18">
        <v>14.5</v>
      </c>
      <c r="H7" s="105"/>
      <c r="I7" s="105"/>
      <c r="J7" s="105"/>
    </row>
    <row r="8" spans="1:10" x14ac:dyDescent="0.3">
      <c r="A8" s="14" t="s">
        <v>13</v>
      </c>
      <c r="B8" s="15"/>
      <c r="C8" s="20"/>
      <c r="D8" s="21">
        <v>1</v>
      </c>
      <c r="E8" s="18">
        <v>1</v>
      </c>
      <c r="H8" s="105"/>
      <c r="I8" s="105"/>
      <c r="J8" s="105"/>
    </row>
    <row r="9" spans="1:10" x14ac:dyDescent="0.3">
      <c r="A9" s="14" t="s">
        <v>14</v>
      </c>
      <c r="B9" s="22">
        <v>1</v>
      </c>
      <c r="C9" s="23"/>
      <c r="D9" s="24"/>
      <c r="E9" s="25">
        <v>1</v>
      </c>
      <c r="H9" s="105"/>
      <c r="I9" s="105"/>
      <c r="J9" s="105"/>
    </row>
    <row r="10" spans="1:10" x14ac:dyDescent="0.3">
      <c r="A10" s="26" t="s">
        <v>7</v>
      </c>
      <c r="B10" s="27">
        <v>13</v>
      </c>
      <c r="C10" s="28">
        <v>18</v>
      </c>
      <c r="D10" s="29">
        <v>15.5</v>
      </c>
      <c r="E10" s="30">
        <v>46.5</v>
      </c>
    </row>
    <row r="17" spans="1:6" x14ac:dyDescent="0.3">
      <c r="A17" s="31"/>
      <c r="B17" s="32"/>
      <c r="C17" s="32"/>
      <c r="D17" s="32"/>
      <c r="E17" s="32"/>
      <c r="F17" s="32"/>
    </row>
    <row r="18" spans="1:6" x14ac:dyDescent="0.3">
      <c r="A18" s="31"/>
      <c r="B18" s="32"/>
      <c r="C18" s="32"/>
      <c r="D18" s="32"/>
      <c r="E18" s="32"/>
      <c r="F18" s="32"/>
    </row>
    <row r="19" spans="1:6" x14ac:dyDescent="0.3">
      <c r="A19" s="31"/>
      <c r="B19" s="32"/>
      <c r="C19" s="32"/>
      <c r="D19" s="32"/>
      <c r="E19" s="32"/>
      <c r="F19" s="32"/>
    </row>
    <row r="20" spans="1:6" x14ac:dyDescent="0.3">
      <c r="A20" s="31"/>
      <c r="B20" s="32"/>
      <c r="C20" s="32"/>
      <c r="D20" s="32"/>
      <c r="E20" s="32"/>
      <c r="F20" s="32"/>
    </row>
    <row r="21" spans="1:6" x14ac:dyDescent="0.3">
      <c r="A21" s="31"/>
      <c r="B21" s="32"/>
      <c r="C21" s="32"/>
      <c r="D21" s="32"/>
      <c r="E21" s="32"/>
      <c r="F21" s="32"/>
    </row>
    <row r="22" spans="1:6" x14ac:dyDescent="0.3">
      <c r="A22" s="31"/>
      <c r="B22" s="32"/>
      <c r="C22" s="32"/>
      <c r="D22" s="32"/>
      <c r="E22" s="32"/>
      <c r="F22" s="32"/>
    </row>
    <row r="23" spans="1:6" x14ac:dyDescent="0.3">
      <c r="A23" s="31"/>
      <c r="B23" s="32"/>
      <c r="C23" s="32"/>
      <c r="D23" s="32"/>
      <c r="E23" s="32"/>
      <c r="F23" s="32"/>
    </row>
    <row r="26" spans="1:6" x14ac:dyDescent="0.3">
      <c r="A26" s="1" t="s">
        <v>15</v>
      </c>
      <c r="B26" s="2" t="s">
        <v>2</v>
      </c>
      <c r="C26" s="3"/>
      <c r="D26" s="3"/>
      <c r="E26" s="4"/>
    </row>
    <row r="27" spans="1:6" x14ac:dyDescent="0.3">
      <c r="A27" s="5" t="s">
        <v>3</v>
      </c>
      <c r="B27" s="6" t="s">
        <v>4</v>
      </c>
      <c r="C27" s="7" t="s">
        <v>5</v>
      </c>
      <c r="D27" s="7" t="s">
        <v>6</v>
      </c>
      <c r="E27" s="8" t="s">
        <v>7</v>
      </c>
    </row>
    <row r="28" spans="1:6" x14ac:dyDescent="0.3">
      <c r="A28" s="9" t="s">
        <v>8</v>
      </c>
      <c r="B28" s="10">
        <v>1586.5597439999999</v>
      </c>
      <c r="C28" s="11"/>
      <c r="D28" s="12"/>
      <c r="E28" s="13">
        <v>1586.5597439999999</v>
      </c>
    </row>
    <row r="29" spans="1:6" x14ac:dyDescent="0.3">
      <c r="A29" s="14" t="s">
        <v>10</v>
      </c>
      <c r="B29" s="15"/>
      <c r="C29" s="16">
        <v>3446.8156800000002</v>
      </c>
      <c r="D29" s="17"/>
      <c r="E29" s="18">
        <v>3446.8156800000002</v>
      </c>
    </row>
    <row r="30" spans="1:6" x14ac:dyDescent="0.3">
      <c r="A30" s="14" t="s">
        <v>11</v>
      </c>
      <c r="B30" s="19">
        <v>1850.9863680000001</v>
      </c>
      <c r="C30" s="20"/>
      <c r="D30" s="17"/>
      <c r="E30" s="18">
        <v>1850.9863680000001</v>
      </c>
    </row>
    <row r="31" spans="1:6" x14ac:dyDescent="0.3">
      <c r="A31" s="14" t="s">
        <v>12</v>
      </c>
      <c r="B31" s="15"/>
      <c r="C31" s="20"/>
      <c r="D31" s="21">
        <v>2246.04072</v>
      </c>
      <c r="E31" s="18">
        <v>2246.04072</v>
      </c>
    </row>
    <row r="32" spans="1:6" x14ac:dyDescent="0.3">
      <c r="A32" s="14" t="s">
        <v>13</v>
      </c>
      <c r="B32" s="15"/>
      <c r="C32" s="20"/>
      <c r="D32" s="21">
        <v>180.71592000000001</v>
      </c>
      <c r="E32" s="18">
        <v>180.71592000000001</v>
      </c>
    </row>
    <row r="33" spans="1:5" x14ac:dyDescent="0.3">
      <c r="A33" s="14" t="s">
        <v>14</v>
      </c>
      <c r="B33" s="22">
        <v>352.56883199999999</v>
      </c>
      <c r="C33" s="23"/>
      <c r="D33" s="24"/>
      <c r="E33" s="25">
        <v>352.56883199999999</v>
      </c>
    </row>
    <row r="34" spans="1:5" x14ac:dyDescent="0.3">
      <c r="A34" s="26" t="s">
        <v>7</v>
      </c>
      <c r="B34" s="27">
        <v>3790.1149439999999</v>
      </c>
      <c r="C34" s="28">
        <v>3446.8156800000002</v>
      </c>
      <c r="D34" s="29">
        <v>2426.7566400000001</v>
      </c>
      <c r="E34" s="30">
        <v>9663.6872640000001</v>
      </c>
    </row>
  </sheetData>
  <mergeCells count="2">
    <mergeCell ref="A1:G1"/>
    <mergeCell ref="H4:J9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9"/>
  <sheetViews>
    <sheetView zoomScale="65" zoomScaleNormal="65" workbookViewId="0">
      <selection activeCell="E13" sqref="E13"/>
    </sheetView>
  </sheetViews>
  <sheetFormatPr defaultRowHeight="14.4" x14ac:dyDescent="0.3"/>
  <cols>
    <col min="1" max="1" width="19.109375" customWidth="1"/>
    <col min="2" max="2" width="10.33203125" customWidth="1"/>
    <col min="3" max="3" width="20.109375" customWidth="1"/>
    <col min="4" max="4" width="20.5546875" customWidth="1"/>
    <col min="5" max="5" width="19.44140625" customWidth="1"/>
    <col min="6" max="6" width="24.109375" customWidth="1"/>
    <col min="7" max="7" width="20.88671875" customWidth="1"/>
    <col min="8" max="8" width="18.44140625" customWidth="1"/>
    <col min="9" max="9" width="10.33203125" customWidth="1"/>
    <col min="10" max="10" width="18.33203125" customWidth="1"/>
    <col min="11" max="11" width="9.6640625" customWidth="1"/>
    <col min="12" max="12" width="8.5546875" customWidth="1"/>
    <col min="13" max="13" width="11.33203125" customWidth="1"/>
    <col min="14" max="14" width="10.5546875" customWidth="1"/>
    <col min="15" max="1025" width="8.5546875" customWidth="1"/>
  </cols>
  <sheetData>
    <row r="1" spans="1:14" x14ac:dyDescent="0.3">
      <c r="A1" s="33"/>
      <c r="B1" s="34" t="s">
        <v>16</v>
      </c>
      <c r="C1" s="35" t="s">
        <v>17</v>
      </c>
      <c r="D1" s="35" t="s">
        <v>18</v>
      </c>
      <c r="E1" s="36" t="s">
        <v>19</v>
      </c>
      <c r="F1" s="37" t="s">
        <v>20</v>
      </c>
      <c r="G1" s="37" t="s">
        <v>21</v>
      </c>
      <c r="H1" s="37" t="s">
        <v>22</v>
      </c>
      <c r="I1" s="37" t="s">
        <v>23</v>
      </c>
      <c r="J1" s="37" t="s">
        <v>24</v>
      </c>
      <c r="K1" s="37" t="s">
        <v>25</v>
      </c>
      <c r="M1" t="s">
        <v>2</v>
      </c>
      <c r="N1" t="s">
        <v>26</v>
      </c>
    </row>
    <row r="2" spans="1:14" x14ac:dyDescent="0.3">
      <c r="A2" s="33" t="str">
        <f t="shared" ref="A2:A33" si="0">B2&amp;C2&amp;D2</f>
        <v>10GA48144</v>
      </c>
      <c r="B2" s="33" t="s">
        <v>27</v>
      </c>
      <c r="C2" s="38">
        <v>48</v>
      </c>
      <c r="D2" s="38">
        <v>144</v>
      </c>
      <c r="E2" s="33" t="s">
        <v>28</v>
      </c>
      <c r="F2" s="33" t="s">
        <v>29</v>
      </c>
      <c r="G2" s="33"/>
      <c r="H2" s="33"/>
      <c r="I2" s="33"/>
      <c r="J2" s="33"/>
      <c r="K2" s="33"/>
      <c r="M2" s="33" t="s">
        <v>30</v>
      </c>
      <c r="N2" s="33">
        <v>0.1875</v>
      </c>
    </row>
    <row r="3" spans="1:14" x14ac:dyDescent="0.3">
      <c r="A3" s="33" t="str">
        <f t="shared" si="0"/>
        <v>12GA27144</v>
      </c>
      <c r="B3" s="33" t="s">
        <v>4</v>
      </c>
      <c r="C3" s="38">
        <v>27</v>
      </c>
      <c r="D3" s="38">
        <v>144</v>
      </c>
      <c r="E3" s="33"/>
      <c r="F3" s="33"/>
      <c r="G3" s="33"/>
      <c r="H3" s="33"/>
      <c r="I3" s="33"/>
      <c r="J3" s="33"/>
      <c r="K3" s="33"/>
      <c r="M3" s="33" t="s">
        <v>31</v>
      </c>
      <c r="N3" s="33">
        <v>0.19</v>
      </c>
    </row>
    <row r="4" spans="1:14" x14ac:dyDescent="0.3">
      <c r="A4" s="33" t="str">
        <f t="shared" si="0"/>
        <v>12GA30120</v>
      </c>
      <c r="B4" s="33" t="s">
        <v>4</v>
      </c>
      <c r="C4" s="38">
        <v>30</v>
      </c>
      <c r="D4" s="38">
        <v>120</v>
      </c>
      <c r="E4" s="39"/>
      <c r="F4" s="33" t="s">
        <v>32</v>
      </c>
      <c r="G4" s="33" t="s">
        <v>33</v>
      </c>
      <c r="H4" s="33"/>
      <c r="I4" s="33"/>
      <c r="J4" s="33"/>
      <c r="K4" s="33"/>
      <c r="M4" s="33" t="s">
        <v>34</v>
      </c>
      <c r="N4" s="33">
        <v>0.1</v>
      </c>
    </row>
    <row r="5" spans="1:14" x14ac:dyDescent="0.3">
      <c r="A5" s="33" t="str">
        <f t="shared" si="0"/>
        <v>12GA30144</v>
      </c>
      <c r="B5" s="33" t="s">
        <v>4</v>
      </c>
      <c r="C5" s="38">
        <v>30</v>
      </c>
      <c r="D5" s="38">
        <v>144</v>
      </c>
      <c r="E5" s="33"/>
      <c r="F5" s="33" t="s">
        <v>35</v>
      </c>
      <c r="G5" s="33" t="s">
        <v>36</v>
      </c>
      <c r="H5" s="33" t="s">
        <v>37</v>
      </c>
      <c r="I5" s="33"/>
      <c r="J5" s="33"/>
      <c r="K5" s="33"/>
      <c r="M5" s="33" t="s">
        <v>38</v>
      </c>
      <c r="N5" s="33">
        <v>0.125</v>
      </c>
    </row>
    <row r="6" spans="1:14" x14ac:dyDescent="0.3">
      <c r="A6" s="33" t="str">
        <f t="shared" si="0"/>
        <v>12GA33144</v>
      </c>
      <c r="B6" s="33" t="s">
        <v>4</v>
      </c>
      <c r="C6" s="38">
        <v>33</v>
      </c>
      <c r="D6" s="38">
        <v>144</v>
      </c>
      <c r="E6" s="33"/>
      <c r="F6" s="33"/>
      <c r="G6" s="33"/>
      <c r="H6" s="33"/>
      <c r="I6" s="33"/>
      <c r="J6" s="33"/>
      <c r="K6" s="33"/>
      <c r="M6" s="33" t="s">
        <v>39</v>
      </c>
      <c r="N6" s="33">
        <v>0.25</v>
      </c>
    </row>
    <row r="7" spans="1:14" x14ac:dyDescent="0.3">
      <c r="A7" s="33" t="str">
        <f t="shared" si="0"/>
        <v>12GA60144</v>
      </c>
      <c r="B7" s="33" t="s">
        <v>4</v>
      </c>
      <c r="C7" s="38">
        <v>60</v>
      </c>
      <c r="D7" s="38">
        <v>144</v>
      </c>
      <c r="E7" s="33"/>
      <c r="F7" s="33"/>
      <c r="G7" s="33"/>
      <c r="H7" s="33"/>
      <c r="I7" s="33" t="s">
        <v>40</v>
      </c>
      <c r="J7" s="33"/>
      <c r="K7" s="33"/>
      <c r="M7" s="33" t="s">
        <v>27</v>
      </c>
      <c r="N7" s="33">
        <v>0.13819999999999999</v>
      </c>
    </row>
    <row r="8" spans="1:14" x14ac:dyDescent="0.3">
      <c r="A8" s="33" t="str">
        <f t="shared" si="0"/>
        <v>12GA27168</v>
      </c>
      <c r="B8" s="33" t="s">
        <v>4</v>
      </c>
      <c r="C8" s="38">
        <v>27</v>
      </c>
      <c r="D8" s="38">
        <v>168</v>
      </c>
      <c r="E8" s="33"/>
      <c r="F8" s="33"/>
      <c r="G8" s="33"/>
      <c r="H8" s="33"/>
      <c r="I8" s="33"/>
      <c r="J8" s="33"/>
      <c r="K8" s="33"/>
      <c r="M8" s="33" t="s">
        <v>41</v>
      </c>
      <c r="N8" s="33">
        <v>0.12330000000000001</v>
      </c>
    </row>
    <row r="9" spans="1:14" x14ac:dyDescent="0.3">
      <c r="A9" s="33" t="str">
        <f t="shared" si="0"/>
        <v>12GA30168</v>
      </c>
      <c r="B9" s="33" t="s">
        <v>4</v>
      </c>
      <c r="C9" s="38">
        <v>30</v>
      </c>
      <c r="D9" s="38">
        <v>168</v>
      </c>
      <c r="E9" s="33"/>
      <c r="F9" s="33" t="s">
        <v>42</v>
      </c>
      <c r="G9" s="33"/>
      <c r="H9" s="33" t="s">
        <v>43</v>
      </c>
      <c r="I9" s="33"/>
      <c r="J9" s="33"/>
      <c r="K9" s="33"/>
      <c r="M9" s="33" t="s">
        <v>4</v>
      </c>
      <c r="N9" s="33">
        <v>0.1084</v>
      </c>
    </row>
    <row r="10" spans="1:14" x14ac:dyDescent="0.3">
      <c r="A10" s="33" t="str">
        <f t="shared" si="0"/>
        <v>12GA33168</v>
      </c>
      <c r="B10" s="33" t="s">
        <v>4</v>
      </c>
      <c r="C10" s="38">
        <v>33</v>
      </c>
      <c r="D10" s="38">
        <v>168</v>
      </c>
      <c r="E10" s="33"/>
      <c r="G10" s="33"/>
      <c r="H10" s="33"/>
      <c r="I10" s="33"/>
      <c r="J10" s="33"/>
      <c r="K10" s="33"/>
      <c r="M10" s="33" t="s">
        <v>5</v>
      </c>
      <c r="N10" s="33">
        <v>7.85E-2</v>
      </c>
    </row>
    <row r="11" spans="1:14" x14ac:dyDescent="0.3">
      <c r="A11" s="33" t="str">
        <f t="shared" si="0"/>
        <v>12GA48168</v>
      </c>
      <c r="B11" s="33" t="s">
        <v>4</v>
      </c>
      <c r="C11" s="38">
        <v>48</v>
      </c>
      <c r="D11" s="38">
        <v>168</v>
      </c>
      <c r="E11" s="33"/>
      <c r="F11" s="33" t="s">
        <v>44</v>
      </c>
      <c r="G11" s="33"/>
      <c r="H11" s="33"/>
      <c r="I11" s="33"/>
      <c r="J11" s="33"/>
      <c r="K11" s="33"/>
      <c r="M11" s="33" t="s">
        <v>6</v>
      </c>
      <c r="N11" s="33">
        <v>6.3500000000000001E-2</v>
      </c>
    </row>
    <row r="12" spans="1:14" x14ac:dyDescent="0.3">
      <c r="A12" s="33" t="str">
        <f t="shared" si="0"/>
        <v>12GA27192</v>
      </c>
      <c r="B12" s="33" t="s">
        <v>4</v>
      </c>
      <c r="C12" s="38">
        <v>27</v>
      </c>
      <c r="D12" s="38">
        <v>192</v>
      </c>
      <c r="E12" s="33"/>
      <c r="G12" s="33"/>
      <c r="H12" s="33"/>
      <c r="I12" s="33"/>
      <c r="J12" s="33"/>
      <c r="K12" s="33"/>
      <c r="M12" s="33" t="s">
        <v>45</v>
      </c>
      <c r="N12" s="33">
        <v>6.3500000000000001E-2</v>
      </c>
    </row>
    <row r="13" spans="1:14" x14ac:dyDescent="0.3">
      <c r="A13" s="33" t="str">
        <f t="shared" si="0"/>
        <v>12GA30192</v>
      </c>
      <c r="B13" s="33" t="s">
        <v>4</v>
      </c>
      <c r="C13" s="38">
        <v>30</v>
      </c>
      <c r="D13" s="38">
        <v>192</v>
      </c>
      <c r="E13" s="33"/>
      <c r="F13" s="33" t="s">
        <v>46</v>
      </c>
      <c r="G13" s="33" t="s">
        <v>47</v>
      </c>
      <c r="H13" s="33"/>
      <c r="I13" s="33"/>
      <c r="J13" s="33"/>
      <c r="K13" s="33"/>
      <c r="M13" s="33" t="s">
        <v>48</v>
      </c>
      <c r="N13" s="33">
        <v>5.16E-2</v>
      </c>
    </row>
    <row r="14" spans="1:14" x14ac:dyDescent="0.3">
      <c r="A14" s="33" t="str">
        <f t="shared" si="0"/>
        <v>12GA27216</v>
      </c>
      <c r="B14" s="33" t="s">
        <v>4</v>
      </c>
      <c r="C14" s="38">
        <v>27</v>
      </c>
      <c r="D14" s="38">
        <v>216</v>
      </c>
      <c r="E14" s="33"/>
      <c r="G14" s="33"/>
      <c r="H14" s="33"/>
      <c r="I14" s="33"/>
      <c r="J14" s="33"/>
      <c r="K14" s="33"/>
      <c r="M14" s="33" t="s">
        <v>49</v>
      </c>
      <c r="N14" s="33">
        <v>3.3599999999999998E-2</v>
      </c>
    </row>
    <row r="15" spans="1:14" x14ac:dyDescent="0.3">
      <c r="A15" s="33" t="str">
        <f t="shared" si="0"/>
        <v>12GA30216</v>
      </c>
      <c r="B15" s="33" t="s">
        <v>4</v>
      </c>
      <c r="C15" s="38">
        <v>30</v>
      </c>
      <c r="D15" s="38">
        <v>216</v>
      </c>
      <c r="E15" s="33"/>
      <c r="F15" s="33" t="s">
        <v>50</v>
      </c>
      <c r="G15" s="33"/>
      <c r="H15" s="33" t="s">
        <v>51</v>
      </c>
      <c r="I15" s="33"/>
      <c r="J15" s="33"/>
      <c r="K15" s="33"/>
      <c r="M15" s="33" t="s">
        <v>52</v>
      </c>
      <c r="N15" s="33">
        <v>3.3599999999999998E-2</v>
      </c>
    </row>
    <row r="16" spans="1:14" x14ac:dyDescent="0.3">
      <c r="A16" s="33" t="str">
        <f t="shared" si="0"/>
        <v>12GA48216</v>
      </c>
      <c r="B16" s="33" t="s">
        <v>4</v>
      </c>
      <c r="C16" s="38">
        <v>48</v>
      </c>
      <c r="D16" s="38">
        <v>216</v>
      </c>
      <c r="E16" s="33"/>
      <c r="F16" s="33" t="s">
        <v>53</v>
      </c>
      <c r="G16" s="33"/>
      <c r="H16" s="33"/>
      <c r="I16" s="33"/>
      <c r="J16" s="33"/>
      <c r="K16" s="33"/>
      <c r="M16" s="33" t="s">
        <v>54</v>
      </c>
      <c r="N16" s="33">
        <v>0.17929999999999999</v>
      </c>
    </row>
    <row r="17" spans="1:11" x14ac:dyDescent="0.3">
      <c r="A17" s="33" t="str">
        <f t="shared" si="0"/>
        <v>12GA27240</v>
      </c>
      <c r="B17" s="33" t="s">
        <v>4</v>
      </c>
      <c r="C17" s="38">
        <v>27</v>
      </c>
      <c r="D17" s="38">
        <v>240</v>
      </c>
      <c r="E17" s="33"/>
      <c r="G17" s="33"/>
      <c r="H17" s="33"/>
      <c r="I17" s="33"/>
      <c r="J17" s="33"/>
      <c r="K17" s="33"/>
    </row>
    <row r="18" spans="1:11" x14ac:dyDescent="0.3">
      <c r="A18" s="33" t="str">
        <f t="shared" si="0"/>
        <v>12GA30240</v>
      </c>
      <c r="B18" s="33" t="s">
        <v>4</v>
      </c>
      <c r="C18" s="38">
        <v>30</v>
      </c>
      <c r="D18" s="38">
        <v>240</v>
      </c>
      <c r="E18" s="33"/>
      <c r="F18" s="33" t="s">
        <v>55</v>
      </c>
      <c r="G18" s="33"/>
      <c r="H18" s="33"/>
      <c r="I18" s="33"/>
      <c r="J18" s="33"/>
      <c r="K18" s="33"/>
    </row>
    <row r="19" spans="1:11" x14ac:dyDescent="0.3">
      <c r="A19" s="33" t="str">
        <f t="shared" si="0"/>
        <v>14GA30120</v>
      </c>
      <c r="B19" s="33" t="s">
        <v>5</v>
      </c>
      <c r="C19" s="38">
        <v>30</v>
      </c>
      <c r="D19" s="38">
        <v>120</v>
      </c>
      <c r="E19" s="33"/>
      <c r="F19" s="33" t="s">
        <v>56</v>
      </c>
      <c r="G19" s="33" t="s">
        <v>57</v>
      </c>
      <c r="H19" s="33"/>
      <c r="I19" s="33"/>
      <c r="J19" s="33"/>
      <c r="K19" s="33"/>
    </row>
    <row r="20" spans="1:11" x14ac:dyDescent="0.3">
      <c r="A20" s="33" t="str">
        <f t="shared" si="0"/>
        <v>14GA27144</v>
      </c>
      <c r="B20" s="33" t="s">
        <v>5</v>
      </c>
      <c r="C20" s="38">
        <v>27</v>
      </c>
      <c r="D20" s="38">
        <v>144</v>
      </c>
      <c r="E20" s="33"/>
      <c r="G20" s="33"/>
      <c r="H20" s="33"/>
      <c r="I20" s="33"/>
      <c r="J20" s="33"/>
      <c r="K20" s="33"/>
    </row>
    <row r="21" spans="1:11" x14ac:dyDescent="0.3">
      <c r="A21" s="33" t="str">
        <f t="shared" si="0"/>
        <v>14GA30144</v>
      </c>
      <c r="B21" s="33" t="s">
        <v>5</v>
      </c>
      <c r="C21" s="38">
        <v>30</v>
      </c>
      <c r="D21" s="38">
        <v>144</v>
      </c>
      <c r="E21" s="33"/>
      <c r="F21" s="33" t="s">
        <v>58</v>
      </c>
      <c r="G21" s="33" t="s">
        <v>59</v>
      </c>
      <c r="H21" s="33" t="s">
        <v>60</v>
      </c>
      <c r="I21" s="33"/>
      <c r="J21" s="33"/>
      <c r="K21" s="33"/>
    </row>
    <row r="22" spans="1:11" x14ac:dyDescent="0.3">
      <c r="A22" s="33" t="str">
        <f t="shared" si="0"/>
        <v>14GA33144</v>
      </c>
      <c r="B22" s="33" t="s">
        <v>5</v>
      </c>
      <c r="C22" s="38">
        <v>33</v>
      </c>
      <c r="D22" s="38">
        <v>144</v>
      </c>
      <c r="E22" s="33"/>
      <c r="G22" s="33"/>
      <c r="H22" s="33"/>
      <c r="I22" s="33"/>
      <c r="J22" s="33"/>
      <c r="K22" s="33"/>
    </row>
    <row r="23" spans="1:11" x14ac:dyDescent="0.3">
      <c r="A23" s="33" t="str">
        <f t="shared" si="0"/>
        <v>14GA48144</v>
      </c>
      <c r="B23" s="33" t="s">
        <v>5</v>
      </c>
      <c r="C23" s="38">
        <v>48</v>
      </c>
      <c r="D23" s="38">
        <v>144</v>
      </c>
      <c r="E23" s="33"/>
      <c r="F23" s="33" t="s">
        <v>61</v>
      </c>
      <c r="G23" s="33"/>
      <c r="H23" s="33"/>
      <c r="I23" s="33"/>
      <c r="J23" s="33"/>
      <c r="K23" s="33"/>
    </row>
    <row r="24" spans="1:11" x14ac:dyDescent="0.3">
      <c r="A24" s="33" t="str">
        <f t="shared" si="0"/>
        <v>14GA27168</v>
      </c>
      <c r="B24" s="33" t="s">
        <v>5</v>
      </c>
      <c r="C24" s="38">
        <v>27</v>
      </c>
      <c r="D24" s="38">
        <v>168</v>
      </c>
      <c r="E24" s="33"/>
      <c r="G24" s="33"/>
      <c r="H24" s="33"/>
      <c r="I24" s="33"/>
      <c r="J24" s="33"/>
      <c r="K24" s="33"/>
    </row>
    <row r="25" spans="1:11" x14ac:dyDescent="0.3">
      <c r="A25" s="33" t="str">
        <f t="shared" si="0"/>
        <v>14GA30168</v>
      </c>
      <c r="B25" s="33" t="s">
        <v>5</v>
      </c>
      <c r="C25" s="38">
        <v>30</v>
      </c>
      <c r="D25" s="38">
        <v>168</v>
      </c>
      <c r="E25" s="33"/>
      <c r="F25" s="40" t="s">
        <v>62</v>
      </c>
      <c r="G25" s="33"/>
      <c r="H25" s="33"/>
      <c r="I25" s="33"/>
      <c r="J25" s="33"/>
      <c r="K25" s="33"/>
    </row>
    <row r="26" spans="1:11" x14ac:dyDescent="0.3">
      <c r="A26" s="33" t="str">
        <f t="shared" si="0"/>
        <v>14GA33168</v>
      </c>
      <c r="B26" s="33" t="s">
        <v>5</v>
      </c>
      <c r="C26" s="38">
        <v>33</v>
      </c>
      <c r="D26" s="38">
        <v>168</v>
      </c>
      <c r="E26" s="33"/>
      <c r="G26" s="33"/>
      <c r="H26" s="33"/>
      <c r="I26" s="33"/>
      <c r="J26" s="33"/>
      <c r="K26" s="33"/>
    </row>
    <row r="27" spans="1:11" x14ac:dyDescent="0.3">
      <c r="A27" s="33" t="str">
        <f t="shared" si="0"/>
        <v>14GA27192</v>
      </c>
      <c r="B27" s="33" t="s">
        <v>5</v>
      </c>
      <c r="C27" s="38">
        <v>27</v>
      </c>
      <c r="D27" s="38">
        <v>192</v>
      </c>
      <c r="E27" s="33"/>
      <c r="G27" s="33"/>
      <c r="H27" s="33"/>
      <c r="I27" s="33"/>
      <c r="J27" s="33"/>
      <c r="K27" s="33"/>
    </row>
    <row r="28" spans="1:11" x14ac:dyDescent="0.3">
      <c r="A28" s="33" t="str">
        <f t="shared" si="0"/>
        <v>14GA30192</v>
      </c>
      <c r="B28" s="33" t="s">
        <v>5</v>
      </c>
      <c r="C28" s="38">
        <v>30</v>
      </c>
      <c r="D28" s="38">
        <v>192</v>
      </c>
      <c r="E28" s="33"/>
      <c r="F28" s="40" t="s">
        <v>63</v>
      </c>
      <c r="G28" s="33"/>
      <c r="H28" s="33"/>
      <c r="I28" s="33"/>
      <c r="J28" s="33"/>
      <c r="K28" s="33"/>
    </row>
    <row r="29" spans="1:11" x14ac:dyDescent="0.3">
      <c r="A29" s="33" t="str">
        <f t="shared" si="0"/>
        <v>14GA27216</v>
      </c>
      <c r="B29" s="33" t="s">
        <v>5</v>
      </c>
      <c r="C29" s="38">
        <v>27</v>
      </c>
      <c r="D29" s="38">
        <v>216</v>
      </c>
      <c r="E29" s="33"/>
      <c r="G29" s="33"/>
      <c r="H29" s="33"/>
      <c r="I29" s="33"/>
      <c r="J29" s="33"/>
      <c r="K29" s="33"/>
    </row>
    <row r="30" spans="1:11" x14ac:dyDescent="0.3">
      <c r="A30" s="33" t="str">
        <f t="shared" si="0"/>
        <v>14GA30216</v>
      </c>
      <c r="B30" s="33" t="s">
        <v>5</v>
      </c>
      <c r="C30" s="38">
        <v>30</v>
      </c>
      <c r="D30" s="38">
        <v>216</v>
      </c>
      <c r="E30" s="33"/>
      <c r="F30" s="33" t="s">
        <v>64</v>
      </c>
      <c r="G30" s="33"/>
      <c r="H30" s="33" t="s">
        <v>65</v>
      </c>
      <c r="I30" s="33"/>
      <c r="J30" s="33"/>
      <c r="K30" s="33"/>
    </row>
    <row r="31" spans="1:11" x14ac:dyDescent="0.3">
      <c r="A31" s="33" t="str">
        <f t="shared" si="0"/>
        <v>14GA33216</v>
      </c>
      <c r="B31" s="33" t="s">
        <v>5</v>
      </c>
      <c r="C31" s="38">
        <v>33</v>
      </c>
      <c r="D31" s="38">
        <v>216</v>
      </c>
      <c r="E31" s="33"/>
      <c r="G31" s="33"/>
      <c r="H31" s="33"/>
      <c r="I31" s="33"/>
      <c r="J31" s="33"/>
      <c r="K31" s="33"/>
    </row>
    <row r="32" spans="1:11" x14ac:dyDescent="0.3">
      <c r="A32" s="33" t="str">
        <f t="shared" si="0"/>
        <v>14GA27240</v>
      </c>
      <c r="B32" s="33" t="s">
        <v>5</v>
      </c>
      <c r="C32" s="38">
        <v>27</v>
      </c>
      <c r="D32" s="38">
        <v>240</v>
      </c>
      <c r="E32" s="33"/>
      <c r="G32" s="33"/>
      <c r="H32" s="33"/>
      <c r="I32" s="33"/>
      <c r="J32" s="33"/>
      <c r="K32" s="33"/>
    </row>
    <row r="33" spans="1:11" x14ac:dyDescent="0.3">
      <c r="A33" s="33" t="str">
        <f t="shared" si="0"/>
        <v>16GA30120</v>
      </c>
      <c r="B33" s="33" t="s">
        <v>6</v>
      </c>
      <c r="C33" s="38">
        <v>30</v>
      </c>
      <c r="D33" s="38">
        <v>120</v>
      </c>
      <c r="E33" s="33"/>
      <c r="F33" s="40" t="s">
        <v>66</v>
      </c>
      <c r="G33" s="33" t="s">
        <v>67</v>
      </c>
      <c r="H33" s="33"/>
      <c r="I33" s="33"/>
      <c r="J33" s="33"/>
      <c r="K33" s="33"/>
    </row>
    <row r="34" spans="1:11" x14ac:dyDescent="0.3">
      <c r="A34" s="33" t="str">
        <f t="shared" ref="A34:A65" si="1">B34&amp;C34&amp;D34</f>
        <v>16GA27144</v>
      </c>
      <c r="B34" s="33" t="s">
        <v>6</v>
      </c>
      <c r="C34" s="38">
        <v>27</v>
      </c>
      <c r="D34" s="38">
        <v>144</v>
      </c>
      <c r="E34" s="33"/>
      <c r="G34" s="33"/>
      <c r="H34" s="33"/>
      <c r="I34" s="33"/>
      <c r="J34" s="33"/>
      <c r="K34" s="33"/>
    </row>
    <row r="35" spans="1:11" x14ac:dyDescent="0.3">
      <c r="A35" s="33" t="str">
        <f t="shared" si="1"/>
        <v>16GA30144</v>
      </c>
      <c r="B35" s="33" t="s">
        <v>6</v>
      </c>
      <c r="C35" s="38">
        <v>30</v>
      </c>
      <c r="D35" s="38">
        <v>144</v>
      </c>
      <c r="E35" s="33"/>
      <c r="F35" s="40" t="s">
        <v>68</v>
      </c>
      <c r="G35" s="33" t="s">
        <v>69</v>
      </c>
      <c r="H35" s="33" t="s">
        <v>70</v>
      </c>
      <c r="I35" s="33"/>
      <c r="J35" s="33"/>
      <c r="K35" s="33"/>
    </row>
    <row r="36" spans="1:11" x14ac:dyDescent="0.3">
      <c r="A36" s="33" t="str">
        <f t="shared" si="1"/>
        <v>16GA33144</v>
      </c>
      <c r="B36" s="33" t="s">
        <v>6</v>
      </c>
      <c r="C36" s="38">
        <v>33</v>
      </c>
      <c r="D36" s="38">
        <v>144</v>
      </c>
      <c r="E36" s="33"/>
      <c r="G36" s="33"/>
      <c r="H36" s="33"/>
      <c r="I36" s="33"/>
      <c r="J36" s="33"/>
      <c r="K36" s="33"/>
    </row>
    <row r="37" spans="1:11" x14ac:dyDescent="0.3">
      <c r="A37" s="33" t="str">
        <f t="shared" si="1"/>
        <v>16GA27168</v>
      </c>
      <c r="B37" s="33" t="s">
        <v>6</v>
      </c>
      <c r="C37" s="38">
        <v>27</v>
      </c>
      <c r="D37" s="38">
        <v>168</v>
      </c>
      <c r="E37" s="33"/>
      <c r="G37" s="33"/>
      <c r="H37" s="33"/>
      <c r="I37" s="33"/>
      <c r="J37" s="33"/>
      <c r="K37" s="33"/>
    </row>
    <row r="38" spans="1:11" x14ac:dyDescent="0.3">
      <c r="A38" s="33" t="str">
        <f t="shared" si="1"/>
        <v>16GA30168</v>
      </c>
      <c r="B38" s="33" t="s">
        <v>6</v>
      </c>
      <c r="C38" s="38">
        <v>30</v>
      </c>
      <c r="D38" s="38">
        <v>168</v>
      </c>
      <c r="E38" s="33"/>
      <c r="F38" s="40" t="s">
        <v>71</v>
      </c>
      <c r="G38" s="33"/>
      <c r="H38" s="33" t="s">
        <v>72</v>
      </c>
      <c r="I38" s="33"/>
      <c r="J38" s="33"/>
      <c r="K38" s="33"/>
    </row>
    <row r="39" spans="1:11" x14ac:dyDescent="0.3">
      <c r="A39" s="33" t="str">
        <f t="shared" si="1"/>
        <v>16GA33168</v>
      </c>
      <c r="B39" s="33" t="s">
        <v>6</v>
      </c>
      <c r="C39" s="38">
        <v>33</v>
      </c>
      <c r="D39" s="38">
        <v>168</v>
      </c>
      <c r="E39" s="33"/>
      <c r="G39" s="33"/>
      <c r="H39" s="33"/>
      <c r="I39" s="33"/>
      <c r="J39" s="33"/>
      <c r="K39" s="33"/>
    </row>
    <row r="40" spans="1:11" x14ac:dyDescent="0.3">
      <c r="A40" s="33" t="str">
        <f t="shared" si="1"/>
        <v>16GA27192</v>
      </c>
      <c r="B40" s="33" t="s">
        <v>6</v>
      </c>
      <c r="C40" s="38">
        <v>27</v>
      </c>
      <c r="D40" s="38">
        <v>192</v>
      </c>
      <c r="E40" s="33"/>
      <c r="G40" s="33"/>
      <c r="H40" s="33"/>
      <c r="I40" s="33"/>
      <c r="J40" s="33"/>
      <c r="K40" s="33"/>
    </row>
    <row r="41" spans="1:11" x14ac:dyDescent="0.3">
      <c r="A41" s="33" t="str">
        <f t="shared" si="1"/>
        <v>16GA27216</v>
      </c>
      <c r="B41" s="33" t="s">
        <v>6</v>
      </c>
      <c r="C41" s="38">
        <v>27</v>
      </c>
      <c r="D41" s="38">
        <v>216</v>
      </c>
      <c r="E41" s="33"/>
      <c r="G41" s="33"/>
      <c r="H41" s="33"/>
      <c r="I41" s="33"/>
      <c r="J41" s="33"/>
      <c r="K41" s="33"/>
    </row>
    <row r="42" spans="1:11" x14ac:dyDescent="0.3">
      <c r="A42" s="33" t="str">
        <f t="shared" si="1"/>
        <v>16GA30216</v>
      </c>
      <c r="B42" s="33" t="s">
        <v>6</v>
      </c>
      <c r="C42" s="38">
        <v>30</v>
      </c>
      <c r="D42" s="38">
        <v>216</v>
      </c>
      <c r="E42" s="33"/>
      <c r="F42" s="40"/>
      <c r="G42" s="33"/>
      <c r="H42" s="39" t="s">
        <v>73</v>
      </c>
      <c r="I42" s="33"/>
      <c r="J42" s="33"/>
      <c r="K42" s="33"/>
    </row>
    <row r="43" spans="1:11" x14ac:dyDescent="0.3">
      <c r="A43" s="33" t="str">
        <f t="shared" si="1"/>
        <v>16GA33216</v>
      </c>
      <c r="B43" s="33" t="s">
        <v>6</v>
      </c>
      <c r="C43" s="38">
        <v>33</v>
      </c>
      <c r="D43" s="38">
        <v>216</v>
      </c>
      <c r="E43" s="33"/>
      <c r="F43" s="40"/>
      <c r="G43" s="33"/>
      <c r="H43" s="39"/>
      <c r="I43" s="33"/>
      <c r="J43" s="33"/>
      <c r="K43" s="33"/>
    </row>
    <row r="44" spans="1:11" x14ac:dyDescent="0.3">
      <c r="A44" s="33" t="str">
        <f t="shared" si="1"/>
        <v>16GA48216</v>
      </c>
      <c r="B44" s="33" t="s">
        <v>6</v>
      </c>
      <c r="C44" s="38">
        <v>48</v>
      </c>
      <c r="D44" s="38">
        <v>216</v>
      </c>
      <c r="E44" s="33"/>
      <c r="F44" s="40"/>
      <c r="G44" s="33"/>
      <c r="H44" s="39" t="s">
        <v>74</v>
      </c>
      <c r="I44" s="33"/>
      <c r="J44" s="33"/>
      <c r="K44" s="33"/>
    </row>
    <row r="45" spans="1:11" x14ac:dyDescent="0.3">
      <c r="A45" s="33" t="str">
        <f t="shared" si="1"/>
        <v>16GA27240</v>
      </c>
      <c r="B45" s="33" t="s">
        <v>6</v>
      </c>
      <c r="C45" s="38">
        <v>27</v>
      </c>
      <c r="D45" s="38">
        <v>240</v>
      </c>
      <c r="E45" s="33"/>
      <c r="G45" s="33"/>
      <c r="H45" s="39"/>
      <c r="I45" s="33"/>
      <c r="J45" s="33"/>
      <c r="K45" s="33"/>
    </row>
    <row r="46" spans="1:11" x14ac:dyDescent="0.3">
      <c r="A46" s="33" t="str">
        <f t="shared" si="1"/>
        <v>18GA48120</v>
      </c>
      <c r="B46" s="33" t="s">
        <v>48</v>
      </c>
      <c r="C46" s="38">
        <v>48</v>
      </c>
      <c r="D46" s="38">
        <v>120</v>
      </c>
      <c r="E46" s="33"/>
      <c r="F46" s="40" t="s">
        <v>75</v>
      </c>
      <c r="G46" s="33"/>
      <c r="H46" s="33"/>
      <c r="I46" s="33"/>
      <c r="J46" s="33"/>
      <c r="K46" s="33"/>
    </row>
    <row r="47" spans="1:11" x14ac:dyDescent="0.3">
      <c r="A47" s="33" t="str">
        <f t="shared" si="1"/>
        <v>18GA30144</v>
      </c>
      <c r="B47" s="33" t="s">
        <v>48</v>
      </c>
      <c r="C47" s="38">
        <v>30</v>
      </c>
      <c r="D47" s="38">
        <v>144</v>
      </c>
      <c r="E47" s="33"/>
      <c r="F47" s="33" t="s">
        <v>76</v>
      </c>
      <c r="G47" s="33"/>
      <c r="H47" s="33"/>
      <c r="I47" s="33"/>
      <c r="J47" s="33"/>
      <c r="K47" s="33"/>
    </row>
    <row r="48" spans="1:11" x14ac:dyDescent="0.3">
      <c r="A48" s="33" t="str">
        <f t="shared" si="1"/>
        <v>18GA60144</v>
      </c>
      <c r="B48" s="33" t="s">
        <v>48</v>
      </c>
      <c r="C48" s="38">
        <v>60</v>
      </c>
      <c r="D48" s="38">
        <v>144</v>
      </c>
      <c r="E48" s="33"/>
      <c r="F48" s="33"/>
      <c r="G48" s="33"/>
      <c r="H48" s="33"/>
      <c r="I48" s="33" t="s">
        <v>77</v>
      </c>
      <c r="J48" s="33"/>
      <c r="K48" s="33"/>
    </row>
    <row r="49" spans="1:11" x14ac:dyDescent="0.3">
      <c r="A49" s="33" t="str">
        <f t="shared" si="1"/>
        <v>18GA48144</v>
      </c>
      <c r="B49" s="33" t="s">
        <v>48</v>
      </c>
      <c r="C49" s="38">
        <v>48</v>
      </c>
      <c r="D49" s="38">
        <v>144</v>
      </c>
      <c r="E49" s="33"/>
      <c r="F49" s="40" t="s">
        <v>78</v>
      </c>
      <c r="G49" s="33"/>
      <c r="H49" s="33"/>
      <c r="I49" s="33"/>
      <c r="J49" s="33"/>
      <c r="K49" s="33"/>
    </row>
    <row r="50" spans="1:11" x14ac:dyDescent="0.3">
      <c r="A50" s="33" t="str">
        <f t="shared" si="1"/>
        <v>18GA30168</v>
      </c>
      <c r="B50" s="33" t="s">
        <v>48</v>
      </c>
      <c r="C50" s="38">
        <v>30</v>
      </c>
      <c r="D50" s="38">
        <v>168</v>
      </c>
      <c r="E50" s="33"/>
      <c r="F50" s="40"/>
      <c r="G50" s="33" t="s">
        <v>79</v>
      </c>
      <c r="H50" s="33"/>
      <c r="I50" s="33"/>
      <c r="J50" s="33"/>
      <c r="K50" s="33"/>
    </row>
    <row r="51" spans="1:11" x14ac:dyDescent="0.3">
      <c r="A51" s="33" t="str">
        <f t="shared" si="1"/>
        <v>18GA48168</v>
      </c>
      <c r="B51" s="33" t="s">
        <v>48</v>
      </c>
      <c r="C51" s="38">
        <v>48</v>
      </c>
      <c r="D51" s="38">
        <v>168</v>
      </c>
      <c r="E51" s="40"/>
      <c r="F51" s="40" t="s">
        <v>80</v>
      </c>
      <c r="G51" s="33"/>
      <c r="H51" s="33"/>
      <c r="I51" s="33"/>
      <c r="J51" s="33"/>
      <c r="K51" s="33"/>
    </row>
    <row r="52" spans="1:11" x14ac:dyDescent="0.3">
      <c r="A52" s="33" t="str">
        <f t="shared" si="1"/>
        <v>12GA60.5144</v>
      </c>
      <c r="B52" s="33" t="s">
        <v>4</v>
      </c>
      <c r="C52" s="41">
        <v>60.5</v>
      </c>
      <c r="D52" s="38">
        <v>144</v>
      </c>
      <c r="E52" s="42" t="s">
        <v>8</v>
      </c>
      <c r="F52" s="40"/>
      <c r="G52" s="33"/>
      <c r="H52" s="33"/>
      <c r="I52" s="33"/>
      <c r="J52" s="33"/>
      <c r="K52" s="33"/>
    </row>
    <row r="53" spans="1:11" x14ac:dyDescent="0.3">
      <c r="A53" s="33" t="str">
        <f t="shared" si="1"/>
        <v>12GA60.5168</v>
      </c>
      <c r="B53" s="33" t="s">
        <v>4</v>
      </c>
      <c r="C53" s="41">
        <v>60.5</v>
      </c>
      <c r="D53" s="38">
        <v>168</v>
      </c>
      <c r="E53" s="42" t="s">
        <v>11</v>
      </c>
      <c r="F53" s="40"/>
      <c r="G53" s="33"/>
      <c r="H53" s="33"/>
      <c r="I53" s="33"/>
      <c r="J53" s="33"/>
      <c r="K53" s="33"/>
    </row>
    <row r="54" spans="1:11" x14ac:dyDescent="0.3">
      <c r="A54" s="33" t="str">
        <f t="shared" si="1"/>
        <v>12GA60.5192</v>
      </c>
      <c r="B54" s="33" t="s">
        <v>4</v>
      </c>
      <c r="C54" s="41">
        <v>60.5</v>
      </c>
      <c r="D54" s="38">
        <v>192</v>
      </c>
      <c r="E54" s="42" t="s">
        <v>14</v>
      </c>
      <c r="F54" s="40"/>
      <c r="G54" s="33"/>
      <c r="H54" s="33"/>
      <c r="I54" s="33"/>
      <c r="J54" s="33"/>
      <c r="K54" s="33"/>
    </row>
    <row r="55" spans="1:11" x14ac:dyDescent="0.3">
      <c r="A55" s="33" t="str">
        <f t="shared" si="1"/>
        <v>12GA60.5216</v>
      </c>
      <c r="B55" s="33" t="s">
        <v>4</v>
      </c>
      <c r="C55" s="41">
        <v>60.5</v>
      </c>
      <c r="D55" s="38">
        <v>216</v>
      </c>
      <c r="E55" s="42" t="s">
        <v>81</v>
      </c>
      <c r="F55" s="40"/>
      <c r="G55" s="33"/>
      <c r="H55" s="33"/>
      <c r="I55" s="33"/>
      <c r="J55" s="33"/>
      <c r="K55" s="33"/>
    </row>
    <row r="56" spans="1:11" x14ac:dyDescent="0.3">
      <c r="A56" s="33" t="str">
        <f t="shared" si="1"/>
        <v>12GA60.5240</v>
      </c>
      <c r="B56" s="33" t="s">
        <v>4</v>
      </c>
      <c r="C56" s="41">
        <v>60.5</v>
      </c>
      <c r="D56" s="38">
        <v>240</v>
      </c>
      <c r="E56" s="42" t="s">
        <v>82</v>
      </c>
      <c r="F56" s="40"/>
      <c r="G56" s="33"/>
      <c r="H56" s="33"/>
      <c r="I56" s="33"/>
      <c r="J56" s="33"/>
      <c r="K56" s="33"/>
    </row>
    <row r="57" spans="1:11" x14ac:dyDescent="0.3">
      <c r="A57" s="33" t="str">
        <f t="shared" si="1"/>
        <v>14GA60.5144</v>
      </c>
      <c r="B57" s="33" t="s">
        <v>5</v>
      </c>
      <c r="C57" s="41">
        <v>60.5</v>
      </c>
      <c r="D57" s="38">
        <v>144</v>
      </c>
      <c r="E57" s="42" t="s">
        <v>10</v>
      </c>
      <c r="F57" s="40"/>
      <c r="G57" s="33"/>
      <c r="H57" s="33"/>
      <c r="I57" s="33"/>
      <c r="J57" s="33"/>
      <c r="K57" s="33"/>
    </row>
    <row r="58" spans="1:11" x14ac:dyDescent="0.3">
      <c r="A58" s="33" t="str">
        <f t="shared" si="1"/>
        <v>14GA60.5168</v>
      </c>
      <c r="B58" s="33" t="s">
        <v>5</v>
      </c>
      <c r="C58" s="41">
        <v>60.5</v>
      </c>
      <c r="D58" s="38">
        <v>168</v>
      </c>
      <c r="E58" s="42" t="s">
        <v>83</v>
      </c>
      <c r="F58" s="40"/>
      <c r="G58" s="33"/>
      <c r="H58" s="33"/>
      <c r="I58" s="33"/>
      <c r="J58" s="33"/>
      <c r="K58" s="33"/>
    </row>
    <row r="59" spans="1:11" x14ac:dyDescent="0.3">
      <c r="A59" s="33" t="str">
        <f t="shared" si="1"/>
        <v>14GA60.5192</v>
      </c>
      <c r="B59" s="33" t="s">
        <v>5</v>
      </c>
      <c r="C59" s="41">
        <v>60.5</v>
      </c>
      <c r="D59" s="38">
        <v>192</v>
      </c>
      <c r="E59" s="42" t="s">
        <v>84</v>
      </c>
      <c r="F59" s="40"/>
      <c r="G59" s="33"/>
      <c r="H59" s="33"/>
      <c r="I59" s="33"/>
      <c r="J59" s="33"/>
      <c r="K59" s="33"/>
    </row>
    <row r="60" spans="1:11" x14ac:dyDescent="0.3">
      <c r="A60" s="33" t="str">
        <f t="shared" si="1"/>
        <v>14GA60.5216</v>
      </c>
      <c r="B60" s="33" t="s">
        <v>5</v>
      </c>
      <c r="C60" s="41">
        <v>60.5</v>
      </c>
      <c r="D60" s="38">
        <v>216</v>
      </c>
      <c r="E60" s="42" t="s">
        <v>85</v>
      </c>
      <c r="F60" s="40"/>
      <c r="G60" s="33"/>
      <c r="H60" s="33"/>
      <c r="I60" s="33"/>
      <c r="J60" s="33"/>
      <c r="K60" s="33"/>
    </row>
    <row r="61" spans="1:11" x14ac:dyDescent="0.3">
      <c r="A61" s="33" t="str">
        <f t="shared" si="1"/>
        <v>14GA60.5240</v>
      </c>
      <c r="B61" s="33" t="s">
        <v>5</v>
      </c>
      <c r="C61" s="41">
        <v>60.5</v>
      </c>
      <c r="D61" s="38">
        <v>240</v>
      </c>
      <c r="E61" s="42" t="s">
        <v>86</v>
      </c>
      <c r="F61" s="40"/>
      <c r="G61" s="33"/>
      <c r="H61" s="33"/>
      <c r="I61" s="33"/>
      <c r="J61" s="33"/>
      <c r="K61" s="33"/>
    </row>
    <row r="62" spans="1:11" x14ac:dyDescent="0.3">
      <c r="A62" s="33" t="str">
        <f t="shared" si="1"/>
        <v>16GA60.5144</v>
      </c>
      <c r="B62" s="33" t="s">
        <v>6</v>
      </c>
      <c r="C62" s="41">
        <v>60.5</v>
      </c>
      <c r="D62" s="38">
        <v>144</v>
      </c>
      <c r="E62" s="42" t="s">
        <v>12</v>
      </c>
      <c r="F62" s="40"/>
      <c r="G62" s="33"/>
      <c r="H62" s="33"/>
      <c r="I62" s="33"/>
      <c r="J62" s="33"/>
      <c r="K62" s="33"/>
    </row>
    <row r="63" spans="1:11" x14ac:dyDescent="0.3">
      <c r="A63" s="33" t="str">
        <f t="shared" si="1"/>
        <v>16GA60.5168</v>
      </c>
      <c r="B63" s="33" t="s">
        <v>6</v>
      </c>
      <c r="C63" s="41">
        <v>60.5</v>
      </c>
      <c r="D63" s="38">
        <v>168</v>
      </c>
      <c r="E63" s="42" t="s">
        <v>13</v>
      </c>
      <c r="F63" s="40"/>
      <c r="G63" s="33"/>
      <c r="H63" s="33"/>
      <c r="I63" s="33"/>
      <c r="J63" s="33"/>
      <c r="K63" s="33"/>
    </row>
    <row r="64" spans="1:11" x14ac:dyDescent="0.3">
      <c r="A64" s="33" t="str">
        <f t="shared" si="1"/>
        <v>16GA60.5192</v>
      </c>
      <c r="B64" s="33" t="s">
        <v>6</v>
      </c>
      <c r="C64" s="41">
        <v>60.5</v>
      </c>
      <c r="D64" s="38">
        <v>192</v>
      </c>
      <c r="E64" s="42" t="s">
        <v>87</v>
      </c>
      <c r="F64" s="40"/>
      <c r="G64" s="33"/>
      <c r="H64" s="33"/>
      <c r="I64" s="33"/>
      <c r="J64" s="33"/>
      <c r="K64" s="33"/>
    </row>
    <row r="65" spans="1:11" x14ac:dyDescent="0.3">
      <c r="A65" s="33" t="str">
        <f t="shared" si="1"/>
        <v>16GA60.5216</v>
      </c>
      <c r="B65" s="33" t="s">
        <v>6</v>
      </c>
      <c r="C65" s="41">
        <v>60.5</v>
      </c>
      <c r="D65" s="38">
        <v>216</v>
      </c>
      <c r="E65" s="42" t="s">
        <v>88</v>
      </c>
      <c r="F65" s="40"/>
      <c r="G65" s="33"/>
      <c r="H65" s="33"/>
      <c r="I65" s="33"/>
      <c r="J65" s="33"/>
      <c r="K65" s="33"/>
    </row>
    <row r="66" spans="1:11" x14ac:dyDescent="0.3">
      <c r="A66" s="33" t="str">
        <f t="shared" ref="A66:A97" si="2">B66&amp;C66&amp;D66</f>
        <v>16GA60.5240</v>
      </c>
      <c r="B66" s="33" t="s">
        <v>6</v>
      </c>
      <c r="C66" s="41">
        <v>60.5</v>
      </c>
      <c r="D66" s="38">
        <v>240</v>
      </c>
      <c r="E66" s="42" t="s">
        <v>89</v>
      </c>
      <c r="F66" s="40"/>
      <c r="G66" s="33"/>
      <c r="H66" s="33"/>
      <c r="I66" s="33"/>
      <c r="J66" s="33"/>
      <c r="K66" s="33"/>
    </row>
    <row r="67" spans="1:11" x14ac:dyDescent="0.3">
      <c r="A67" s="33" t="str">
        <f t="shared" si="2"/>
        <v>18GA55144</v>
      </c>
      <c r="B67" s="33" t="s">
        <v>48</v>
      </c>
      <c r="C67" s="38">
        <v>55</v>
      </c>
      <c r="D67" s="38">
        <v>144</v>
      </c>
      <c r="E67" s="42" t="s">
        <v>90</v>
      </c>
      <c r="F67" s="40"/>
      <c r="G67" s="33"/>
      <c r="H67" s="33"/>
      <c r="I67" s="33"/>
      <c r="J67" s="33"/>
      <c r="K67" s="33"/>
    </row>
    <row r="68" spans="1:11" x14ac:dyDescent="0.3">
      <c r="A68" s="33" t="str">
        <f t="shared" si="2"/>
        <v>18GA55168</v>
      </c>
      <c r="B68" s="33" t="s">
        <v>48</v>
      </c>
      <c r="C68" s="38">
        <v>55</v>
      </c>
      <c r="D68" s="38">
        <v>168</v>
      </c>
      <c r="E68" s="42" t="s">
        <v>91</v>
      </c>
      <c r="F68" s="40"/>
      <c r="G68" s="33"/>
      <c r="H68" s="33"/>
      <c r="I68" s="33"/>
      <c r="J68" s="33"/>
      <c r="K68" s="33"/>
    </row>
    <row r="69" spans="1:11" x14ac:dyDescent="0.3">
      <c r="A69" s="33" t="str">
        <f t="shared" si="2"/>
        <v>18GA55192</v>
      </c>
      <c r="B69" s="33" t="s">
        <v>48</v>
      </c>
      <c r="C69" s="38">
        <v>55</v>
      </c>
      <c r="D69" s="38">
        <v>192</v>
      </c>
      <c r="E69" s="42" t="s">
        <v>92</v>
      </c>
      <c r="F69" s="40"/>
      <c r="G69" s="33"/>
      <c r="H69" s="33"/>
      <c r="I69" s="33"/>
      <c r="J69" s="33"/>
      <c r="K69" s="33"/>
    </row>
    <row r="70" spans="1:11" x14ac:dyDescent="0.3">
      <c r="A70" s="33" t="str">
        <f t="shared" si="2"/>
        <v>18GA55216</v>
      </c>
      <c r="B70" s="33" t="s">
        <v>48</v>
      </c>
      <c r="C70" s="38">
        <v>55</v>
      </c>
      <c r="D70" s="38">
        <v>216</v>
      </c>
      <c r="E70" s="33"/>
      <c r="F70" s="40"/>
      <c r="G70" s="33"/>
      <c r="H70" s="33"/>
      <c r="I70" s="33"/>
      <c r="J70" s="33"/>
      <c r="K70" s="33"/>
    </row>
    <row r="71" spans="1:11" x14ac:dyDescent="0.3">
      <c r="A71" s="33" t="str">
        <f t="shared" si="2"/>
        <v>0.1AL36144</v>
      </c>
      <c r="B71" s="33" t="s">
        <v>34</v>
      </c>
      <c r="C71" s="38">
        <v>36</v>
      </c>
      <c r="D71" s="38">
        <v>144</v>
      </c>
      <c r="E71" s="33"/>
      <c r="F71" s="33"/>
      <c r="G71" s="33"/>
      <c r="H71" s="33"/>
      <c r="I71" s="33" t="s">
        <v>93</v>
      </c>
      <c r="J71" s="33"/>
      <c r="K71" s="33"/>
    </row>
    <row r="72" spans="1:11" x14ac:dyDescent="0.3">
      <c r="A72" s="33" t="str">
        <f t="shared" si="2"/>
        <v>0.1AL48144</v>
      </c>
      <c r="B72" s="33" t="s">
        <v>34</v>
      </c>
      <c r="C72" s="38">
        <v>48</v>
      </c>
      <c r="D72" s="38">
        <v>144</v>
      </c>
      <c r="E72" s="33"/>
      <c r="F72" s="33"/>
      <c r="G72" s="33"/>
      <c r="H72" s="33"/>
      <c r="I72" s="33" t="s">
        <v>94</v>
      </c>
      <c r="J72" s="33"/>
      <c r="K72" s="33"/>
    </row>
    <row r="73" spans="1:11" x14ac:dyDescent="0.3">
      <c r="A73" s="33" t="str">
        <f t="shared" si="2"/>
        <v>0.1AL60144</v>
      </c>
      <c r="B73" s="33" t="s">
        <v>34</v>
      </c>
      <c r="C73" s="38">
        <v>60</v>
      </c>
      <c r="D73" s="38">
        <v>144</v>
      </c>
      <c r="E73" s="33"/>
      <c r="F73" s="33"/>
      <c r="G73" s="33"/>
      <c r="H73" s="33"/>
      <c r="I73" s="33" t="s">
        <v>40</v>
      </c>
      <c r="J73" s="33"/>
      <c r="K73" s="33"/>
    </row>
    <row r="74" spans="1:11" x14ac:dyDescent="0.3">
      <c r="A74" s="33" t="str">
        <f t="shared" si="2"/>
        <v>0.19AL60144</v>
      </c>
      <c r="B74" s="33" t="s">
        <v>31</v>
      </c>
      <c r="C74" s="38">
        <v>60</v>
      </c>
      <c r="D74" s="38">
        <v>144</v>
      </c>
      <c r="E74" s="33"/>
      <c r="F74" s="33"/>
      <c r="G74" s="33"/>
      <c r="H74" s="33"/>
      <c r="I74" s="33" t="s">
        <v>95</v>
      </c>
      <c r="J74" s="33"/>
      <c r="K74" s="33"/>
    </row>
    <row r="75" spans="1:11" x14ac:dyDescent="0.3">
      <c r="A75" s="33" t="str">
        <f t="shared" si="2"/>
        <v>0.19AL48144</v>
      </c>
      <c r="B75" s="33" t="s">
        <v>31</v>
      </c>
      <c r="C75" s="38">
        <v>48</v>
      </c>
      <c r="D75" s="38">
        <v>144</v>
      </c>
      <c r="E75" s="33"/>
      <c r="F75" s="33"/>
      <c r="G75" s="33"/>
      <c r="H75" s="33"/>
      <c r="I75" s="33" t="s">
        <v>96</v>
      </c>
      <c r="J75" s="33"/>
      <c r="K75" s="33"/>
    </row>
    <row r="76" spans="1:11" x14ac:dyDescent="0.3">
      <c r="A76" s="33" t="str">
        <f t="shared" si="2"/>
        <v>0.125AL30120</v>
      </c>
      <c r="B76" s="33" t="s">
        <v>38</v>
      </c>
      <c r="C76" s="38">
        <v>30</v>
      </c>
      <c r="D76" s="38">
        <v>120</v>
      </c>
      <c r="E76" s="33"/>
      <c r="F76" s="33"/>
      <c r="G76" s="33"/>
      <c r="H76" s="33"/>
      <c r="I76" s="33"/>
      <c r="J76" s="33"/>
      <c r="K76" s="33"/>
    </row>
    <row r="77" spans="1:11" x14ac:dyDescent="0.3">
      <c r="A77" s="33" t="str">
        <f t="shared" si="2"/>
        <v>0.125AL30144</v>
      </c>
      <c r="B77" s="33" t="s">
        <v>38</v>
      </c>
      <c r="C77" s="38">
        <v>30</v>
      </c>
      <c r="D77" s="38">
        <v>144</v>
      </c>
      <c r="E77" s="33"/>
      <c r="F77" s="33"/>
      <c r="G77" s="33"/>
      <c r="H77" s="33"/>
      <c r="I77" s="33"/>
      <c r="J77" s="33"/>
      <c r="K77" s="33"/>
    </row>
    <row r="78" spans="1:11" x14ac:dyDescent="0.3">
      <c r="A78" s="33" t="str">
        <f t="shared" si="2"/>
        <v>0.125AL30168</v>
      </c>
      <c r="B78" s="33" t="s">
        <v>38</v>
      </c>
      <c r="C78" s="38">
        <v>30</v>
      </c>
      <c r="D78" s="38">
        <v>168</v>
      </c>
      <c r="E78" s="33"/>
      <c r="F78" s="33"/>
      <c r="G78" s="33"/>
      <c r="H78" s="33"/>
      <c r="I78" s="33"/>
      <c r="J78" s="33"/>
      <c r="K78" s="33"/>
    </row>
    <row r="79" spans="1:11" x14ac:dyDescent="0.3">
      <c r="A79" s="33" t="str">
        <f t="shared" si="2"/>
        <v>0.125AL30192</v>
      </c>
      <c r="B79" s="33" t="s">
        <v>38</v>
      </c>
      <c r="C79" s="38">
        <v>30</v>
      </c>
      <c r="D79" s="38">
        <v>192</v>
      </c>
      <c r="E79" s="33"/>
      <c r="F79" s="33"/>
      <c r="G79" s="33"/>
      <c r="H79" s="33"/>
      <c r="I79" s="33"/>
      <c r="J79" s="33"/>
      <c r="K79" s="33"/>
    </row>
    <row r="80" spans="1:11" x14ac:dyDescent="0.3">
      <c r="A80" s="33" t="str">
        <f t="shared" si="2"/>
        <v>0.125AL30216</v>
      </c>
      <c r="B80" s="33" t="s">
        <v>38</v>
      </c>
      <c r="C80" s="38">
        <v>30</v>
      </c>
      <c r="D80" s="38">
        <v>216</v>
      </c>
      <c r="E80" s="33"/>
      <c r="F80" s="33"/>
      <c r="G80" s="33"/>
      <c r="H80" s="33"/>
      <c r="I80" s="33"/>
      <c r="J80" s="33"/>
      <c r="K80" s="33"/>
    </row>
    <row r="81" spans="1:11" x14ac:dyDescent="0.3">
      <c r="A81" s="33" t="str">
        <f t="shared" si="2"/>
        <v>0.125AL30264</v>
      </c>
      <c r="B81" s="33" t="s">
        <v>38</v>
      </c>
      <c r="C81" s="38">
        <v>30</v>
      </c>
      <c r="D81" s="38">
        <v>264</v>
      </c>
      <c r="E81" s="33"/>
      <c r="F81" s="33"/>
      <c r="G81" s="33"/>
      <c r="H81" s="33"/>
      <c r="I81" s="33"/>
      <c r="J81" s="33"/>
      <c r="K81" s="33"/>
    </row>
    <row r="82" spans="1:11" x14ac:dyDescent="0.3">
      <c r="A82" s="33" t="str">
        <f t="shared" si="2"/>
        <v>0.125AL4896</v>
      </c>
      <c r="B82" s="33" t="s">
        <v>38</v>
      </c>
      <c r="C82" s="38">
        <v>48</v>
      </c>
      <c r="D82" s="38">
        <v>96</v>
      </c>
      <c r="E82" s="33"/>
      <c r="F82" s="33"/>
      <c r="G82" s="33"/>
      <c r="H82" s="33"/>
      <c r="I82" s="33"/>
      <c r="J82" s="33"/>
      <c r="K82" s="33"/>
    </row>
    <row r="83" spans="1:11" x14ac:dyDescent="0.3">
      <c r="A83" s="33" t="str">
        <f t="shared" si="2"/>
        <v>0.125AL48120</v>
      </c>
      <c r="B83" s="33" t="s">
        <v>38</v>
      </c>
      <c r="C83" s="38">
        <v>48</v>
      </c>
      <c r="D83" s="38">
        <v>120</v>
      </c>
      <c r="E83" s="33"/>
      <c r="F83" s="33"/>
      <c r="G83" s="33"/>
      <c r="H83" s="33"/>
      <c r="I83" s="33"/>
      <c r="J83" s="33"/>
      <c r="K83" s="33"/>
    </row>
    <row r="84" spans="1:11" x14ac:dyDescent="0.3">
      <c r="A84" s="33" t="str">
        <f t="shared" si="2"/>
        <v>0.125AL48144</v>
      </c>
      <c r="B84" s="33" t="s">
        <v>38</v>
      </c>
      <c r="C84" s="38">
        <v>48</v>
      </c>
      <c r="D84" s="38">
        <v>144</v>
      </c>
      <c r="E84" s="33"/>
      <c r="F84" s="33"/>
      <c r="G84" s="33"/>
      <c r="H84" s="33"/>
      <c r="I84" s="33"/>
      <c r="J84" s="33"/>
      <c r="K84" s="33"/>
    </row>
    <row r="85" spans="1:11" x14ac:dyDescent="0.3">
      <c r="A85" s="33" t="str">
        <f t="shared" si="2"/>
        <v>0.125AL55120</v>
      </c>
      <c r="B85" s="33" t="s">
        <v>38</v>
      </c>
      <c r="C85" s="38">
        <v>55</v>
      </c>
      <c r="D85" s="38">
        <v>120</v>
      </c>
      <c r="E85" s="33"/>
      <c r="F85" s="33"/>
      <c r="G85" s="33"/>
      <c r="H85" s="33"/>
      <c r="I85" s="33"/>
      <c r="J85" s="33"/>
      <c r="K85" s="33"/>
    </row>
    <row r="86" spans="1:11" x14ac:dyDescent="0.3">
      <c r="A86" s="33" t="str">
        <f t="shared" si="2"/>
        <v>0.125AL55144</v>
      </c>
      <c r="B86" s="33" t="s">
        <v>38</v>
      </c>
      <c r="C86" s="38">
        <v>55</v>
      </c>
      <c r="D86" s="38">
        <v>144</v>
      </c>
      <c r="E86" s="33"/>
      <c r="F86" s="33"/>
      <c r="G86" s="33"/>
      <c r="H86" s="33"/>
      <c r="I86" s="33"/>
      <c r="J86" s="33"/>
      <c r="K86" s="33"/>
    </row>
    <row r="87" spans="1:11" x14ac:dyDescent="0.3">
      <c r="A87" s="33" t="str">
        <f t="shared" si="2"/>
        <v>0.125AL55168</v>
      </c>
      <c r="B87" s="33" t="s">
        <v>38</v>
      </c>
      <c r="C87" s="38">
        <v>55</v>
      </c>
      <c r="D87" s="38">
        <v>168</v>
      </c>
      <c r="E87" s="33"/>
      <c r="F87" s="33"/>
      <c r="G87" s="33"/>
      <c r="H87" s="33"/>
      <c r="I87" s="33"/>
      <c r="J87" s="33"/>
      <c r="K87" s="33"/>
    </row>
    <row r="88" spans="1:11" x14ac:dyDescent="0.3">
      <c r="A88" s="33" t="str">
        <f t="shared" si="2"/>
        <v>0.125AL55192</v>
      </c>
      <c r="B88" s="33" t="s">
        <v>38</v>
      </c>
      <c r="C88" s="38">
        <v>55</v>
      </c>
      <c r="D88" s="38">
        <v>192</v>
      </c>
      <c r="E88" s="33"/>
      <c r="F88" s="33"/>
      <c r="G88" s="33"/>
      <c r="H88" s="33"/>
      <c r="I88" s="33"/>
      <c r="J88" s="33"/>
      <c r="K88" s="33"/>
    </row>
    <row r="89" spans="1:11" x14ac:dyDescent="0.3">
      <c r="A89" s="33" t="str">
        <f t="shared" si="2"/>
        <v>0.125AL55216</v>
      </c>
      <c r="B89" s="33" t="s">
        <v>38</v>
      </c>
      <c r="C89" s="38">
        <v>55</v>
      </c>
      <c r="D89" s="38">
        <v>216</v>
      </c>
      <c r="E89" s="33"/>
      <c r="F89" s="33"/>
      <c r="G89" s="33"/>
      <c r="H89" s="33"/>
      <c r="I89" s="33"/>
      <c r="J89" s="33"/>
      <c r="K89" s="33"/>
    </row>
    <row r="90" spans="1:11" x14ac:dyDescent="0.3">
      <c r="A90" s="33" t="str">
        <f t="shared" si="2"/>
        <v>0.125AL55264</v>
      </c>
      <c r="B90" s="33" t="s">
        <v>38</v>
      </c>
      <c r="C90" s="38">
        <v>55</v>
      </c>
      <c r="D90" s="38">
        <v>264</v>
      </c>
      <c r="E90" s="33"/>
      <c r="F90" s="33"/>
      <c r="G90" s="33"/>
      <c r="H90" s="33"/>
      <c r="I90" s="33"/>
      <c r="J90" s="33"/>
      <c r="K90" s="33"/>
    </row>
    <row r="91" spans="1:11" x14ac:dyDescent="0.3">
      <c r="A91" s="33" t="str">
        <f t="shared" si="2"/>
        <v>0.125AL60120</v>
      </c>
      <c r="B91" s="33" t="s">
        <v>38</v>
      </c>
      <c r="C91" s="38">
        <v>60</v>
      </c>
      <c r="D91" s="38">
        <v>120</v>
      </c>
      <c r="E91" s="33"/>
      <c r="F91" s="33"/>
      <c r="G91" s="33"/>
      <c r="H91" s="33"/>
      <c r="I91" s="33"/>
      <c r="J91" s="33"/>
      <c r="K91" s="33"/>
    </row>
    <row r="92" spans="1:11" x14ac:dyDescent="0.3">
      <c r="A92" s="33" t="str">
        <f t="shared" si="2"/>
        <v>0.125AL60144</v>
      </c>
      <c r="B92" s="33" t="s">
        <v>38</v>
      </c>
      <c r="C92" s="38">
        <v>60</v>
      </c>
      <c r="D92" s="38">
        <v>144</v>
      </c>
      <c r="E92" s="33"/>
      <c r="F92" s="33"/>
      <c r="G92" s="33"/>
      <c r="H92" s="33"/>
      <c r="I92" s="33"/>
      <c r="J92" s="33" t="s">
        <v>97</v>
      </c>
      <c r="K92" s="33"/>
    </row>
    <row r="93" spans="1:11" x14ac:dyDescent="0.3">
      <c r="A93" s="33" t="str">
        <f t="shared" si="2"/>
        <v>22GA PERF60144</v>
      </c>
      <c r="B93" s="33" t="s">
        <v>52</v>
      </c>
      <c r="C93" s="43">
        <v>60</v>
      </c>
      <c r="D93" s="43">
        <v>144</v>
      </c>
      <c r="E93" s="33"/>
      <c r="F93" s="33"/>
      <c r="G93" s="33"/>
      <c r="H93" s="33"/>
      <c r="I93" s="33"/>
      <c r="J93" s="33"/>
      <c r="K93" s="33"/>
    </row>
    <row r="94" spans="1:11" x14ac:dyDescent="0.3">
      <c r="A94" s="44" t="str">
        <f t="shared" si="2"/>
        <v>22GA PERF60156</v>
      </c>
      <c r="B94" s="33" t="s">
        <v>52</v>
      </c>
      <c r="C94" s="43">
        <v>60</v>
      </c>
      <c r="D94" s="45">
        <v>156</v>
      </c>
      <c r="E94" s="46" t="s">
        <v>98</v>
      </c>
      <c r="F94" s="44"/>
      <c r="G94" s="44"/>
      <c r="H94" s="44"/>
      <c r="I94" s="44"/>
      <c r="J94" s="44"/>
      <c r="K94" s="33"/>
    </row>
    <row r="95" spans="1:11" x14ac:dyDescent="0.3">
      <c r="A95" s="44" t="str">
        <f t="shared" si="2"/>
        <v>16GA PERF26.5146.5</v>
      </c>
      <c r="B95" s="44" t="s">
        <v>45</v>
      </c>
      <c r="C95" s="45">
        <v>26.5</v>
      </c>
      <c r="D95" s="45">
        <v>146.5</v>
      </c>
      <c r="E95" s="46" t="s">
        <v>99</v>
      </c>
      <c r="F95" s="44"/>
      <c r="G95" s="44"/>
      <c r="H95" s="44"/>
      <c r="I95" s="44"/>
      <c r="J95" s="44"/>
      <c r="K95" s="33"/>
    </row>
    <row r="96" spans="1:11" x14ac:dyDescent="0.3">
      <c r="A96" s="44" t="str">
        <f t="shared" si="2"/>
        <v>7GA4896</v>
      </c>
      <c r="B96" s="33" t="s">
        <v>54</v>
      </c>
      <c r="C96" s="43">
        <v>48</v>
      </c>
      <c r="D96" s="43">
        <v>96</v>
      </c>
      <c r="E96" s="33"/>
      <c r="F96" s="33"/>
      <c r="G96" s="33"/>
      <c r="H96" s="33"/>
      <c r="I96" s="33"/>
      <c r="J96" s="33"/>
      <c r="K96" s="33" t="s">
        <v>100</v>
      </c>
    </row>
    <row r="97" spans="1:11" x14ac:dyDescent="0.3">
      <c r="A97" s="44" t="str">
        <f t="shared" si="2"/>
        <v>7GA6096</v>
      </c>
      <c r="B97" s="33" t="s">
        <v>54</v>
      </c>
      <c r="C97" s="43">
        <v>60</v>
      </c>
      <c r="D97" s="43">
        <v>96</v>
      </c>
      <c r="E97" s="33"/>
      <c r="F97" s="33"/>
      <c r="G97" s="33"/>
      <c r="H97" s="33"/>
      <c r="I97" s="33"/>
      <c r="J97" s="33"/>
      <c r="K97" s="33" t="s">
        <v>101</v>
      </c>
    </row>
    <row r="98" spans="1:11" x14ac:dyDescent="0.3">
      <c r="A98" s="44" t="str">
        <f t="shared" ref="A98:A102" si="3">B98&amp;C98&amp;D98</f>
        <v>7GA72144</v>
      </c>
      <c r="B98" s="33" t="s">
        <v>54</v>
      </c>
      <c r="C98" s="43">
        <v>72</v>
      </c>
      <c r="D98" s="43">
        <v>144</v>
      </c>
      <c r="E98" s="33"/>
      <c r="F98" s="33"/>
      <c r="G98" s="33"/>
      <c r="H98" s="33"/>
      <c r="I98" s="33"/>
      <c r="J98" s="33"/>
      <c r="K98" s="33" t="s">
        <v>102</v>
      </c>
    </row>
    <row r="99" spans="1:11" x14ac:dyDescent="0.3">
      <c r="A99" s="44" t="str">
        <f t="shared" si="3"/>
        <v>0.25HR48144</v>
      </c>
      <c r="B99" s="33" t="s">
        <v>39</v>
      </c>
      <c r="C99" s="43">
        <v>48</v>
      </c>
      <c r="D99" s="43">
        <v>144</v>
      </c>
      <c r="E99" s="33"/>
      <c r="F99" s="33"/>
      <c r="G99" s="33"/>
      <c r="H99" s="33"/>
      <c r="I99" s="33"/>
      <c r="J99" s="33"/>
      <c r="K99" s="33" t="s">
        <v>103</v>
      </c>
    </row>
    <row r="100" spans="1:11" x14ac:dyDescent="0.3">
      <c r="A100" s="44" t="str">
        <f t="shared" si="3"/>
        <v>0.25HR48120</v>
      </c>
      <c r="B100" s="33" t="s">
        <v>39</v>
      </c>
      <c r="C100" s="43">
        <v>48</v>
      </c>
      <c r="D100" s="43">
        <v>120</v>
      </c>
      <c r="E100" s="33"/>
      <c r="F100" s="33"/>
      <c r="G100" s="33"/>
      <c r="H100" s="33"/>
      <c r="I100" s="33"/>
      <c r="J100" s="33"/>
      <c r="K100" s="33" t="s">
        <v>104</v>
      </c>
    </row>
    <row r="101" spans="1:11" x14ac:dyDescent="0.3">
      <c r="A101" s="44" t="str">
        <f t="shared" si="3"/>
        <v>16GA PERF43.563144</v>
      </c>
      <c r="B101" s="33" t="s">
        <v>45</v>
      </c>
      <c r="C101" s="43">
        <v>43.563000000000002</v>
      </c>
      <c r="D101" s="43">
        <v>144</v>
      </c>
      <c r="E101" s="33"/>
      <c r="F101" s="33"/>
      <c r="G101" s="33"/>
      <c r="H101" s="33"/>
      <c r="I101" s="33"/>
      <c r="J101" s="33"/>
      <c r="K101" s="33"/>
    </row>
    <row r="102" spans="1:11" x14ac:dyDescent="0.3">
      <c r="A102" s="44" t="str">
        <f t="shared" si="3"/>
        <v>16GA PERF26.563144</v>
      </c>
      <c r="B102" s="33" t="s">
        <v>45</v>
      </c>
      <c r="C102" s="43">
        <v>26.562999999999999</v>
      </c>
      <c r="D102" s="43">
        <v>144</v>
      </c>
      <c r="E102" s="33"/>
      <c r="F102" s="33"/>
      <c r="G102" s="33"/>
      <c r="H102" s="33"/>
      <c r="I102" s="33"/>
      <c r="J102" s="33"/>
      <c r="K102" s="33"/>
    </row>
    <row r="103" spans="1:11" x14ac:dyDescent="0.3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</row>
    <row r="104" spans="1:11" x14ac:dyDescent="0.3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</row>
    <row r="105" spans="1:11" x14ac:dyDescent="0.3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</row>
    <row r="106" spans="1:11" x14ac:dyDescent="0.3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</row>
    <row r="107" spans="1:11" x14ac:dyDescent="0.3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</row>
    <row r="108" spans="1:11" x14ac:dyDescent="0.3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</row>
    <row r="109" spans="1:11" x14ac:dyDescent="0.3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</row>
  </sheetData>
  <autoFilter ref="A1:K102" xr:uid="{00000000-0009-0000-0000-000001000000}"/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Z123"/>
  <sheetViews>
    <sheetView tabSelected="1" zoomScale="85" zoomScaleNormal="85" workbookViewId="0">
      <pane xSplit="1" ySplit="4" topLeftCell="B5" activePane="bottomRight" state="frozen"/>
      <selection pane="topRight" activeCell="B1" sqref="B1"/>
      <selection pane="bottomLeft" activeCell="A7" sqref="A7"/>
      <selection pane="bottomRight" activeCell="D23" sqref="D23"/>
    </sheetView>
  </sheetViews>
  <sheetFormatPr defaultRowHeight="15" x14ac:dyDescent="0.3"/>
  <cols>
    <col min="1" max="1" width="18.6640625" style="47" bestFit="1" customWidth="1"/>
    <col min="2" max="2" width="45.109375" style="48" bestFit="1" customWidth="1"/>
    <col min="3" max="3" width="12.33203125" style="49" customWidth="1"/>
    <col min="4" max="4" width="15" style="49" customWidth="1"/>
    <col min="5" max="5" width="17.77734375" style="49" bestFit="1" customWidth="1"/>
    <col min="6" max="6" width="27" style="49" customWidth="1"/>
    <col min="7" max="7" width="10.109375" style="49" bestFit="1" customWidth="1"/>
    <col min="8" max="8" width="8.6640625" style="50" customWidth="1"/>
    <col min="9" max="9" width="9.88671875" style="50" customWidth="1"/>
    <col min="10" max="10" width="9.5546875" style="50" customWidth="1"/>
    <col min="11" max="12" width="10" style="50" customWidth="1"/>
    <col min="13" max="13" width="12.33203125" style="50" customWidth="1"/>
    <col min="14" max="14" width="21.33203125" style="51" customWidth="1"/>
    <col min="15" max="15" width="21.6640625" style="51" customWidth="1"/>
    <col min="16" max="1014" width="9.109375" style="51" customWidth="1"/>
    <col min="1015" max="16384" width="8.88671875" style="70"/>
  </cols>
  <sheetData>
    <row r="1" spans="1:1014" ht="17.399999999999999" customHeight="1" x14ac:dyDescent="0.3">
      <c r="A1" s="68" t="s">
        <v>105</v>
      </c>
      <c r="B1" s="68" t="s">
        <v>153</v>
      </c>
      <c r="C1" s="68" t="s">
        <v>106</v>
      </c>
      <c r="D1" s="69">
        <v>0</v>
      </c>
      <c r="E1" s="69" t="s">
        <v>107</v>
      </c>
      <c r="F1" s="69" t="s">
        <v>155</v>
      </c>
      <c r="H1" s="66"/>
      <c r="I1" s="66"/>
      <c r="J1" s="66"/>
      <c r="K1" s="66"/>
      <c r="L1" s="66"/>
      <c r="M1" s="66"/>
    </row>
    <row r="2" spans="1:1014" x14ac:dyDescent="0.3">
      <c r="A2" s="71" t="s">
        <v>108</v>
      </c>
      <c r="B2" s="71" t="s">
        <v>154</v>
      </c>
      <c r="C2" s="72" t="s">
        <v>109</v>
      </c>
      <c r="D2" s="72" t="s">
        <v>155</v>
      </c>
      <c r="E2" s="72" t="s">
        <v>110</v>
      </c>
      <c r="F2" s="72" t="s">
        <v>155</v>
      </c>
      <c r="H2" s="66"/>
      <c r="I2" s="66"/>
      <c r="J2" s="66"/>
      <c r="K2" s="66"/>
      <c r="L2" s="66"/>
      <c r="M2" s="66"/>
    </row>
    <row r="3" spans="1:1014" ht="30" customHeight="1" x14ac:dyDescent="0.3">
      <c r="A3" s="54"/>
      <c r="B3" s="55"/>
      <c r="C3" s="52"/>
      <c r="D3" s="52"/>
      <c r="E3" s="52"/>
      <c r="H3" s="53"/>
      <c r="I3" s="53"/>
      <c r="J3" s="53"/>
      <c r="K3" s="53"/>
      <c r="L3" s="53"/>
    </row>
    <row r="4" spans="1:1014" s="75" customFormat="1" ht="15.6" x14ac:dyDescent="0.3">
      <c r="A4" s="73" t="s">
        <v>111</v>
      </c>
      <c r="B4" s="73" t="s">
        <v>112</v>
      </c>
      <c r="C4" s="73" t="s">
        <v>113</v>
      </c>
      <c r="D4" s="73" t="s">
        <v>2</v>
      </c>
      <c r="E4" s="73" t="s">
        <v>114</v>
      </c>
      <c r="F4" s="73" t="s">
        <v>115</v>
      </c>
      <c r="G4" s="73" t="s">
        <v>116</v>
      </c>
      <c r="H4" s="73" t="s">
        <v>117</v>
      </c>
      <c r="I4" s="73" t="s">
        <v>118</v>
      </c>
      <c r="J4" s="73" t="s">
        <v>119</v>
      </c>
      <c r="K4" s="73" t="s">
        <v>120</v>
      </c>
      <c r="L4" s="73" t="s">
        <v>121</v>
      </c>
      <c r="M4" s="73" t="s">
        <v>122</v>
      </c>
      <c r="N4" s="74" t="s">
        <v>152</v>
      </c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  <c r="BL4" s="52"/>
      <c r="BM4" s="52"/>
      <c r="BN4" s="52"/>
      <c r="BO4" s="52"/>
      <c r="BP4" s="52"/>
      <c r="BQ4" s="52"/>
      <c r="BR4" s="52"/>
      <c r="BS4" s="52"/>
      <c r="BT4" s="52"/>
      <c r="BU4" s="52"/>
      <c r="BV4" s="52"/>
      <c r="BW4" s="52"/>
      <c r="BX4" s="52"/>
      <c r="BY4" s="52"/>
      <c r="BZ4" s="52"/>
      <c r="CA4" s="52"/>
      <c r="CB4" s="52"/>
      <c r="CC4" s="52"/>
      <c r="CD4" s="52"/>
      <c r="CE4" s="52"/>
      <c r="CF4" s="52"/>
      <c r="CG4" s="52"/>
      <c r="CH4" s="52"/>
      <c r="CI4" s="52"/>
      <c r="CJ4" s="52"/>
      <c r="CK4" s="52"/>
      <c r="CL4" s="52"/>
      <c r="CM4" s="52"/>
      <c r="CN4" s="52"/>
      <c r="CO4" s="52"/>
      <c r="CP4" s="52"/>
      <c r="CQ4" s="52"/>
      <c r="CR4" s="52"/>
      <c r="CS4" s="52"/>
      <c r="CT4" s="52"/>
      <c r="CU4" s="52"/>
      <c r="CV4" s="52"/>
      <c r="CW4" s="52"/>
      <c r="CX4" s="52"/>
      <c r="CY4" s="52"/>
      <c r="CZ4" s="52"/>
      <c r="DA4" s="52"/>
      <c r="DB4" s="52"/>
      <c r="DC4" s="52"/>
      <c r="DD4" s="52"/>
      <c r="DE4" s="52"/>
      <c r="DF4" s="52"/>
      <c r="DG4" s="52"/>
      <c r="DH4" s="52"/>
      <c r="DI4" s="52"/>
      <c r="DJ4" s="52"/>
      <c r="DK4" s="52"/>
      <c r="DL4" s="52"/>
      <c r="DM4" s="52"/>
      <c r="DN4" s="52"/>
      <c r="DO4" s="52"/>
      <c r="DP4" s="52"/>
      <c r="DQ4" s="52"/>
      <c r="DR4" s="52"/>
      <c r="DS4" s="52"/>
      <c r="DT4" s="52"/>
      <c r="DU4" s="52"/>
      <c r="DV4" s="52"/>
      <c r="DW4" s="52"/>
      <c r="DX4" s="52"/>
      <c r="DY4" s="52"/>
      <c r="DZ4" s="52"/>
      <c r="EA4" s="52"/>
      <c r="EB4" s="52"/>
      <c r="EC4" s="52"/>
      <c r="ED4" s="52"/>
      <c r="EE4" s="52"/>
      <c r="EF4" s="52"/>
      <c r="EG4" s="52"/>
      <c r="EH4" s="52"/>
      <c r="EI4" s="52"/>
      <c r="EJ4" s="52"/>
      <c r="EK4" s="52"/>
      <c r="EL4" s="52"/>
      <c r="EM4" s="52"/>
      <c r="EN4" s="52"/>
      <c r="EO4" s="52"/>
      <c r="EP4" s="52"/>
      <c r="EQ4" s="52"/>
      <c r="ER4" s="52"/>
      <c r="ES4" s="52"/>
      <c r="ET4" s="52"/>
      <c r="EU4" s="52"/>
      <c r="EV4" s="52"/>
      <c r="EW4" s="52"/>
      <c r="EX4" s="52"/>
      <c r="EY4" s="52"/>
      <c r="EZ4" s="52"/>
      <c r="FA4" s="52"/>
      <c r="FB4" s="52"/>
      <c r="FC4" s="52"/>
      <c r="FD4" s="52"/>
      <c r="FE4" s="52"/>
      <c r="FF4" s="52"/>
      <c r="FG4" s="52"/>
      <c r="FH4" s="52"/>
      <c r="FI4" s="52"/>
      <c r="FJ4" s="52"/>
      <c r="FK4" s="52"/>
      <c r="FL4" s="52"/>
      <c r="FM4" s="52"/>
      <c r="FN4" s="52"/>
      <c r="FO4" s="52"/>
      <c r="FP4" s="52"/>
      <c r="FQ4" s="52"/>
      <c r="FR4" s="52"/>
      <c r="FS4" s="52"/>
      <c r="FT4" s="52"/>
      <c r="FU4" s="52"/>
      <c r="FV4" s="52"/>
      <c r="FW4" s="52"/>
      <c r="FX4" s="52"/>
      <c r="FY4" s="52"/>
      <c r="FZ4" s="52"/>
      <c r="GA4" s="52"/>
      <c r="GB4" s="52"/>
      <c r="GC4" s="52"/>
      <c r="GD4" s="52"/>
      <c r="GE4" s="52"/>
      <c r="GF4" s="52"/>
      <c r="GG4" s="52"/>
      <c r="GH4" s="52"/>
      <c r="GI4" s="52"/>
      <c r="GJ4" s="52"/>
      <c r="GK4" s="52"/>
      <c r="GL4" s="52"/>
      <c r="GM4" s="52"/>
      <c r="GN4" s="52"/>
      <c r="GO4" s="52"/>
      <c r="GP4" s="52"/>
      <c r="GQ4" s="52"/>
      <c r="GR4" s="52"/>
      <c r="GS4" s="52"/>
      <c r="GT4" s="52"/>
      <c r="GU4" s="52"/>
      <c r="GV4" s="52"/>
      <c r="GW4" s="52"/>
      <c r="GX4" s="52"/>
      <c r="GY4" s="52"/>
      <c r="GZ4" s="52"/>
      <c r="HA4" s="52"/>
      <c r="HB4" s="52"/>
      <c r="HC4" s="52"/>
      <c r="HD4" s="52"/>
      <c r="HE4" s="52"/>
      <c r="HF4" s="52"/>
      <c r="HG4" s="52"/>
      <c r="HH4" s="52"/>
      <c r="HI4" s="52"/>
      <c r="HJ4" s="52"/>
      <c r="HK4" s="52"/>
      <c r="HL4" s="52"/>
      <c r="HM4" s="52"/>
      <c r="HN4" s="52"/>
      <c r="HO4" s="52"/>
      <c r="HP4" s="52"/>
      <c r="HQ4" s="52"/>
      <c r="HR4" s="52"/>
      <c r="HS4" s="52"/>
      <c r="HT4" s="52"/>
      <c r="HU4" s="52"/>
      <c r="HV4" s="52"/>
      <c r="HW4" s="52"/>
      <c r="HX4" s="52"/>
      <c r="HY4" s="52"/>
      <c r="HZ4" s="52"/>
      <c r="IA4" s="52"/>
      <c r="IB4" s="52"/>
      <c r="IC4" s="52"/>
      <c r="ID4" s="52"/>
      <c r="IE4" s="52"/>
      <c r="IF4" s="52"/>
      <c r="IG4" s="52"/>
      <c r="IH4" s="52"/>
      <c r="II4" s="52"/>
      <c r="IJ4" s="52"/>
      <c r="IK4" s="52"/>
      <c r="IL4" s="52"/>
      <c r="IM4" s="52"/>
      <c r="IN4" s="52"/>
      <c r="IO4" s="52"/>
      <c r="IP4" s="52"/>
      <c r="IQ4" s="52"/>
      <c r="IR4" s="52"/>
      <c r="IS4" s="52"/>
      <c r="IT4" s="52"/>
      <c r="IU4" s="52"/>
      <c r="IV4" s="52"/>
      <c r="IW4" s="52"/>
      <c r="IX4" s="52"/>
      <c r="IY4" s="52"/>
      <c r="IZ4" s="52"/>
      <c r="JA4" s="52"/>
      <c r="JB4" s="52"/>
      <c r="JC4" s="52"/>
      <c r="JD4" s="52"/>
      <c r="JE4" s="52"/>
      <c r="JF4" s="52"/>
      <c r="JG4" s="52"/>
      <c r="JH4" s="52"/>
      <c r="JI4" s="52"/>
      <c r="JJ4" s="52"/>
      <c r="JK4" s="52"/>
      <c r="JL4" s="52"/>
      <c r="JM4" s="52"/>
      <c r="JN4" s="52"/>
      <c r="JO4" s="52"/>
      <c r="JP4" s="52"/>
      <c r="JQ4" s="52"/>
      <c r="JR4" s="52"/>
      <c r="JS4" s="52"/>
      <c r="JT4" s="52"/>
      <c r="JU4" s="52"/>
      <c r="JV4" s="52"/>
      <c r="JW4" s="52"/>
      <c r="JX4" s="52"/>
      <c r="JY4" s="52"/>
      <c r="JZ4" s="52"/>
      <c r="KA4" s="52"/>
      <c r="KB4" s="52"/>
      <c r="KC4" s="52"/>
      <c r="KD4" s="52"/>
      <c r="KE4" s="52"/>
      <c r="KF4" s="52"/>
      <c r="KG4" s="52"/>
      <c r="KH4" s="52"/>
      <c r="KI4" s="52"/>
      <c r="KJ4" s="52"/>
      <c r="KK4" s="52"/>
      <c r="KL4" s="52"/>
      <c r="KM4" s="52"/>
      <c r="KN4" s="52"/>
      <c r="KO4" s="52"/>
      <c r="KP4" s="52"/>
      <c r="KQ4" s="52"/>
      <c r="KR4" s="52"/>
      <c r="KS4" s="52"/>
      <c r="KT4" s="52"/>
      <c r="KU4" s="52"/>
      <c r="KV4" s="52"/>
      <c r="KW4" s="52"/>
      <c r="KX4" s="52"/>
      <c r="KY4" s="52"/>
      <c r="KZ4" s="52"/>
      <c r="LA4" s="52"/>
      <c r="LB4" s="52"/>
      <c r="LC4" s="52"/>
      <c r="LD4" s="52"/>
      <c r="LE4" s="52"/>
      <c r="LF4" s="52"/>
      <c r="LG4" s="52"/>
      <c r="LH4" s="52"/>
      <c r="LI4" s="52"/>
      <c r="LJ4" s="52"/>
      <c r="LK4" s="52"/>
      <c r="LL4" s="52"/>
      <c r="LM4" s="52"/>
      <c r="LN4" s="52"/>
      <c r="LO4" s="52"/>
      <c r="LP4" s="52"/>
      <c r="LQ4" s="52"/>
      <c r="LR4" s="52"/>
      <c r="LS4" s="52"/>
      <c r="LT4" s="52"/>
      <c r="LU4" s="52"/>
      <c r="LV4" s="52"/>
      <c r="LW4" s="52"/>
      <c r="LX4" s="52"/>
      <c r="LY4" s="52"/>
      <c r="LZ4" s="52"/>
      <c r="MA4" s="52"/>
      <c r="MB4" s="52"/>
      <c r="MC4" s="52"/>
      <c r="MD4" s="52"/>
      <c r="ME4" s="52"/>
      <c r="MF4" s="52"/>
      <c r="MG4" s="52"/>
      <c r="MH4" s="52"/>
      <c r="MI4" s="52"/>
      <c r="MJ4" s="52"/>
      <c r="MK4" s="52"/>
      <c r="ML4" s="52"/>
      <c r="MM4" s="52"/>
      <c r="MN4" s="52"/>
      <c r="MO4" s="52"/>
      <c r="MP4" s="52"/>
      <c r="MQ4" s="52"/>
      <c r="MR4" s="52"/>
      <c r="MS4" s="52"/>
      <c r="MT4" s="52"/>
      <c r="MU4" s="52"/>
      <c r="MV4" s="52"/>
      <c r="MW4" s="52"/>
      <c r="MX4" s="52"/>
      <c r="MY4" s="52"/>
      <c r="MZ4" s="52"/>
      <c r="NA4" s="52"/>
      <c r="NB4" s="52"/>
      <c r="NC4" s="52"/>
      <c r="ND4" s="52"/>
      <c r="NE4" s="52"/>
      <c r="NF4" s="52"/>
      <c r="NG4" s="52"/>
      <c r="NH4" s="52"/>
      <c r="NI4" s="52"/>
      <c r="NJ4" s="52"/>
      <c r="NK4" s="52"/>
      <c r="NL4" s="52"/>
      <c r="NM4" s="52"/>
      <c r="NN4" s="52"/>
      <c r="NO4" s="52"/>
      <c r="NP4" s="52"/>
      <c r="NQ4" s="52"/>
      <c r="NR4" s="52"/>
      <c r="NS4" s="52"/>
      <c r="NT4" s="52"/>
      <c r="NU4" s="52"/>
      <c r="NV4" s="52"/>
      <c r="NW4" s="52"/>
      <c r="NX4" s="52"/>
      <c r="NY4" s="52"/>
      <c r="NZ4" s="52"/>
      <c r="OA4" s="52"/>
      <c r="OB4" s="52"/>
      <c r="OC4" s="52"/>
      <c r="OD4" s="52"/>
      <c r="OE4" s="52"/>
      <c r="OF4" s="52"/>
      <c r="OG4" s="52"/>
      <c r="OH4" s="52"/>
      <c r="OI4" s="52"/>
      <c r="OJ4" s="52"/>
      <c r="OK4" s="52"/>
      <c r="OL4" s="52"/>
      <c r="OM4" s="52"/>
      <c r="ON4" s="52"/>
      <c r="OO4" s="52"/>
      <c r="OP4" s="52"/>
      <c r="OQ4" s="52"/>
      <c r="OR4" s="52"/>
      <c r="OS4" s="52"/>
      <c r="OT4" s="52"/>
      <c r="OU4" s="52"/>
      <c r="OV4" s="52"/>
      <c r="OW4" s="52"/>
      <c r="OX4" s="52"/>
      <c r="OY4" s="52"/>
      <c r="OZ4" s="52"/>
      <c r="PA4" s="52"/>
      <c r="PB4" s="52"/>
      <c r="PC4" s="52"/>
      <c r="PD4" s="52"/>
      <c r="PE4" s="52"/>
      <c r="PF4" s="52"/>
      <c r="PG4" s="52"/>
      <c r="PH4" s="52"/>
      <c r="PI4" s="52"/>
      <c r="PJ4" s="52"/>
      <c r="PK4" s="52"/>
      <c r="PL4" s="52"/>
      <c r="PM4" s="52"/>
      <c r="PN4" s="52"/>
      <c r="PO4" s="52"/>
      <c r="PP4" s="52"/>
      <c r="PQ4" s="52"/>
      <c r="PR4" s="52"/>
      <c r="PS4" s="52"/>
      <c r="PT4" s="52"/>
      <c r="PU4" s="52"/>
      <c r="PV4" s="52"/>
      <c r="PW4" s="52"/>
      <c r="PX4" s="52"/>
      <c r="PY4" s="52"/>
      <c r="PZ4" s="52"/>
      <c r="QA4" s="52"/>
      <c r="QB4" s="52"/>
      <c r="QC4" s="52"/>
      <c r="QD4" s="52"/>
      <c r="QE4" s="52"/>
      <c r="QF4" s="52"/>
      <c r="QG4" s="52"/>
      <c r="QH4" s="52"/>
      <c r="QI4" s="52"/>
      <c r="QJ4" s="52"/>
      <c r="QK4" s="52"/>
      <c r="QL4" s="52"/>
      <c r="QM4" s="52"/>
      <c r="QN4" s="52"/>
      <c r="QO4" s="52"/>
      <c r="QP4" s="52"/>
      <c r="QQ4" s="52"/>
      <c r="QR4" s="52"/>
      <c r="QS4" s="52"/>
      <c r="QT4" s="52"/>
      <c r="QU4" s="52"/>
      <c r="QV4" s="52"/>
      <c r="QW4" s="52"/>
      <c r="QX4" s="52"/>
      <c r="QY4" s="52"/>
      <c r="QZ4" s="52"/>
      <c r="RA4" s="52"/>
      <c r="RB4" s="52"/>
      <c r="RC4" s="52"/>
      <c r="RD4" s="52"/>
      <c r="RE4" s="52"/>
      <c r="RF4" s="52"/>
      <c r="RG4" s="52"/>
      <c r="RH4" s="52"/>
      <c r="RI4" s="52"/>
      <c r="RJ4" s="52"/>
      <c r="RK4" s="52"/>
      <c r="RL4" s="52"/>
      <c r="RM4" s="52"/>
      <c r="RN4" s="52"/>
      <c r="RO4" s="52"/>
      <c r="RP4" s="52"/>
      <c r="RQ4" s="52"/>
      <c r="RR4" s="52"/>
      <c r="RS4" s="52"/>
      <c r="RT4" s="52"/>
      <c r="RU4" s="52"/>
      <c r="RV4" s="52"/>
      <c r="RW4" s="52"/>
      <c r="RX4" s="52"/>
      <c r="RY4" s="52"/>
      <c r="RZ4" s="52"/>
      <c r="SA4" s="52"/>
      <c r="SB4" s="52"/>
      <c r="SC4" s="52"/>
      <c r="SD4" s="52"/>
      <c r="SE4" s="52"/>
      <c r="SF4" s="52"/>
      <c r="SG4" s="52"/>
      <c r="SH4" s="52"/>
      <c r="SI4" s="52"/>
      <c r="SJ4" s="52"/>
      <c r="SK4" s="52"/>
      <c r="SL4" s="52"/>
      <c r="SM4" s="52"/>
      <c r="SN4" s="52"/>
      <c r="SO4" s="52"/>
      <c r="SP4" s="52"/>
      <c r="SQ4" s="52"/>
      <c r="SR4" s="52"/>
      <c r="SS4" s="52"/>
      <c r="ST4" s="52"/>
      <c r="SU4" s="52"/>
      <c r="SV4" s="52"/>
      <c r="SW4" s="52"/>
      <c r="SX4" s="52"/>
      <c r="SY4" s="52"/>
      <c r="SZ4" s="52"/>
      <c r="TA4" s="52"/>
      <c r="TB4" s="52"/>
      <c r="TC4" s="52"/>
      <c r="TD4" s="52"/>
      <c r="TE4" s="52"/>
      <c r="TF4" s="52"/>
      <c r="TG4" s="52"/>
      <c r="TH4" s="52"/>
      <c r="TI4" s="52"/>
      <c r="TJ4" s="52"/>
      <c r="TK4" s="52"/>
      <c r="TL4" s="52"/>
      <c r="TM4" s="52"/>
      <c r="TN4" s="52"/>
      <c r="TO4" s="52"/>
      <c r="TP4" s="52"/>
      <c r="TQ4" s="52"/>
      <c r="TR4" s="52"/>
      <c r="TS4" s="52"/>
      <c r="TT4" s="52"/>
      <c r="TU4" s="52"/>
      <c r="TV4" s="52"/>
      <c r="TW4" s="52"/>
      <c r="TX4" s="52"/>
      <c r="TY4" s="52"/>
      <c r="TZ4" s="52"/>
      <c r="UA4" s="52"/>
      <c r="UB4" s="52"/>
      <c r="UC4" s="52"/>
      <c r="UD4" s="52"/>
      <c r="UE4" s="52"/>
      <c r="UF4" s="52"/>
      <c r="UG4" s="52"/>
      <c r="UH4" s="52"/>
      <c r="UI4" s="52"/>
      <c r="UJ4" s="52"/>
      <c r="UK4" s="52"/>
      <c r="UL4" s="52"/>
      <c r="UM4" s="52"/>
      <c r="UN4" s="52"/>
      <c r="UO4" s="52"/>
      <c r="UP4" s="52"/>
      <c r="UQ4" s="52"/>
      <c r="UR4" s="52"/>
      <c r="US4" s="52"/>
      <c r="UT4" s="52"/>
      <c r="UU4" s="52"/>
      <c r="UV4" s="52"/>
      <c r="UW4" s="52"/>
      <c r="UX4" s="52"/>
      <c r="UY4" s="52"/>
      <c r="UZ4" s="52"/>
      <c r="VA4" s="52"/>
      <c r="VB4" s="52"/>
      <c r="VC4" s="52"/>
      <c r="VD4" s="52"/>
      <c r="VE4" s="52"/>
      <c r="VF4" s="52"/>
      <c r="VG4" s="52"/>
      <c r="VH4" s="52"/>
      <c r="VI4" s="52"/>
      <c r="VJ4" s="52"/>
      <c r="VK4" s="52"/>
      <c r="VL4" s="52"/>
      <c r="VM4" s="52"/>
      <c r="VN4" s="52"/>
      <c r="VO4" s="52"/>
      <c r="VP4" s="52"/>
      <c r="VQ4" s="52"/>
      <c r="VR4" s="52"/>
      <c r="VS4" s="52"/>
      <c r="VT4" s="52"/>
      <c r="VU4" s="52"/>
      <c r="VV4" s="52"/>
      <c r="VW4" s="52"/>
      <c r="VX4" s="52"/>
      <c r="VY4" s="52"/>
      <c r="VZ4" s="52"/>
      <c r="WA4" s="52"/>
      <c r="WB4" s="52"/>
      <c r="WC4" s="52"/>
      <c r="WD4" s="52"/>
      <c r="WE4" s="52"/>
      <c r="WF4" s="52"/>
      <c r="WG4" s="52"/>
      <c r="WH4" s="52"/>
      <c r="WI4" s="52"/>
      <c r="WJ4" s="52"/>
      <c r="WK4" s="52"/>
      <c r="WL4" s="52"/>
      <c r="WM4" s="52"/>
      <c r="WN4" s="52"/>
      <c r="WO4" s="52"/>
      <c r="WP4" s="52"/>
      <c r="WQ4" s="52"/>
      <c r="WR4" s="52"/>
      <c r="WS4" s="52"/>
      <c r="WT4" s="52"/>
      <c r="WU4" s="52"/>
      <c r="WV4" s="52"/>
      <c r="WW4" s="52"/>
      <c r="WX4" s="52"/>
      <c r="WY4" s="52"/>
      <c r="WZ4" s="52"/>
      <c r="XA4" s="52"/>
      <c r="XB4" s="52"/>
      <c r="XC4" s="52"/>
      <c r="XD4" s="52"/>
      <c r="XE4" s="52"/>
      <c r="XF4" s="52"/>
      <c r="XG4" s="52"/>
      <c r="XH4" s="52"/>
      <c r="XI4" s="52"/>
      <c r="XJ4" s="52"/>
      <c r="XK4" s="52"/>
      <c r="XL4" s="52"/>
      <c r="XM4" s="52"/>
      <c r="XN4" s="52"/>
      <c r="XO4" s="52"/>
      <c r="XP4" s="52"/>
      <c r="XQ4" s="52"/>
      <c r="XR4" s="52"/>
      <c r="XS4" s="52"/>
      <c r="XT4" s="52"/>
      <c r="XU4" s="52"/>
      <c r="XV4" s="52"/>
      <c r="XW4" s="52"/>
      <c r="XX4" s="52"/>
      <c r="XY4" s="52"/>
      <c r="XZ4" s="52"/>
      <c r="YA4" s="52"/>
      <c r="YB4" s="52"/>
      <c r="YC4" s="52"/>
      <c r="YD4" s="52"/>
      <c r="YE4" s="52"/>
      <c r="YF4" s="52"/>
      <c r="YG4" s="52"/>
      <c r="YH4" s="52"/>
      <c r="YI4" s="52"/>
      <c r="YJ4" s="52"/>
      <c r="YK4" s="52"/>
      <c r="YL4" s="52"/>
      <c r="YM4" s="52"/>
      <c r="YN4" s="52"/>
      <c r="YO4" s="52"/>
      <c r="YP4" s="52"/>
      <c r="YQ4" s="52"/>
      <c r="YR4" s="52"/>
      <c r="YS4" s="52"/>
      <c r="YT4" s="52"/>
      <c r="YU4" s="52"/>
      <c r="YV4" s="52"/>
      <c r="YW4" s="52"/>
      <c r="YX4" s="52"/>
      <c r="YY4" s="52"/>
      <c r="YZ4" s="52"/>
      <c r="ZA4" s="52"/>
      <c r="ZB4" s="52"/>
      <c r="ZC4" s="52"/>
      <c r="ZD4" s="52"/>
      <c r="ZE4" s="52"/>
      <c r="ZF4" s="52"/>
      <c r="ZG4" s="52"/>
      <c r="ZH4" s="52"/>
      <c r="ZI4" s="52"/>
      <c r="ZJ4" s="52"/>
      <c r="ZK4" s="52"/>
      <c r="ZL4" s="52"/>
      <c r="ZM4" s="52"/>
      <c r="ZN4" s="52"/>
      <c r="ZO4" s="52"/>
      <c r="ZP4" s="52"/>
      <c r="ZQ4" s="52"/>
      <c r="ZR4" s="52"/>
      <c r="ZS4" s="52"/>
      <c r="ZT4" s="52"/>
      <c r="ZU4" s="52"/>
      <c r="ZV4" s="52"/>
      <c r="ZW4" s="52"/>
      <c r="ZX4" s="52"/>
      <c r="ZY4" s="52"/>
      <c r="ZZ4" s="52"/>
      <c r="AAA4" s="52"/>
      <c r="AAB4" s="52"/>
      <c r="AAC4" s="52"/>
      <c r="AAD4" s="52"/>
      <c r="AAE4" s="52"/>
      <c r="AAF4" s="52"/>
      <c r="AAG4" s="52"/>
      <c r="AAH4" s="52"/>
      <c r="AAI4" s="52"/>
      <c r="AAJ4" s="52"/>
      <c r="AAK4" s="52"/>
      <c r="AAL4" s="52"/>
      <c r="AAM4" s="52"/>
      <c r="AAN4" s="52"/>
      <c r="AAO4" s="52"/>
      <c r="AAP4" s="52"/>
      <c r="AAQ4" s="52"/>
      <c r="AAR4" s="52"/>
      <c r="AAS4" s="52"/>
      <c r="AAT4" s="52"/>
      <c r="AAU4" s="52"/>
      <c r="AAV4" s="52"/>
      <c r="AAW4" s="52"/>
      <c r="AAX4" s="52"/>
      <c r="AAY4" s="52"/>
      <c r="AAZ4" s="52"/>
      <c r="ABA4" s="52"/>
      <c r="ABB4" s="52"/>
      <c r="ABC4" s="52"/>
      <c r="ABD4" s="52"/>
      <c r="ABE4" s="52"/>
      <c r="ABF4" s="52"/>
      <c r="ABG4" s="52"/>
      <c r="ABH4" s="52"/>
      <c r="ABI4" s="52"/>
      <c r="ABJ4" s="52"/>
      <c r="ABK4" s="52"/>
      <c r="ABL4" s="52"/>
      <c r="ABM4" s="52"/>
      <c r="ABN4" s="52"/>
      <c r="ABO4" s="52"/>
      <c r="ABP4" s="52"/>
      <c r="ABQ4" s="52"/>
      <c r="ABR4" s="52"/>
      <c r="ABS4" s="52"/>
      <c r="ABT4" s="52"/>
      <c r="ABU4" s="52"/>
      <c r="ABV4" s="52"/>
      <c r="ABW4" s="52"/>
      <c r="ABX4" s="52"/>
      <c r="ABY4" s="52"/>
      <c r="ABZ4" s="52"/>
      <c r="ACA4" s="52"/>
      <c r="ACB4" s="52"/>
      <c r="ACC4" s="52"/>
      <c r="ACD4" s="52"/>
      <c r="ACE4" s="52"/>
      <c r="ACF4" s="52"/>
      <c r="ACG4" s="52"/>
      <c r="ACH4" s="52"/>
      <c r="ACI4" s="52"/>
      <c r="ACJ4" s="52"/>
      <c r="ACK4" s="52"/>
      <c r="ACL4" s="52"/>
      <c r="ACM4" s="52"/>
      <c r="ACN4" s="52"/>
      <c r="ACO4" s="52"/>
      <c r="ACP4" s="52"/>
      <c r="ACQ4" s="52"/>
      <c r="ACR4" s="52"/>
      <c r="ACS4" s="52"/>
      <c r="ACT4" s="52"/>
      <c r="ACU4" s="52"/>
      <c r="ACV4" s="52"/>
      <c r="ACW4" s="52"/>
      <c r="ACX4" s="52"/>
      <c r="ACY4" s="52"/>
      <c r="ACZ4" s="52"/>
      <c r="ADA4" s="52"/>
      <c r="ADB4" s="52"/>
      <c r="ADC4" s="52"/>
      <c r="ADD4" s="52"/>
      <c r="ADE4" s="52"/>
      <c r="ADF4" s="52"/>
      <c r="ADG4" s="52"/>
      <c r="ADH4" s="52"/>
      <c r="ADI4" s="52"/>
      <c r="ADJ4" s="52"/>
      <c r="ADK4" s="52"/>
      <c r="ADL4" s="52"/>
      <c r="ADM4" s="52"/>
      <c r="ADN4" s="52"/>
      <c r="ADO4" s="52"/>
      <c r="ADP4" s="52"/>
      <c r="ADQ4" s="52"/>
      <c r="ADR4" s="52"/>
      <c r="ADS4" s="52"/>
      <c r="ADT4" s="52"/>
      <c r="ADU4" s="52"/>
      <c r="ADV4" s="52"/>
      <c r="ADW4" s="52"/>
      <c r="ADX4" s="52"/>
      <c r="ADY4" s="52"/>
      <c r="ADZ4" s="52"/>
      <c r="AEA4" s="52"/>
      <c r="AEB4" s="52"/>
      <c r="AEC4" s="52"/>
      <c r="AED4" s="52"/>
      <c r="AEE4" s="52"/>
      <c r="AEF4" s="52"/>
      <c r="AEG4" s="52"/>
      <c r="AEH4" s="52"/>
      <c r="AEI4" s="52"/>
      <c r="AEJ4" s="52"/>
      <c r="AEK4" s="52"/>
      <c r="AEL4" s="52"/>
      <c r="AEM4" s="52"/>
      <c r="AEN4" s="52"/>
      <c r="AEO4" s="52"/>
      <c r="AEP4" s="52"/>
      <c r="AEQ4" s="52"/>
      <c r="AER4" s="52"/>
      <c r="AES4" s="52"/>
      <c r="AET4" s="52"/>
      <c r="AEU4" s="52"/>
      <c r="AEV4" s="52"/>
      <c r="AEW4" s="52"/>
      <c r="AEX4" s="52"/>
      <c r="AEY4" s="52"/>
      <c r="AEZ4" s="52"/>
      <c r="AFA4" s="52"/>
      <c r="AFB4" s="52"/>
      <c r="AFC4" s="52"/>
      <c r="AFD4" s="52"/>
      <c r="AFE4" s="52"/>
      <c r="AFF4" s="52"/>
      <c r="AFG4" s="52"/>
      <c r="AFH4" s="52"/>
      <c r="AFI4" s="52"/>
      <c r="AFJ4" s="52"/>
      <c r="AFK4" s="52"/>
      <c r="AFL4" s="52"/>
      <c r="AFM4" s="52"/>
      <c r="AFN4" s="52"/>
      <c r="AFO4" s="52"/>
      <c r="AFP4" s="52"/>
      <c r="AFQ4" s="52"/>
      <c r="AFR4" s="52"/>
      <c r="AFS4" s="52"/>
      <c r="AFT4" s="52"/>
      <c r="AFU4" s="52"/>
      <c r="AFV4" s="52"/>
      <c r="AFW4" s="52"/>
      <c r="AFX4" s="52"/>
      <c r="AFY4" s="52"/>
      <c r="AFZ4" s="52"/>
      <c r="AGA4" s="52"/>
      <c r="AGB4" s="52"/>
      <c r="AGC4" s="52"/>
      <c r="AGD4" s="52"/>
      <c r="AGE4" s="52"/>
      <c r="AGF4" s="52"/>
      <c r="AGG4" s="52"/>
      <c r="AGH4" s="52"/>
      <c r="AGI4" s="52"/>
      <c r="AGJ4" s="52"/>
      <c r="AGK4" s="52"/>
      <c r="AGL4" s="52"/>
      <c r="AGM4" s="52"/>
      <c r="AGN4" s="52"/>
      <c r="AGO4" s="52"/>
      <c r="AGP4" s="52"/>
      <c r="AGQ4" s="52"/>
      <c r="AGR4" s="52"/>
      <c r="AGS4" s="52"/>
      <c r="AGT4" s="52"/>
      <c r="AGU4" s="52"/>
      <c r="AGV4" s="52"/>
      <c r="AGW4" s="52"/>
      <c r="AGX4" s="52"/>
      <c r="AGY4" s="52"/>
      <c r="AGZ4" s="52"/>
      <c r="AHA4" s="52"/>
      <c r="AHB4" s="52"/>
      <c r="AHC4" s="52"/>
      <c r="AHD4" s="52"/>
      <c r="AHE4" s="52"/>
      <c r="AHF4" s="52"/>
      <c r="AHG4" s="52"/>
      <c r="AHH4" s="52"/>
      <c r="AHI4" s="52"/>
      <c r="AHJ4" s="52"/>
      <c r="AHK4" s="52"/>
      <c r="AHL4" s="52"/>
      <c r="AHM4" s="52"/>
      <c r="AHN4" s="52"/>
      <c r="AHO4" s="52"/>
      <c r="AHP4" s="52"/>
      <c r="AHQ4" s="52"/>
      <c r="AHR4" s="52"/>
      <c r="AHS4" s="52"/>
      <c r="AHT4" s="52"/>
      <c r="AHU4" s="52"/>
      <c r="AHV4" s="52"/>
      <c r="AHW4" s="52"/>
      <c r="AHX4" s="52"/>
      <c r="AHY4" s="52"/>
      <c r="AHZ4" s="52"/>
      <c r="AIA4" s="52"/>
      <c r="AIB4" s="52"/>
      <c r="AIC4" s="52"/>
      <c r="AID4" s="52"/>
      <c r="AIE4" s="52"/>
      <c r="AIF4" s="52"/>
      <c r="AIG4" s="52"/>
      <c r="AIH4" s="52"/>
      <c r="AII4" s="52"/>
      <c r="AIJ4" s="52"/>
      <c r="AIK4" s="52"/>
      <c r="AIL4" s="52"/>
      <c r="AIM4" s="52"/>
      <c r="AIN4" s="52"/>
      <c r="AIO4" s="52"/>
      <c r="AIP4" s="52"/>
      <c r="AIQ4" s="52"/>
      <c r="AIR4" s="52"/>
      <c r="AIS4" s="52"/>
      <c r="AIT4" s="52"/>
      <c r="AIU4" s="52"/>
      <c r="AIV4" s="52"/>
      <c r="AIW4" s="52"/>
      <c r="AIX4" s="52"/>
      <c r="AIY4" s="52"/>
      <c r="AIZ4" s="52"/>
      <c r="AJA4" s="52"/>
      <c r="AJB4" s="52"/>
      <c r="AJC4" s="52"/>
      <c r="AJD4" s="52"/>
      <c r="AJE4" s="52"/>
      <c r="AJF4" s="52"/>
      <c r="AJG4" s="52"/>
      <c r="AJH4" s="52"/>
      <c r="AJI4" s="52"/>
      <c r="AJJ4" s="52"/>
      <c r="AJK4" s="52"/>
      <c r="AJL4" s="52"/>
      <c r="AJM4" s="52"/>
      <c r="AJN4" s="52"/>
      <c r="AJO4" s="52"/>
      <c r="AJP4" s="52"/>
      <c r="AJQ4" s="52"/>
      <c r="AJR4" s="52"/>
      <c r="AJS4" s="52"/>
      <c r="AJT4" s="52"/>
      <c r="AJU4" s="52"/>
      <c r="AJV4" s="52"/>
      <c r="AJW4" s="52"/>
      <c r="AJX4" s="52"/>
      <c r="AJY4" s="52"/>
      <c r="AJZ4" s="52"/>
      <c r="AKA4" s="52"/>
      <c r="AKB4" s="52"/>
      <c r="AKC4" s="52"/>
      <c r="AKD4" s="52"/>
      <c r="AKE4" s="52"/>
      <c r="AKF4" s="52"/>
      <c r="AKG4" s="52"/>
      <c r="AKH4" s="52"/>
      <c r="AKI4" s="52"/>
      <c r="AKJ4" s="52"/>
      <c r="AKK4" s="52"/>
      <c r="AKL4" s="52"/>
      <c r="AKM4" s="52"/>
      <c r="AKN4" s="52"/>
      <c r="AKO4" s="52"/>
      <c r="AKP4" s="52"/>
      <c r="AKQ4" s="52"/>
      <c r="AKR4" s="52"/>
      <c r="AKS4" s="52"/>
      <c r="AKT4" s="52"/>
      <c r="AKU4" s="52"/>
      <c r="AKV4" s="52"/>
      <c r="AKW4" s="52"/>
      <c r="AKX4" s="52"/>
      <c r="AKY4" s="52"/>
      <c r="AKZ4" s="52"/>
      <c r="ALA4" s="52"/>
      <c r="ALB4" s="52"/>
      <c r="ALC4" s="52"/>
      <c r="ALD4" s="52"/>
      <c r="ALE4" s="52"/>
      <c r="ALF4" s="52"/>
      <c r="ALG4" s="52"/>
      <c r="ALH4" s="52"/>
      <c r="ALI4" s="52"/>
      <c r="ALJ4" s="52"/>
      <c r="ALK4" s="52"/>
      <c r="ALL4" s="52"/>
      <c r="ALM4" s="52"/>
      <c r="ALN4" s="52"/>
      <c r="ALO4" s="52"/>
      <c r="ALP4" s="52"/>
      <c r="ALQ4" s="52"/>
      <c r="ALR4" s="52"/>
      <c r="ALS4" s="52"/>
      <c r="ALT4" s="52"/>
      <c r="ALU4" s="52"/>
      <c r="ALV4" s="52"/>
      <c r="ALW4" s="52"/>
      <c r="ALX4" s="52"/>
      <c r="ALY4" s="52"/>
    </row>
    <row r="5" spans="1:1014" x14ac:dyDescent="0.3">
      <c r="A5" s="76">
        <v>1348001</v>
      </c>
      <c r="B5" s="76" t="s">
        <v>123</v>
      </c>
      <c r="C5" s="77">
        <v>2</v>
      </c>
      <c r="D5" s="77" t="s">
        <v>4</v>
      </c>
      <c r="E5" s="77">
        <v>15.930999999999999</v>
      </c>
      <c r="F5" s="77" t="s">
        <v>124</v>
      </c>
      <c r="G5" s="77"/>
      <c r="H5" s="77"/>
      <c r="I5" s="77"/>
      <c r="J5" s="77"/>
      <c r="K5" s="77"/>
      <c r="L5" s="77">
        <v>24.187000000000001</v>
      </c>
      <c r="M5" s="77"/>
      <c r="N5" s="78"/>
      <c r="ALZ5" s="70"/>
    </row>
    <row r="6" spans="1:1014" x14ac:dyDescent="0.3">
      <c r="A6" s="79">
        <v>1382246</v>
      </c>
      <c r="B6" s="79" t="s">
        <v>125</v>
      </c>
      <c r="C6" s="80">
        <v>6</v>
      </c>
      <c r="D6" s="80" t="s">
        <v>5</v>
      </c>
      <c r="E6" s="80">
        <v>12</v>
      </c>
      <c r="F6" s="80" t="s">
        <v>126</v>
      </c>
      <c r="G6" s="80">
        <v>11.804</v>
      </c>
      <c r="H6" s="80"/>
      <c r="I6" s="80"/>
      <c r="J6" s="80">
        <v>4.0789999999999997</v>
      </c>
      <c r="K6" s="80">
        <v>1.579</v>
      </c>
      <c r="L6" s="80">
        <v>17.164999999999999</v>
      </c>
      <c r="M6" s="80"/>
      <c r="N6" s="81"/>
      <c r="ALZ6" s="70"/>
    </row>
    <row r="7" spans="1:1014" x14ac:dyDescent="0.3">
      <c r="A7" s="79">
        <v>1347980</v>
      </c>
      <c r="B7" s="79" t="s">
        <v>127</v>
      </c>
      <c r="C7" s="80">
        <v>24</v>
      </c>
      <c r="D7" s="80" t="s">
        <v>6</v>
      </c>
      <c r="E7" s="80">
        <v>120</v>
      </c>
      <c r="F7" s="80" t="s">
        <v>128</v>
      </c>
      <c r="G7" s="80" t="s">
        <v>129</v>
      </c>
      <c r="H7" s="80"/>
      <c r="I7" s="80"/>
      <c r="J7" s="80">
        <v>12.006</v>
      </c>
      <c r="K7" s="80">
        <v>12.006</v>
      </c>
      <c r="L7" s="80">
        <v>24.004000000000001</v>
      </c>
      <c r="M7" s="80"/>
      <c r="N7" s="81"/>
      <c r="ALZ7" s="70"/>
    </row>
    <row r="8" spans="1:1014" x14ac:dyDescent="0.3">
      <c r="A8" s="82">
        <v>1384354</v>
      </c>
      <c r="B8" s="82" t="s">
        <v>130</v>
      </c>
      <c r="C8" s="83">
        <v>6</v>
      </c>
      <c r="D8" s="83" t="s">
        <v>4</v>
      </c>
      <c r="E8" s="83">
        <v>157</v>
      </c>
      <c r="F8" s="83" t="s">
        <v>131</v>
      </c>
      <c r="G8" s="83"/>
      <c r="H8" s="83"/>
      <c r="I8" s="83"/>
      <c r="J8" s="83"/>
      <c r="K8" s="83"/>
      <c r="L8" s="83">
        <v>26.486000000000001</v>
      </c>
      <c r="M8" s="83"/>
      <c r="N8" s="84"/>
      <c r="ALZ8" s="70"/>
    </row>
    <row r="9" spans="1:1014" x14ac:dyDescent="0.3">
      <c r="A9" s="85">
        <v>1384376</v>
      </c>
      <c r="B9" s="85" t="s">
        <v>132</v>
      </c>
      <c r="C9" s="86">
        <v>2</v>
      </c>
      <c r="D9" s="86" t="s">
        <v>4</v>
      </c>
      <c r="E9" s="86">
        <v>169</v>
      </c>
      <c r="F9" s="86" t="s">
        <v>131</v>
      </c>
      <c r="G9" s="86"/>
      <c r="H9" s="86"/>
      <c r="I9" s="86"/>
      <c r="J9" s="86"/>
      <c r="K9" s="86"/>
      <c r="L9" s="86">
        <v>26.486000000000001</v>
      </c>
      <c r="M9" s="86"/>
      <c r="N9" s="87"/>
      <c r="ALZ9" s="70"/>
    </row>
    <row r="10" spans="1:1014" x14ac:dyDescent="0.3">
      <c r="A10" s="85">
        <v>1382264</v>
      </c>
      <c r="B10" s="85" t="s">
        <v>133</v>
      </c>
      <c r="C10" s="86">
        <v>6</v>
      </c>
      <c r="D10" s="86" t="s">
        <v>4</v>
      </c>
      <c r="E10" s="86">
        <v>155</v>
      </c>
      <c r="F10" s="86" t="s">
        <v>134</v>
      </c>
      <c r="G10" s="86"/>
      <c r="H10" s="86"/>
      <c r="I10" s="86"/>
      <c r="J10" s="86"/>
      <c r="K10" s="86"/>
      <c r="L10" s="86">
        <v>29.509</v>
      </c>
      <c r="M10" s="86"/>
      <c r="N10" s="87"/>
      <c r="ALZ10" s="70"/>
    </row>
    <row r="11" spans="1:1014" x14ac:dyDescent="0.3">
      <c r="A11" s="76">
        <v>1382316</v>
      </c>
      <c r="B11" s="76" t="s">
        <v>135</v>
      </c>
      <c r="C11" s="77">
        <v>2</v>
      </c>
      <c r="D11" s="77" t="s">
        <v>6</v>
      </c>
      <c r="E11" s="77">
        <v>155</v>
      </c>
      <c r="F11" s="77" t="s">
        <v>134</v>
      </c>
      <c r="G11" s="77"/>
      <c r="H11" s="77"/>
      <c r="I11" s="77"/>
      <c r="J11" s="77"/>
      <c r="K11" s="77"/>
      <c r="L11" s="77">
        <v>24.922000000000001</v>
      </c>
      <c r="M11" s="77"/>
      <c r="N11" s="78"/>
      <c r="ALZ11" s="70"/>
    </row>
    <row r="12" spans="1:1014" x14ac:dyDescent="0.3">
      <c r="A12" s="79">
        <v>1384188</v>
      </c>
      <c r="B12" s="79" t="s">
        <v>136</v>
      </c>
      <c r="C12" s="80">
        <v>12</v>
      </c>
      <c r="D12" s="80" t="s">
        <v>6</v>
      </c>
      <c r="E12" s="80">
        <v>120</v>
      </c>
      <c r="F12" s="80" t="s">
        <v>126</v>
      </c>
      <c r="G12" s="80">
        <v>6</v>
      </c>
      <c r="H12" s="80"/>
      <c r="I12" s="80"/>
      <c r="J12" s="80">
        <v>2.9849999999999999</v>
      </c>
      <c r="K12" s="80">
        <v>2.9849999999999999</v>
      </c>
      <c r="L12" s="80">
        <v>11.695</v>
      </c>
      <c r="M12" s="80"/>
      <c r="N12" s="81"/>
      <c r="ALZ12" s="70"/>
    </row>
    <row r="13" spans="1:1014" x14ac:dyDescent="0.3">
      <c r="A13" s="79">
        <v>1383885</v>
      </c>
      <c r="B13" s="79" t="s">
        <v>137</v>
      </c>
      <c r="C13" s="80">
        <v>23</v>
      </c>
      <c r="D13" s="80" t="s">
        <v>5</v>
      </c>
      <c r="E13" s="80">
        <v>120</v>
      </c>
      <c r="F13" s="80" t="s">
        <v>134</v>
      </c>
      <c r="G13" s="80"/>
      <c r="H13" s="80"/>
      <c r="I13" s="80"/>
      <c r="J13" s="80"/>
      <c r="K13" s="80"/>
      <c r="L13" s="80">
        <v>21.722000000000001</v>
      </c>
      <c r="M13" s="80"/>
      <c r="N13" s="81"/>
      <c r="ALZ13" s="70"/>
    </row>
    <row r="14" spans="1:1014" x14ac:dyDescent="0.3">
      <c r="A14" s="82">
        <v>1384132</v>
      </c>
      <c r="B14" s="82" t="s">
        <v>138</v>
      </c>
      <c r="C14" s="83">
        <v>12</v>
      </c>
      <c r="D14" s="83" t="s">
        <v>5</v>
      </c>
      <c r="E14" s="83">
        <v>120</v>
      </c>
      <c r="F14" s="83" t="s">
        <v>134</v>
      </c>
      <c r="G14" s="83"/>
      <c r="H14" s="83"/>
      <c r="I14" s="83"/>
      <c r="J14" s="83"/>
      <c r="K14" s="83"/>
      <c r="L14" s="83">
        <v>20.565000000000001</v>
      </c>
      <c r="M14" s="83"/>
      <c r="N14" s="84"/>
      <c r="ALZ14" s="70"/>
    </row>
    <row r="15" spans="1:1014" x14ac:dyDescent="0.3">
      <c r="A15" s="85">
        <v>1382245</v>
      </c>
      <c r="B15" s="85" t="s">
        <v>139</v>
      </c>
      <c r="C15" s="86">
        <v>36</v>
      </c>
      <c r="D15" s="86" t="s">
        <v>4</v>
      </c>
      <c r="E15" s="86">
        <v>120</v>
      </c>
      <c r="F15" s="86" t="s">
        <v>131</v>
      </c>
      <c r="G15" s="86"/>
      <c r="H15" s="86"/>
      <c r="I15" s="86"/>
      <c r="J15" s="86"/>
      <c r="K15" s="86"/>
      <c r="L15" s="86">
        <v>8</v>
      </c>
      <c r="M15" s="86"/>
      <c r="N15" s="87"/>
      <c r="ALZ15" s="70"/>
    </row>
    <row r="16" spans="1:1014" ht="15.6" x14ac:dyDescent="0.3">
      <c r="A16" s="88"/>
      <c r="B16" s="88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90"/>
    </row>
    <row r="17" spans="1:13" x14ac:dyDescent="0.3">
      <c r="A17" s="55"/>
      <c r="B17" s="55"/>
      <c r="C17" s="52"/>
      <c r="D17" s="52"/>
      <c r="E17" s="52"/>
      <c r="F17" s="52"/>
      <c r="G17" s="52"/>
      <c r="H17" s="59"/>
      <c r="I17" s="57"/>
      <c r="J17" s="57"/>
      <c r="K17" s="52"/>
      <c r="L17" s="57"/>
      <c r="M17" s="58"/>
    </row>
    <row r="18" spans="1:13" x14ac:dyDescent="0.3">
      <c r="A18" s="55"/>
      <c r="B18" s="55"/>
      <c r="C18" s="52"/>
      <c r="D18" s="52"/>
      <c r="E18" s="52"/>
      <c r="F18" s="52"/>
      <c r="G18" s="52"/>
      <c r="H18" s="55"/>
      <c r="I18" s="55"/>
      <c r="J18" s="55"/>
      <c r="K18" s="52"/>
      <c r="L18" s="55"/>
      <c r="M18" s="55"/>
    </row>
    <row r="19" spans="1:13" x14ac:dyDescent="0.3">
      <c r="A19" s="55"/>
      <c r="B19" s="55"/>
      <c r="C19" s="52"/>
      <c r="D19" s="52"/>
      <c r="E19" s="52"/>
      <c r="F19" s="52"/>
      <c r="G19" s="52"/>
      <c r="H19" s="55"/>
      <c r="I19" s="55"/>
      <c r="J19" s="55"/>
      <c r="K19" s="52"/>
      <c r="L19" s="55"/>
      <c r="M19" s="55"/>
    </row>
    <row r="20" spans="1:13" x14ac:dyDescent="0.3">
      <c r="A20" s="55"/>
      <c r="B20" s="55"/>
      <c r="C20" s="52"/>
      <c r="D20" s="52"/>
      <c r="E20" s="52"/>
      <c r="F20" s="52"/>
      <c r="G20" s="52"/>
      <c r="H20" s="55"/>
      <c r="I20" s="55"/>
      <c r="J20" s="55"/>
      <c r="K20" s="52"/>
      <c r="L20" s="55"/>
      <c r="M20" s="55"/>
    </row>
    <row r="21" spans="1:13" x14ac:dyDescent="0.3">
      <c r="A21" s="55"/>
      <c r="B21" s="55"/>
      <c r="C21" s="52"/>
      <c r="D21" s="52"/>
      <c r="E21" s="52"/>
      <c r="F21" s="52"/>
      <c r="G21" s="52"/>
      <c r="H21" s="55"/>
      <c r="I21" s="55"/>
      <c r="J21" s="55"/>
      <c r="K21" s="52"/>
      <c r="L21" s="55"/>
      <c r="M21" s="55"/>
    </row>
    <row r="22" spans="1:13" x14ac:dyDescent="0.3">
      <c r="A22" s="55"/>
      <c r="B22" s="55"/>
      <c r="C22" s="52"/>
      <c r="D22" s="52"/>
      <c r="E22" s="52"/>
      <c r="F22" s="52"/>
      <c r="G22" s="52"/>
      <c r="H22" s="55"/>
      <c r="I22" s="55"/>
      <c r="J22" s="55"/>
      <c r="K22" s="52"/>
      <c r="L22" s="55"/>
      <c r="M22" s="55"/>
    </row>
    <row r="23" spans="1:13" x14ac:dyDescent="0.3">
      <c r="A23" s="55"/>
      <c r="B23" s="55"/>
      <c r="C23" s="52"/>
      <c r="D23" s="52"/>
      <c r="E23" s="52"/>
      <c r="F23" s="52"/>
      <c r="G23" s="52"/>
      <c r="H23" s="55"/>
      <c r="I23" s="55"/>
      <c r="J23" s="55"/>
      <c r="K23" s="52"/>
      <c r="L23" s="55"/>
      <c r="M23" s="55"/>
    </row>
    <row r="24" spans="1:13" x14ac:dyDescent="0.3">
      <c r="A24" s="55"/>
      <c r="B24" s="55"/>
      <c r="C24" s="52"/>
      <c r="D24" s="52"/>
      <c r="E24" s="52"/>
      <c r="F24" s="52"/>
      <c r="G24" s="52"/>
      <c r="H24" s="55"/>
      <c r="I24" s="55"/>
      <c r="J24" s="55"/>
      <c r="K24" s="52"/>
      <c r="L24" s="55"/>
      <c r="M24" s="55"/>
    </row>
    <row r="25" spans="1:13" x14ac:dyDescent="0.3">
      <c r="A25" s="55"/>
      <c r="B25" s="55"/>
      <c r="C25" s="52"/>
      <c r="D25" s="52"/>
      <c r="E25" s="52"/>
      <c r="F25" s="52"/>
      <c r="G25" s="52"/>
      <c r="H25" s="55"/>
      <c r="I25" s="55"/>
      <c r="J25" s="55"/>
      <c r="K25" s="52"/>
      <c r="L25" s="55"/>
      <c r="M25" s="55"/>
    </row>
    <row r="26" spans="1:13" x14ac:dyDescent="0.3">
      <c r="A26" s="55"/>
      <c r="B26" s="55"/>
      <c r="C26" s="52"/>
      <c r="D26" s="52"/>
      <c r="E26" s="52"/>
      <c r="F26" s="52"/>
      <c r="G26" s="52"/>
      <c r="H26" s="55"/>
      <c r="I26" s="55"/>
      <c r="J26" s="55"/>
      <c r="K26" s="52"/>
      <c r="L26" s="55"/>
      <c r="M26" s="55"/>
    </row>
    <row r="27" spans="1:13" x14ac:dyDescent="0.3">
      <c r="A27" s="55"/>
      <c r="B27" s="55"/>
      <c r="C27" s="52"/>
      <c r="D27" s="52"/>
      <c r="E27" s="52"/>
      <c r="F27" s="52"/>
      <c r="G27" s="52"/>
      <c r="H27" s="55"/>
      <c r="I27" s="55"/>
      <c r="J27" s="55"/>
      <c r="K27" s="52"/>
      <c r="L27" s="55"/>
      <c r="M27" s="55"/>
    </row>
    <row r="28" spans="1:13" x14ac:dyDescent="0.3">
      <c r="A28" s="55"/>
      <c r="B28" s="55"/>
      <c r="C28" s="52"/>
      <c r="D28" s="52"/>
      <c r="E28" s="52"/>
      <c r="F28" s="52"/>
      <c r="G28" s="52"/>
      <c r="H28" s="55"/>
      <c r="I28" s="55"/>
      <c r="J28" s="55"/>
      <c r="K28" s="52"/>
      <c r="L28" s="55"/>
      <c r="M28" s="55"/>
    </row>
    <row r="29" spans="1:13" x14ac:dyDescent="0.3">
      <c r="A29" s="55"/>
      <c r="B29" s="55"/>
      <c r="C29" s="52"/>
      <c r="D29" s="52"/>
      <c r="E29" s="52"/>
      <c r="F29" s="52"/>
      <c r="G29" s="52"/>
      <c r="H29" s="55"/>
      <c r="I29" s="55"/>
      <c r="J29" s="55"/>
      <c r="K29" s="52"/>
      <c r="L29" s="55"/>
      <c r="M29" s="55"/>
    </row>
    <row r="30" spans="1:13" x14ac:dyDescent="0.3">
      <c r="A30" s="55"/>
      <c r="B30" s="55"/>
      <c r="C30" s="52"/>
      <c r="D30" s="52"/>
      <c r="E30" s="52"/>
      <c r="F30" s="52"/>
      <c r="G30" s="52"/>
      <c r="H30" s="55"/>
      <c r="I30" s="55"/>
      <c r="J30" s="55"/>
      <c r="K30" s="52"/>
      <c r="L30" s="55"/>
      <c r="M30" s="55"/>
    </row>
    <row r="31" spans="1:13" x14ac:dyDescent="0.3">
      <c r="A31" s="55"/>
      <c r="B31" s="55"/>
      <c r="C31" s="52"/>
      <c r="D31" s="52"/>
      <c r="E31" s="52"/>
      <c r="F31" s="52"/>
      <c r="G31" s="52"/>
      <c r="H31" s="55"/>
      <c r="I31" s="55"/>
      <c r="J31" s="55"/>
      <c r="K31" s="52"/>
      <c r="L31" s="55"/>
      <c r="M31" s="55"/>
    </row>
    <row r="32" spans="1:13" x14ac:dyDescent="0.3">
      <c r="A32" s="55"/>
      <c r="B32" s="55"/>
      <c r="C32" s="52"/>
      <c r="D32" s="52"/>
      <c r="E32" s="52"/>
      <c r="F32" s="52"/>
      <c r="G32" s="52"/>
      <c r="H32" s="55"/>
      <c r="I32" s="55"/>
      <c r="J32" s="55"/>
      <c r="K32" s="52"/>
      <c r="L32" s="55"/>
      <c r="M32" s="55"/>
    </row>
    <row r="33" spans="1:13" x14ac:dyDescent="0.3">
      <c r="A33" s="55"/>
      <c r="B33" s="55"/>
      <c r="C33" s="52"/>
      <c r="D33" s="52"/>
      <c r="E33" s="52"/>
      <c r="F33" s="52"/>
      <c r="G33" s="52"/>
      <c r="H33" s="55"/>
      <c r="I33" s="55"/>
      <c r="J33" s="55"/>
      <c r="K33" s="52"/>
      <c r="L33" s="55"/>
      <c r="M33" s="55"/>
    </row>
    <row r="34" spans="1:13" x14ac:dyDescent="0.3">
      <c r="A34" s="55"/>
      <c r="B34" s="55"/>
      <c r="C34" s="52"/>
      <c r="D34" s="52"/>
      <c r="E34" s="52"/>
      <c r="F34" s="52"/>
      <c r="G34" s="52"/>
      <c r="H34" s="55"/>
      <c r="I34" s="55"/>
      <c r="J34" s="55"/>
      <c r="K34" s="52"/>
      <c r="L34" s="55"/>
      <c r="M34" s="55"/>
    </row>
    <row r="35" spans="1:13" x14ac:dyDescent="0.3">
      <c r="A35" s="55"/>
      <c r="B35" s="55"/>
      <c r="C35" s="52"/>
      <c r="D35" s="52"/>
      <c r="E35" s="52"/>
      <c r="F35" s="52"/>
      <c r="G35" s="52"/>
      <c r="H35" s="55"/>
      <c r="I35" s="55"/>
      <c r="J35" s="55"/>
      <c r="K35" s="52"/>
      <c r="L35" s="55"/>
      <c r="M35" s="55"/>
    </row>
    <row r="36" spans="1:13" x14ac:dyDescent="0.3">
      <c r="A36" s="55"/>
      <c r="B36" s="55"/>
      <c r="C36" s="52"/>
      <c r="D36" s="52"/>
      <c r="E36" s="52"/>
      <c r="F36" s="52"/>
      <c r="G36" s="52"/>
      <c r="H36" s="55"/>
      <c r="I36" s="55"/>
      <c r="J36" s="55"/>
      <c r="K36" s="52"/>
      <c r="L36" s="55"/>
      <c r="M36" s="55"/>
    </row>
    <row r="37" spans="1:13" x14ac:dyDescent="0.3">
      <c r="A37" s="55"/>
      <c r="B37" s="55"/>
      <c r="C37" s="52"/>
      <c r="D37" s="52"/>
      <c r="E37" s="52"/>
      <c r="F37" s="52"/>
      <c r="G37" s="52"/>
      <c r="H37" s="55"/>
      <c r="I37" s="55"/>
      <c r="J37" s="55"/>
      <c r="K37" s="52"/>
      <c r="L37" s="55"/>
      <c r="M37" s="55"/>
    </row>
    <row r="38" spans="1:13" x14ac:dyDescent="0.3">
      <c r="A38" s="55"/>
      <c r="B38" s="55"/>
      <c r="C38" s="52"/>
      <c r="D38" s="52"/>
      <c r="E38" s="52"/>
      <c r="F38" s="52"/>
      <c r="G38" s="52"/>
      <c r="H38" s="55"/>
      <c r="I38" s="55"/>
      <c r="J38" s="55"/>
      <c r="K38" s="52"/>
      <c r="L38" s="55"/>
      <c r="M38" s="55"/>
    </row>
    <row r="39" spans="1:13" x14ac:dyDescent="0.3">
      <c r="A39" s="55"/>
      <c r="B39" s="55"/>
      <c r="C39" s="52"/>
      <c r="D39" s="52"/>
      <c r="E39" s="52"/>
      <c r="F39" s="52"/>
      <c r="G39" s="52"/>
      <c r="H39" s="55"/>
      <c r="I39" s="55"/>
      <c r="J39" s="55"/>
      <c r="K39" s="52"/>
      <c r="L39" s="55"/>
      <c r="M39" s="55"/>
    </row>
    <row r="40" spans="1:13" x14ac:dyDescent="0.3">
      <c r="A40" s="55"/>
      <c r="B40" s="55"/>
      <c r="C40" s="52"/>
      <c r="D40" s="52"/>
      <c r="E40" s="52"/>
      <c r="F40" s="52"/>
      <c r="G40" s="52"/>
      <c r="H40" s="55"/>
      <c r="I40" s="55"/>
      <c r="J40" s="55"/>
      <c r="K40" s="52"/>
      <c r="L40" s="55"/>
      <c r="M40" s="55"/>
    </row>
    <row r="41" spans="1:13" x14ac:dyDescent="0.3">
      <c r="A41" s="55"/>
      <c r="B41" s="55"/>
      <c r="C41" s="52"/>
      <c r="D41" s="52"/>
      <c r="E41" s="52"/>
      <c r="F41" s="52"/>
      <c r="G41" s="52"/>
      <c r="H41" s="55"/>
      <c r="I41" s="55"/>
      <c r="J41" s="55"/>
      <c r="K41" s="52"/>
      <c r="L41" s="55"/>
      <c r="M41" s="55"/>
    </row>
    <row r="42" spans="1:13" x14ac:dyDescent="0.3">
      <c r="A42" s="55"/>
      <c r="B42" s="55"/>
      <c r="C42" s="52"/>
      <c r="D42" s="52"/>
      <c r="E42" s="52"/>
      <c r="F42" s="52"/>
      <c r="G42" s="52"/>
      <c r="H42" s="55"/>
      <c r="I42" s="55"/>
      <c r="J42" s="55"/>
      <c r="K42" s="52"/>
      <c r="L42" s="55"/>
      <c r="M42" s="55"/>
    </row>
    <row r="43" spans="1:13" x14ac:dyDescent="0.3">
      <c r="A43" s="55"/>
      <c r="B43" s="55"/>
      <c r="C43" s="52"/>
      <c r="D43" s="52"/>
      <c r="E43" s="52"/>
      <c r="F43" s="52"/>
      <c r="G43" s="52"/>
      <c r="H43" s="55"/>
      <c r="I43" s="55"/>
      <c r="J43" s="55"/>
      <c r="K43" s="52"/>
      <c r="L43" s="55"/>
      <c r="M43" s="55"/>
    </row>
    <row r="44" spans="1:13" x14ac:dyDescent="0.3">
      <c r="A44" s="55"/>
      <c r="B44" s="55"/>
      <c r="C44" s="52"/>
      <c r="D44" s="52"/>
      <c r="E44" s="52"/>
      <c r="F44" s="52"/>
      <c r="G44" s="52"/>
      <c r="H44" s="55"/>
      <c r="I44" s="55"/>
      <c r="J44" s="55"/>
      <c r="K44" s="52"/>
      <c r="L44" s="55"/>
      <c r="M44" s="55"/>
    </row>
    <row r="45" spans="1:13" x14ac:dyDescent="0.3">
      <c r="A45" s="55"/>
      <c r="B45" s="55"/>
      <c r="C45" s="52"/>
      <c r="D45" s="52"/>
      <c r="E45" s="52"/>
      <c r="F45" s="52"/>
      <c r="G45" s="52"/>
      <c r="H45" s="55"/>
      <c r="I45" s="55"/>
      <c r="J45" s="55"/>
      <c r="K45" s="52"/>
      <c r="L45" s="55"/>
      <c r="M45" s="55"/>
    </row>
    <row r="46" spans="1:13" x14ac:dyDescent="0.3">
      <c r="A46" s="55"/>
      <c r="B46" s="55"/>
      <c r="C46" s="52"/>
      <c r="D46" s="52"/>
      <c r="E46" s="52"/>
      <c r="F46" s="52"/>
      <c r="G46" s="52"/>
      <c r="H46" s="55"/>
      <c r="I46" s="55"/>
      <c r="J46" s="55"/>
      <c r="K46" s="52"/>
      <c r="L46" s="55"/>
      <c r="M46" s="55"/>
    </row>
    <row r="47" spans="1:13" x14ac:dyDescent="0.3">
      <c r="A47" s="55"/>
      <c r="B47" s="55"/>
      <c r="C47" s="52"/>
      <c r="D47" s="52"/>
      <c r="E47" s="52"/>
      <c r="F47" s="52"/>
      <c r="G47" s="52"/>
      <c r="H47" s="55"/>
      <c r="I47" s="55"/>
      <c r="J47" s="55"/>
      <c r="K47" s="52"/>
      <c r="L47" s="55"/>
      <c r="M47" s="55"/>
    </row>
    <row r="48" spans="1:13" x14ac:dyDescent="0.3">
      <c r="A48" s="55"/>
      <c r="B48" s="55"/>
      <c r="C48" s="52"/>
      <c r="D48" s="52"/>
      <c r="E48" s="52"/>
      <c r="F48" s="52"/>
      <c r="G48" s="52"/>
      <c r="H48" s="55"/>
      <c r="I48" s="55"/>
      <c r="J48" s="55"/>
      <c r="K48" s="52"/>
      <c r="L48" s="55"/>
      <c r="M48" s="55"/>
    </row>
    <row r="49" spans="1:13" x14ac:dyDescent="0.3">
      <c r="A49" s="55"/>
      <c r="B49" s="55"/>
      <c r="C49" s="52"/>
      <c r="D49" s="52"/>
      <c r="E49" s="52"/>
      <c r="F49" s="52"/>
      <c r="G49" s="52"/>
      <c r="H49" s="55"/>
      <c r="I49" s="55"/>
      <c r="J49" s="55"/>
      <c r="K49" s="52"/>
      <c r="L49" s="55"/>
      <c r="M49" s="55"/>
    </row>
    <row r="50" spans="1:13" x14ac:dyDescent="0.3">
      <c r="A50" s="55"/>
      <c r="B50" s="55"/>
      <c r="C50" s="52"/>
      <c r="D50" s="52"/>
      <c r="E50" s="52"/>
      <c r="F50" s="52"/>
      <c r="G50" s="52"/>
      <c r="H50" s="55"/>
      <c r="I50" s="55"/>
      <c r="J50" s="55"/>
      <c r="K50" s="52"/>
      <c r="L50" s="55"/>
      <c r="M50" s="55"/>
    </row>
    <row r="51" spans="1:13" x14ac:dyDescent="0.3">
      <c r="A51" s="55"/>
      <c r="B51" s="55"/>
      <c r="C51" s="52"/>
      <c r="D51" s="52"/>
      <c r="E51" s="52"/>
      <c r="F51" s="52"/>
      <c r="G51" s="52"/>
      <c r="H51" s="55"/>
      <c r="I51" s="55"/>
      <c r="J51" s="55"/>
      <c r="K51" s="52"/>
      <c r="L51" s="55"/>
      <c r="M51" s="55"/>
    </row>
    <row r="52" spans="1:13" x14ac:dyDescent="0.3">
      <c r="A52" s="55"/>
      <c r="B52" s="55"/>
      <c r="C52" s="52"/>
      <c r="D52" s="52"/>
      <c r="E52" s="52"/>
      <c r="F52" s="52"/>
      <c r="G52" s="52"/>
      <c r="H52" s="55"/>
      <c r="I52" s="55"/>
      <c r="J52" s="55"/>
      <c r="K52" s="52"/>
      <c r="L52" s="55"/>
      <c r="M52" s="55"/>
    </row>
    <row r="53" spans="1:13" x14ac:dyDescent="0.3">
      <c r="A53" s="55"/>
      <c r="B53" s="55"/>
      <c r="C53" s="52"/>
      <c r="D53" s="52"/>
      <c r="E53" s="52"/>
      <c r="F53" s="52"/>
      <c r="G53" s="52"/>
      <c r="H53" s="55"/>
      <c r="I53" s="55"/>
      <c r="J53" s="55"/>
      <c r="K53" s="52"/>
      <c r="L53" s="55"/>
      <c r="M53" s="55"/>
    </row>
    <row r="54" spans="1:13" x14ac:dyDescent="0.3">
      <c r="A54" s="55"/>
      <c r="B54" s="55"/>
      <c r="C54" s="52"/>
      <c r="D54" s="52"/>
      <c r="E54" s="52"/>
      <c r="F54" s="52"/>
      <c r="G54" s="52"/>
      <c r="H54" s="55"/>
      <c r="I54" s="55"/>
      <c r="J54" s="55"/>
      <c r="K54" s="52"/>
      <c r="L54" s="55"/>
      <c r="M54" s="55"/>
    </row>
    <row r="55" spans="1:13" x14ac:dyDescent="0.3">
      <c r="A55" s="55"/>
      <c r="B55" s="55"/>
      <c r="C55" s="52"/>
      <c r="D55" s="52"/>
      <c r="E55" s="52"/>
      <c r="F55" s="52"/>
      <c r="G55" s="52"/>
      <c r="H55" s="55"/>
      <c r="I55" s="55"/>
      <c r="J55" s="55"/>
      <c r="K55" s="52"/>
      <c r="L55" s="55"/>
      <c r="M55" s="55"/>
    </row>
    <row r="56" spans="1:13" x14ac:dyDescent="0.3">
      <c r="A56" s="55"/>
      <c r="B56" s="55"/>
      <c r="C56" s="52"/>
      <c r="D56" s="52"/>
      <c r="E56" s="52"/>
      <c r="F56" s="52"/>
      <c r="G56" s="52"/>
      <c r="H56" s="55"/>
      <c r="I56" s="55"/>
      <c r="J56" s="55"/>
      <c r="K56" s="52"/>
      <c r="L56" s="55"/>
      <c r="M56" s="55"/>
    </row>
    <row r="57" spans="1:13" x14ac:dyDescent="0.3">
      <c r="A57" s="55"/>
      <c r="B57" s="55"/>
      <c r="C57" s="52"/>
      <c r="D57" s="52"/>
      <c r="E57" s="52"/>
      <c r="F57" s="52"/>
      <c r="G57" s="52"/>
      <c r="H57" s="55"/>
      <c r="I57" s="55"/>
      <c r="J57" s="55"/>
      <c r="K57" s="52"/>
      <c r="L57" s="55"/>
      <c r="M57" s="55"/>
    </row>
    <row r="58" spans="1:13" x14ac:dyDescent="0.3">
      <c r="A58" s="55"/>
      <c r="B58" s="55"/>
      <c r="C58" s="52"/>
      <c r="D58" s="52"/>
      <c r="E58" s="52"/>
      <c r="F58" s="52"/>
      <c r="G58" s="52"/>
      <c r="H58" s="55"/>
      <c r="I58" s="55"/>
      <c r="J58" s="55"/>
      <c r="K58" s="52"/>
      <c r="L58" s="55"/>
      <c r="M58" s="55"/>
    </row>
    <row r="59" spans="1:13" x14ac:dyDescent="0.3">
      <c r="A59" s="55"/>
      <c r="B59" s="55"/>
      <c r="C59" s="52"/>
      <c r="D59" s="52"/>
      <c r="E59" s="52"/>
      <c r="F59" s="52"/>
      <c r="G59" s="52"/>
      <c r="H59" s="55"/>
      <c r="I59" s="55"/>
      <c r="J59" s="55"/>
      <c r="K59" s="52"/>
      <c r="L59" s="55"/>
      <c r="M59" s="55"/>
    </row>
    <row r="60" spans="1:13" x14ac:dyDescent="0.3">
      <c r="A60" s="55"/>
      <c r="B60" s="55"/>
      <c r="C60" s="52"/>
      <c r="D60" s="52"/>
      <c r="E60" s="52"/>
      <c r="F60" s="52"/>
      <c r="G60" s="52"/>
      <c r="H60" s="55"/>
      <c r="I60" s="55"/>
      <c r="J60" s="55"/>
      <c r="K60" s="52"/>
      <c r="L60" s="55"/>
      <c r="M60" s="55"/>
    </row>
    <row r="61" spans="1:13" x14ac:dyDescent="0.3">
      <c r="A61" s="55"/>
      <c r="B61" s="55"/>
      <c r="C61" s="52"/>
      <c r="D61" s="52"/>
      <c r="E61" s="52"/>
      <c r="F61" s="52"/>
      <c r="G61" s="52"/>
      <c r="H61" s="55"/>
      <c r="I61" s="55"/>
      <c r="J61" s="55"/>
      <c r="K61" s="52"/>
      <c r="L61" s="55"/>
      <c r="M61" s="55"/>
    </row>
    <row r="62" spans="1:13" x14ac:dyDescent="0.3">
      <c r="A62" s="55"/>
      <c r="B62" s="55"/>
      <c r="C62" s="52"/>
      <c r="D62" s="52"/>
      <c r="E62" s="52"/>
      <c r="F62" s="52"/>
      <c r="G62" s="52"/>
      <c r="H62" s="55"/>
      <c r="I62" s="55"/>
      <c r="J62" s="55"/>
      <c r="K62" s="52"/>
      <c r="L62" s="55"/>
      <c r="M62" s="55"/>
    </row>
    <row r="63" spans="1:13" x14ac:dyDescent="0.3">
      <c r="A63" s="55"/>
      <c r="B63" s="55"/>
      <c r="C63" s="52"/>
      <c r="D63" s="52"/>
      <c r="E63" s="52"/>
      <c r="F63" s="52"/>
      <c r="G63" s="52"/>
      <c r="H63" s="55"/>
      <c r="I63" s="55"/>
      <c r="J63" s="55"/>
      <c r="K63" s="52"/>
      <c r="L63" s="55"/>
      <c r="M63" s="55"/>
    </row>
    <row r="64" spans="1:13" x14ac:dyDescent="0.3">
      <c r="A64" s="55"/>
      <c r="B64" s="55"/>
      <c r="C64" s="52"/>
      <c r="D64" s="52"/>
      <c r="E64" s="52"/>
      <c r="F64" s="52"/>
      <c r="G64" s="52"/>
      <c r="H64" s="55"/>
      <c r="I64" s="55"/>
      <c r="J64" s="55"/>
      <c r="K64" s="52"/>
      <c r="L64" s="55"/>
      <c r="M64" s="55"/>
    </row>
    <row r="65" spans="1:14" x14ac:dyDescent="0.3">
      <c r="A65" s="55"/>
      <c r="B65" s="55"/>
      <c r="C65" s="52"/>
      <c r="D65" s="52"/>
      <c r="E65" s="52"/>
      <c r="F65" s="52"/>
      <c r="G65" s="52"/>
      <c r="H65" s="55"/>
      <c r="I65" s="55"/>
      <c r="J65" s="55"/>
      <c r="K65" s="52"/>
      <c r="L65" s="55"/>
      <c r="M65" s="55"/>
    </row>
    <row r="66" spans="1:14" x14ac:dyDescent="0.3">
      <c r="A66" s="55"/>
      <c r="B66" s="55"/>
      <c r="C66" s="52"/>
      <c r="D66" s="52"/>
      <c r="E66" s="52"/>
      <c r="F66" s="52"/>
      <c r="G66" s="52"/>
      <c r="H66" s="55"/>
      <c r="I66" s="55"/>
      <c r="J66" s="55"/>
      <c r="K66" s="52"/>
      <c r="L66" s="55"/>
      <c r="M66" s="55"/>
    </row>
    <row r="67" spans="1:14" x14ac:dyDescent="0.3">
      <c r="A67" s="55"/>
      <c r="B67" s="55"/>
      <c r="C67" s="52"/>
      <c r="D67" s="52"/>
      <c r="E67" s="52"/>
      <c r="F67" s="52"/>
      <c r="G67" s="52"/>
      <c r="H67" s="55"/>
      <c r="I67" s="55"/>
      <c r="J67" s="55"/>
      <c r="K67" s="52"/>
      <c r="L67" s="55"/>
      <c r="M67" s="55"/>
    </row>
    <row r="68" spans="1:14" x14ac:dyDescent="0.3">
      <c r="A68" s="55"/>
      <c r="B68" s="55"/>
      <c r="C68" s="52"/>
      <c r="D68" s="52"/>
      <c r="E68" s="52"/>
      <c r="F68" s="52"/>
      <c r="G68" s="52"/>
      <c r="H68" s="55"/>
      <c r="I68" s="55"/>
      <c r="J68" s="55"/>
      <c r="K68" s="52"/>
      <c r="L68" s="55"/>
      <c r="M68" s="55"/>
    </row>
    <row r="69" spans="1:14" x14ac:dyDescent="0.3">
      <c r="A69" s="55"/>
      <c r="B69" s="55"/>
      <c r="C69" s="52"/>
      <c r="D69" s="52"/>
      <c r="E69" s="52"/>
      <c r="F69" s="52"/>
      <c r="G69" s="52"/>
      <c r="H69" s="55"/>
      <c r="I69" s="55"/>
      <c r="J69" s="55"/>
      <c r="K69" s="52"/>
      <c r="L69" s="55"/>
      <c r="M69" s="55"/>
    </row>
    <row r="70" spans="1:14" x14ac:dyDescent="0.3">
      <c r="A70" s="55"/>
      <c r="B70" s="55"/>
      <c r="C70" s="52"/>
      <c r="D70" s="52"/>
      <c r="E70" s="52"/>
      <c r="F70" s="52"/>
      <c r="G70" s="52"/>
      <c r="H70" s="55"/>
      <c r="I70" s="55"/>
      <c r="J70" s="55"/>
      <c r="K70" s="52"/>
      <c r="L70" s="55"/>
      <c r="M70" s="55"/>
    </row>
    <row r="71" spans="1:14" x14ac:dyDescent="0.3">
      <c r="A71" s="55"/>
      <c r="B71" s="55"/>
      <c r="C71" s="52"/>
      <c r="D71" s="52"/>
      <c r="E71" s="52"/>
      <c r="F71" s="52"/>
      <c r="G71" s="52"/>
      <c r="H71" s="55"/>
      <c r="I71" s="55"/>
      <c r="J71" s="55"/>
      <c r="K71" s="52"/>
      <c r="L71" s="55"/>
      <c r="M71" s="55"/>
    </row>
    <row r="72" spans="1:14" x14ac:dyDescent="0.3">
      <c r="A72" s="55"/>
      <c r="B72" s="55"/>
      <c r="C72" s="52"/>
      <c r="D72" s="52"/>
      <c r="E72" s="52"/>
      <c r="F72" s="52"/>
      <c r="G72" s="52"/>
      <c r="H72" s="55"/>
      <c r="I72" s="55"/>
      <c r="J72" s="55"/>
      <c r="K72" s="52"/>
      <c r="L72" s="55"/>
      <c r="M72" s="55"/>
    </row>
    <row r="73" spans="1:14" x14ac:dyDescent="0.3">
      <c r="A73" s="55"/>
      <c r="B73" s="55"/>
      <c r="C73" s="52"/>
      <c r="D73" s="52"/>
      <c r="E73" s="52"/>
      <c r="F73" s="52"/>
      <c r="G73" s="52"/>
      <c r="H73" s="55"/>
      <c r="I73" s="55"/>
      <c r="J73" s="55"/>
      <c r="K73" s="52"/>
      <c r="L73" s="55"/>
      <c r="M73" s="55"/>
    </row>
    <row r="74" spans="1:14" x14ac:dyDescent="0.3">
      <c r="A74" s="60"/>
      <c r="B74" s="60"/>
      <c r="C74" s="61"/>
      <c r="D74" s="61"/>
      <c r="E74" s="61"/>
      <c r="F74" s="61"/>
      <c r="G74" s="61"/>
      <c r="H74" s="60"/>
      <c r="I74" s="60"/>
      <c r="J74" s="60"/>
      <c r="K74" s="61"/>
      <c r="L74" s="60"/>
      <c r="M74" s="60"/>
      <c r="N74" s="56"/>
    </row>
    <row r="75" spans="1:14" x14ac:dyDescent="0.3">
      <c r="A75" s="60"/>
      <c r="B75" s="60"/>
      <c r="C75" s="61"/>
      <c r="D75" s="61"/>
      <c r="E75" s="61"/>
      <c r="F75" s="61"/>
      <c r="G75" s="61"/>
      <c r="H75" s="60"/>
      <c r="I75" s="60"/>
      <c r="J75" s="60"/>
      <c r="K75" s="61"/>
      <c r="L75" s="60"/>
      <c r="M75" s="60"/>
      <c r="N75" s="56"/>
    </row>
    <row r="76" spans="1:14" x14ac:dyDescent="0.3">
      <c r="A76" s="60"/>
      <c r="B76" s="60"/>
      <c r="C76" s="61"/>
      <c r="D76" s="61"/>
      <c r="E76" s="61"/>
      <c r="F76" s="61"/>
      <c r="G76" s="61"/>
      <c r="H76" s="60"/>
      <c r="I76" s="60"/>
      <c r="J76" s="60"/>
      <c r="K76" s="61"/>
      <c r="L76" s="60"/>
      <c r="M76" s="60"/>
      <c r="N76" s="56"/>
    </row>
    <row r="77" spans="1:14" x14ac:dyDescent="0.3">
      <c r="A77" s="60"/>
      <c r="B77" s="60"/>
      <c r="C77" s="61"/>
      <c r="D77" s="61"/>
      <c r="E77" s="61"/>
      <c r="F77" s="61"/>
      <c r="G77" s="61"/>
      <c r="H77" s="60"/>
      <c r="I77" s="60"/>
      <c r="J77" s="60"/>
      <c r="K77" s="61"/>
      <c r="L77" s="60"/>
      <c r="M77" s="60"/>
      <c r="N77" s="56"/>
    </row>
    <row r="78" spans="1:14" x14ac:dyDescent="0.3">
      <c r="A78" s="60"/>
      <c r="B78" s="60"/>
      <c r="C78" s="61"/>
      <c r="D78" s="61"/>
      <c r="E78" s="61"/>
      <c r="F78" s="61"/>
      <c r="G78" s="61"/>
      <c r="H78" s="60"/>
      <c r="I78" s="60"/>
      <c r="J78" s="60"/>
      <c r="K78" s="61"/>
      <c r="L78" s="60"/>
      <c r="M78" s="60"/>
      <c r="N78" s="56"/>
    </row>
    <row r="79" spans="1:14" x14ac:dyDescent="0.3">
      <c r="A79" s="60"/>
      <c r="B79" s="60"/>
      <c r="C79" s="61"/>
      <c r="D79" s="61"/>
      <c r="E79" s="61"/>
      <c r="F79" s="61"/>
      <c r="G79" s="61"/>
      <c r="H79" s="60"/>
      <c r="I79" s="60"/>
      <c r="J79" s="60"/>
      <c r="K79" s="61"/>
      <c r="L79" s="60"/>
      <c r="M79" s="60"/>
      <c r="N79" s="56"/>
    </row>
    <row r="80" spans="1:14" x14ac:dyDescent="0.3">
      <c r="A80" s="60"/>
      <c r="B80" s="60"/>
      <c r="C80" s="61"/>
      <c r="D80" s="61"/>
      <c r="E80" s="61"/>
      <c r="F80" s="61"/>
      <c r="G80" s="61"/>
      <c r="H80" s="60"/>
      <c r="I80" s="60"/>
      <c r="J80" s="60"/>
      <c r="K80" s="61"/>
      <c r="L80" s="60"/>
      <c r="M80" s="60"/>
      <c r="N80" s="56"/>
    </row>
    <row r="81" spans="1:14" x14ac:dyDescent="0.3">
      <c r="A81" s="60"/>
      <c r="B81" s="60"/>
      <c r="C81" s="61"/>
      <c r="D81" s="61"/>
      <c r="E81" s="61"/>
      <c r="F81" s="61"/>
      <c r="G81" s="61"/>
      <c r="H81" s="60"/>
      <c r="I81" s="60"/>
      <c r="J81" s="60"/>
      <c r="K81" s="61"/>
      <c r="L81" s="60"/>
      <c r="M81" s="60"/>
      <c r="N81" s="56"/>
    </row>
    <row r="82" spans="1:14" x14ac:dyDescent="0.3">
      <c r="A82" s="60"/>
      <c r="B82" s="60"/>
      <c r="C82" s="61"/>
      <c r="D82" s="61"/>
      <c r="E82" s="61"/>
      <c r="F82" s="61"/>
      <c r="G82" s="61"/>
      <c r="H82" s="60"/>
      <c r="I82" s="60"/>
      <c r="J82" s="60"/>
      <c r="K82" s="61"/>
      <c r="L82" s="60"/>
      <c r="M82" s="60"/>
      <c r="N82" s="56"/>
    </row>
    <row r="83" spans="1:14" x14ac:dyDescent="0.3">
      <c r="A83" s="60"/>
      <c r="B83" s="60"/>
      <c r="C83" s="61"/>
      <c r="D83" s="61"/>
      <c r="E83" s="61"/>
      <c r="F83" s="61"/>
      <c r="G83" s="61"/>
      <c r="H83" s="60"/>
      <c r="I83" s="60"/>
      <c r="J83" s="60"/>
      <c r="K83" s="61"/>
      <c r="L83" s="60"/>
      <c r="M83" s="60"/>
      <c r="N83" s="56"/>
    </row>
    <row r="84" spans="1:14" x14ac:dyDescent="0.3">
      <c r="A84" s="60"/>
      <c r="B84" s="60"/>
      <c r="C84" s="61"/>
      <c r="D84" s="61"/>
      <c r="E84" s="61"/>
      <c r="F84" s="61"/>
      <c r="G84" s="61"/>
      <c r="H84" s="60"/>
      <c r="I84" s="60"/>
      <c r="J84" s="60"/>
      <c r="K84" s="61"/>
      <c r="L84" s="60"/>
      <c r="M84" s="60"/>
      <c r="N84" s="56"/>
    </row>
    <row r="85" spans="1:14" x14ac:dyDescent="0.3">
      <c r="A85" s="60"/>
      <c r="B85" s="60"/>
      <c r="C85" s="61"/>
      <c r="D85" s="61"/>
      <c r="E85" s="61"/>
      <c r="F85" s="61"/>
      <c r="G85" s="61"/>
      <c r="H85" s="60"/>
      <c r="I85" s="60"/>
      <c r="J85" s="60"/>
      <c r="K85" s="61"/>
      <c r="L85" s="60"/>
      <c r="M85" s="60"/>
      <c r="N85" s="56"/>
    </row>
    <row r="86" spans="1:14" x14ac:dyDescent="0.3">
      <c r="A86" s="60"/>
      <c r="B86" s="60"/>
      <c r="C86" s="61"/>
      <c r="D86" s="61"/>
      <c r="E86" s="61"/>
      <c r="F86" s="61"/>
      <c r="G86" s="61"/>
      <c r="H86" s="60"/>
      <c r="I86" s="60"/>
      <c r="J86" s="60"/>
      <c r="K86" s="61"/>
      <c r="L86" s="60"/>
      <c r="M86" s="60"/>
      <c r="N86" s="56"/>
    </row>
    <row r="87" spans="1:14" x14ac:dyDescent="0.3">
      <c r="A87" s="60"/>
      <c r="B87" s="60"/>
      <c r="C87" s="61"/>
      <c r="D87" s="61"/>
      <c r="E87" s="61"/>
      <c r="F87" s="61"/>
      <c r="G87" s="61"/>
      <c r="H87" s="60"/>
      <c r="I87" s="60"/>
      <c r="J87" s="60"/>
      <c r="K87" s="61"/>
      <c r="L87" s="60"/>
      <c r="M87" s="60"/>
      <c r="N87" s="56"/>
    </row>
    <row r="88" spans="1:14" x14ac:dyDescent="0.3">
      <c r="A88" s="60"/>
      <c r="B88" s="60"/>
      <c r="C88" s="61"/>
      <c r="D88" s="61"/>
      <c r="E88" s="61"/>
      <c r="F88" s="61"/>
      <c r="G88" s="61"/>
      <c r="H88" s="60"/>
      <c r="I88" s="60"/>
      <c r="J88" s="60"/>
      <c r="K88" s="61"/>
      <c r="L88" s="60"/>
      <c r="M88" s="60"/>
      <c r="N88" s="56"/>
    </row>
    <row r="89" spans="1:14" x14ac:dyDescent="0.3">
      <c r="A89" s="60"/>
      <c r="B89" s="60"/>
      <c r="C89" s="61"/>
      <c r="D89" s="61"/>
      <c r="E89" s="61"/>
      <c r="F89" s="61"/>
      <c r="G89" s="61"/>
      <c r="H89" s="60"/>
      <c r="I89" s="60"/>
      <c r="J89" s="60"/>
      <c r="K89" s="61"/>
      <c r="L89" s="60"/>
      <c r="M89" s="60"/>
      <c r="N89" s="56"/>
    </row>
    <row r="90" spans="1:14" x14ac:dyDescent="0.3">
      <c r="A90" s="60"/>
      <c r="B90" s="60"/>
      <c r="C90" s="61"/>
      <c r="D90" s="61"/>
      <c r="E90" s="61"/>
      <c r="F90" s="61"/>
      <c r="G90" s="61"/>
      <c r="H90" s="60"/>
      <c r="I90" s="60"/>
      <c r="J90" s="60"/>
      <c r="K90" s="61"/>
      <c r="L90" s="60"/>
      <c r="M90" s="60"/>
      <c r="N90" s="56"/>
    </row>
    <row r="91" spans="1:14" x14ac:dyDescent="0.3">
      <c r="A91" s="60"/>
      <c r="B91" s="60"/>
      <c r="C91" s="61"/>
      <c r="D91" s="61"/>
      <c r="E91" s="61"/>
      <c r="F91" s="61"/>
      <c r="G91" s="61"/>
      <c r="H91" s="60"/>
      <c r="I91" s="60"/>
      <c r="J91" s="60"/>
      <c r="K91" s="61"/>
      <c r="L91" s="60"/>
      <c r="M91" s="60"/>
      <c r="N91" s="56"/>
    </row>
    <row r="92" spans="1:14" x14ac:dyDescent="0.3">
      <c r="A92" s="60"/>
      <c r="B92" s="60"/>
      <c r="C92" s="61"/>
      <c r="D92" s="61"/>
      <c r="E92" s="61"/>
      <c r="F92" s="61"/>
      <c r="G92" s="61"/>
      <c r="H92" s="60"/>
      <c r="I92" s="60"/>
      <c r="J92" s="60"/>
      <c r="K92" s="61"/>
      <c r="L92" s="60"/>
      <c r="M92" s="60"/>
      <c r="N92" s="56"/>
    </row>
    <row r="93" spans="1:14" x14ac:dyDescent="0.3">
      <c r="A93" s="60"/>
      <c r="B93" s="60"/>
      <c r="C93" s="61"/>
      <c r="D93" s="61"/>
      <c r="E93" s="61"/>
      <c r="F93" s="61"/>
      <c r="G93" s="61"/>
      <c r="H93" s="60"/>
      <c r="I93" s="60"/>
      <c r="J93" s="60"/>
      <c r="K93" s="61"/>
      <c r="L93" s="60"/>
      <c r="M93" s="60"/>
      <c r="N93" s="56"/>
    </row>
    <row r="94" spans="1:14" x14ac:dyDescent="0.3">
      <c r="A94" s="60"/>
      <c r="B94" s="60"/>
      <c r="C94" s="61"/>
      <c r="D94" s="61"/>
      <c r="E94" s="61"/>
      <c r="F94" s="61"/>
      <c r="G94" s="61"/>
      <c r="H94" s="60"/>
      <c r="I94" s="60"/>
      <c r="J94" s="60"/>
      <c r="K94" s="61"/>
      <c r="L94" s="60"/>
      <c r="M94" s="60"/>
      <c r="N94" s="56"/>
    </row>
    <row r="95" spans="1:14" x14ac:dyDescent="0.3">
      <c r="A95" s="60"/>
      <c r="B95" s="60"/>
      <c r="C95" s="61"/>
      <c r="D95" s="61"/>
      <c r="E95" s="61"/>
      <c r="F95" s="61"/>
      <c r="G95" s="61"/>
      <c r="H95" s="60"/>
      <c r="I95" s="60"/>
      <c r="J95" s="60"/>
      <c r="K95" s="61"/>
      <c r="L95" s="60"/>
      <c r="M95" s="60"/>
      <c r="N95" s="56"/>
    </row>
    <row r="96" spans="1:14" x14ac:dyDescent="0.3">
      <c r="A96" s="60"/>
      <c r="B96" s="60"/>
      <c r="C96" s="61"/>
      <c r="D96" s="61"/>
      <c r="E96" s="61"/>
      <c r="F96" s="61"/>
      <c r="G96" s="61"/>
      <c r="H96" s="60"/>
      <c r="I96" s="60"/>
      <c r="J96" s="60"/>
      <c r="K96" s="61"/>
      <c r="L96" s="60"/>
      <c r="M96" s="60"/>
      <c r="N96" s="56"/>
    </row>
    <row r="97" spans="1:14" x14ac:dyDescent="0.3">
      <c r="A97" s="60"/>
      <c r="B97" s="60"/>
      <c r="C97" s="61"/>
      <c r="D97" s="61"/>
      <c r="E97" s="61"/>
      <c r="F97" s="61"/>
      <c r="G97" s="61"/>
      <c r="H97" s="60"/>
      <c r="I97" s="60"/>
      <c r="J97" s="60"/>
      <c r="K97" s="61"/>
      <c r="L97" s="60"/>
      <c r="M97" s="60"/>
      <c r="N97" s="56"/>
    </row>
    <row r="98" spans="1:14" x14ac:dyDescent="0.3">
      <c r="A98" s="62"/>
      <c r="B98" s="63"/>
      <c r="C98" s="64"/>
      <c r="D98" s="64"/>
      <c r="E98" s="64"/>
      <c r="F98" s="64"/>
      <c r="G98" s="64"/>
      <c r="H98" s="65"/>
      <c r="I98" s="65"/>
      <c r="J98" s="65"/>
      <c r="K98" s="65"/>
      <c r="L98" s="65"/>
      <c r="M98" s="65"/>
      <c r="N98" s="56"/>
    </row>
    <row r="99" spans="1:14" x14ac:dyDescent="0.3">
      <c r="A99" s="62"/>
      <c r="B99" s="63"/>
      <c r="C99" s="64"/>
      <c r="D99" s="64"/>
      <c r="E99" s="64"/>
      <c r="F99" s="64"/>
      <c r="G99" s="64"/>
      <c r="H99" s="65"/>
      <c r="I99" s="65"/>
      <c r="J99" s="65"/>
      <c r="K99" s="65"/>
      <c r="L99" s="65"/>
      <c r="M99" s="65"/>
      <c r="N99" s="56"/>
    </row>
    <row r="100" spans="1:14" x14ac:dyDescent="0.3">
      <c r="A100" s="62"/>
      <c r="B100" s="63"/>
      <c r="C100" s="64"/>
      <c r="D100" s="64"/>
      <c r="E100" s="64"/>
      <c r="F100" s="64"/>
      <c r="G100" s="64"/>
      <c r="H100" s="65"/>
      <c r="I100" s="65"/>
      <c r="J100" s="65"/>
      <c r="K100" s="65"/>
      <c r="L100" s="65"/>
      <c r="M100" s="65"/>
      <c r="N100" s="56"/>
    </row>
    <row r="101" spans="1:14" x14ac:dyDescent="0.3">
      <c r="A101" s="62"/>
      <c r="B101" s="63"/>
      <c r="C101" s="64"/>
      <c r="D101" s="64"/>
      <c r="E101" s="64"/>
      <c r="F101" s="64"/>
      <c r="G101" s="64"/>
      <c r="H101" s="65"/>
      <c r="I101" s="65"/>
      <c r="J101" s="65"/>
      <c r="K101" s="65"/>
      <c r="L101" s="65"/>
      <c r="M101" s="65"/>
      <c r="N101" s="56"/>
    </row>
    <row r="102" spans="1:14" x14ac:dyDescent="0.3">
      <c r="A102" s="62"/>
      <c r="B102" s="63"/>
      <c r="C102" s="64"/>
      <c r="D102" s="64"/>
      <c r="E102" s="64"/>
      <c r="F102" s="64"/>
      <c r="G102" s="64"/>
      <c r="H102" s="65"/>
      <c r="I102" s="65"/>
      <c r="J102" s="65"/>
      <c r="K102" s="65"/>
      <c r="L102" s="65"/>
      <c r="M102" s="65"/>
      <c r="N102" s="56"/>
    </row>
    <row r="103" spans="1:14" x14ac:dyDescent="0.3">
      <c r="A103" s="62"/>
      <c r="B103" s="63"/>
      <c r="C103" s="64"/>
      <c r="D103" s="64"/>
      <c r="E103" s="64"/>
      <c r="F103" s="64"/>
      <c r="G103" s="64"/>
      <c r="H103" s="65"/>
      <c r="I103" s="65"/>
      <c r="J103" s="65"/>
      <c r="K103" s="65"/>
      <c r="L103" s="65"/>
      <c r="M103" s="65"/>
      <c r="N103" s="56"/>
    </row>
    <row r="104" spans="1:14" x14ac:dyDescent="0.3">
      <c r="A104" s="62"/>
      <c r="B104" s="63"/>
      <c r="C104" s="64"/>
      <c r="D104" s="64"/>
      <c r="E104" s="64"/>
      <c r="F104" s="64"/>
      <c r="G104" s="64"/>
      <c r="H104" s="65"/>
      <c r="I104" s="65"/>
      <c r="J104" s="65"/>
      <c r="K104" s="65"/>
      <c r="L104" s="65"/>
      <c r="M104" s="65"/>
      <c r="N104" s="56"/>
    </row>
    <row r="105" spans="1:14" x14ac:dyDescent="0.3">
      <c r="A105" s="62"/>
      <c r="B105" s="63"/>
      <c r="C105" s="64"/>
      <c r="D105" s="64"/>
      <c r="E105" s="64"/>
      <c r="F105" s="64"/>
      <c r="G105" s="64"/>
      <c r="H105" s="65"/>
      <c r="I105" s="65"/>
      <c r="J105" s="65"/>
      <c r="K105" s="65"/>
      <c r="L105" s="65"/>
      <c r="M105" s="65"/>
      <c r="N105" s="56"/>
    </row>
    <row r="106" spans="1:14" x14ac:dyDescent="0.3">
      <c r="A106" s="62"/>
      <c r="B106" s="63"/>
      <c r="C106" s="64"/>
      <c r="D106" s="64"/>
      <c r="E106" s="64"/>
      <c r="F106" s="64"/>
      <c r="G106" s="64"/>
      <c r="H106" s="65"/>
      <c r="I106" s="65"/>
      <c r="J106" s="65"/>
      <c r="K106" s="65"/>
      <c r="L106" s="65"/>
      <c r="M106" s="65"/>
      <c r="N106" s="56"/>
    </row>
    <row r="107" spans="1:14" x14ac:dyDescent="0.3">
      <c r="A107" s="62"/>
      <c r="B107" s="63"/>
      <c r="C107" s="64"/>
      <c r="D107" s="64"/>
      <c r="E107" s="64"/>
      <c r="F107" s="64"/>
      <c r="G107" s="64"/>
      <c r="H107" s="65"/>
      <c r="I107" s="65"/>
      <c r="J107" s="65"/>
      <c r="K107" s="65"/>
      <c r="L107" s="65"/>
      <c r="M107" s="65"/>
      <c r="N107" s="56"/>
    </row>
    <row r="108" spans="1:14" x14ac:dyDescent="0.3">
      <c r="A108" s="62"/>
      <c r="B108" s="63"/>
      <c r="C108" s="64"/>
      <c r="D108" s="64"/>
      <c r="E108" s="64"/>
      <c r="F108" s="64"/>
      <c r="G108" s="64"/>
      <c r="H108" s="65"/>
      <c r="I108" s="65"/>
      <c r="J108" s="65"/>
      <c r="K108" s="65"/>
      <c r="L108" s="65"/>
      <c r="M108" s="65"/>
      <c r="N108" s="56"/>
    </row>
    <row r="109" spans="1:14" x14ac:dyDescent="0.3">
      <c r="A109" s="62"/>
      <c r="B109" s="63"/>
      <c r="C109" s="64"/>
      <c r="D109" s="64"/>
      <c r="E109" s="64"/>
      <c r="F109" s="64"/>
      <c r="G109" s="64"/>
      <c r="H109" s="65"/>
      <c r="I109" s="65"/>
      <c r="J109" s="65"/>
      <c r="K109" s="65"/>
      <c r="L109" s="65"/>
      <c r="M109" s="65"/>
      <c r="N109" s="56"/>
    </row>
    <row r="110" spans="1:14" x14ac:dyDescent="0.3">
      <c r="A110" s="62"/>
      <c r="B110" s="63"/>
      <c r="C110" s="64"/>
      <c r="D110" s="64"/>
      <c r="E110" s="64"/>
      <c r="F110" s="64"/>
      <c r="G110" s="64"/>
      <c r="H110" s="65"/>
      <c r="I110" s="65"/>
      <c r="J110" s="65"/>
      <c r="K110" s="65"/>
      <c r="L110" s="65"/>
      <c r="M110" s="65"/>
      <c r="N110" s="56"/>
    </row>
    <row r="111" spans="1:14" x14ac:dyDescent="0.3">
      <c r="A111" s="62"/>
      <c r="B111" s="63"/>
      <c r="C111" s="64"/>
      <c r="D111" s="64"/>
      <c r="E111" s="64"/>
      <c r="F111" s="64"/>
      <c r="G111" s="64"/>
      <c r="H111" s="65"/>
      <c r="I111" s="65"/>
      <c r="J111" s="65"/>
      <c r="K111" s="65"/>
      <c r="L111" s="65"/>
      <c r="M111" s="65"/>
      <c r="N111" s="56"/>
    </row>
    <row r="112" spans="1:14" x14ac:dyDescent="0.3">
      <c r="A112" s="62"/>
      <c r="B112" s="63"/>
      <c r="C112" s="64"/>
      <c r="D112" s="64"/>
      <c r="E112" s="64"/>
      <c r="F112" s="64"/>
      <c r="G112" s="64"/>
      <c r="H112" s="65"/>
      <c r="I112" s="65"/>
      <c r="J112" s="65"/>
      <c r="K112" s="65"/>
      <c r="L112" s="65"/>
      <c r="M112" s="65"/>
      <c r="N112" s="56"/>
    </row>
    <row r="113" spans="1:14" x14ac:dyDescent="0.3">
      <c r="A113" s="62"/>
      <c r="B113" s="63"/>
      <c r="C113" s="64"/>
      <c r="D113" s="64"/>
      <c r="E113" s="64"/>
      <c r="F113" s="64"/>
      <c r="G113" s="64"/>
      <c r="H113" s="65"/>
      <c r="I113" s="65"/>
      <c r="J113" s="65"/>
      <c r="K113" s="65"/>
      <c r="L113" s="65"/>
      <c r="M113" s="65"/>
      <c r="N113" s="56"/>
    </row>
    <row r="114" spans="1:14" x14ac:dyDescent="0.3">
      <c r="A114" s="62"/>
      <c r="B114" s="63"/>
      <c r="C114" s="64"/>
      <c r="D114" s="64"/>
      <c r="E114" s="64"/>
      <c r="F114" s="64"/>
      <c r="G114" s="64"/>
      <c r="H114" s="65"/>
      <c r="I114" s="65"/>
      <c r="J114" s="65"/>
      <c r="K114" s="65"/>
      <c r="L114" s="65"/>
      <c r="M114" s="65"/>
      <c r="N114" s="56"/>
    </row>
    <row r="115" spans="1:14" x14ac:dyDescent="0.3">
      <c r="A115" s="62"/>
      <c r="B115" s="63"/>
      <c r="C115" s="64"/>
      <c r="D115" s="64"/>
      <c r="E115" s="64"/>
      <c r="F115" s="64"/>
      <c r="G115" s="64"/>
      <c r="H115" s="65"/>
      <c r="I115" s="65"/>
      <c r="J115" s="65"/>
      <c r="K115" s="65"/>
      <c r="L115" s="65"/>
      <c r="M115" s="65"/>
      <c r="N115" s="56"/>
    </row>
    <row r="116" spans="1:14" x14ac:dyDescent="0.3">
      <c r="A116" s="62"/>
      <c r="B116" s="63"/>
      <c r="C116" s="64"/>
      <c r="D116" s="64"/>
      <c r="E116" s="64"/>
      <c r="F116" s="64"/>
      <c r="G116" s="64"/>
      <c r="H116" s="65"/>
      <c r="I116" s="65"/>
      <c r="J116" s="65"/>
      <c r="K116" s="65"/>
      <c r="L116" s="65"/>
      <c r="M116" s="65"/>
      <c r="N116" s="56"/>
    </row>
    <row r="117" spans="1:14" x14ac:dyDescent="0.3">
      <c r="A117" s="62"/>
      <c r="B117" s="63"/>
      <c r="C117" s="64"/>
      <c r="D117" s="64"/>
      <c r="E117" s="64"/>
      <c r="F117" s="64"/>
      <c r="G117" s="64"/>
      <c r="H117" s="65"/>
      <c r="I117" s="65"/>
      <c r="J117" s="65"/>
      <c r="K117" s="65"/>
      <c r="L117" s="65"/>
      <c r="M117" s="65"/>
      <c r="N117" s="56"/>
    </row>
    <row r="118" spans="1:14" x14ac:dyDescent="0.3">
      <c r="A118" s="62"/>
      <c r="B118" s="63"/>
      <c r="C118" s="64"/>
      <c r="D118" s="64"/>
      <c r="E118" s="64"/>
      <c r="F118" s="64"/>
      <c r="G118" s="64"/>
      <c r="H118" s="65"/>
      <c r="I118" s="65"/>
      <c r="J118" s="65"/>
      <c r="K118" s="65"/>
      <c r="L118" s="65"/>
      <c r="M118" s="65"/>
      <c r="N118" s="56"/>
    </row>
    <row r="119" spans="1:14" x14ac:dyDescent="0.3">
      <c r="A119" s="62"/>
      <c r="B119" s="63"/>
      <c r="C119" s="64"/>
      <c r="D119" s="64"/>
      <c r="E119" s="64"/>
      <c r="F119" s="64"/>
      <c r="G119" s="64"/>
      <c r="H119" s="65"/>
      <c r="I119" s="65"/>
      <c r="J119" s="65"/>
      <c r="K119" s="65"/>
      <c r="L119" s="65"/>
      <c r="M119" s="65"/>
      <c r="N119" s="56"/>
    </row>
    <row r="120" spans="1:14" x14ac:dyDescent="0.3">
      <c r="A120" s="62"/>
      <c r="B120" s="63"/>
      <c r="C120" s="64"/>
      <c r="D120" s="64"/>
      <c r="E120" s="64"/>
      <c r="F120" s="64"/>
      <c r="G120" s="64"/>
      <c r="H120" s="65"/>
      <c r="I120" s="65"/>
      <c r="J120" s="65"/>
      <c r="K120" s="65"/>
      <c r="L120" s="65"/>
      <c r="M120" s="65"/>
      <c r="N120" s="56"/>
    </row>
    <row r="121" spans="1:14" x14ac:dyDescent="0.3">
      <c r="A121" s="62"/>
      <c r="B121" s="63"/>
      <c r="C121" s="64"/>
      <c r="D121" s="64"/>
      <c r="E121" s="64"/>
      <c r="F121" s="64"/>
      <c r="G121" s="64"/>
      <c r="H121" s="65"/>
      <c r="I121" s="65"/>
      <c r="J121" s="65"/>
      <c r="K121" s="65"/>
      <c r="L121" s="65"/>
      <c r="M121" s="65"/>
      <c r="N121" s="56"/>
    </row>
    <row r="122" spans="1:14" x14ac:dyDescent="0.3">
      <c r="A122" s="62"/>
      <c r="B122" s="63"/>
      <c r="C122" s="64"/>
      <c r="D122" s="64"/>
      <c r="E122" s="64"/>
      <c r="F122" s="64"/>
      <c r="G122" s="64"/>
      <c r="H122" s="65"/>
      <c r="I122" s="65"/>
      <c r="J122" s="65"/>
      <c r="K122" s="65"/>
      <c r="L122" s="65"/>
      <c r="M122" s="65"/>
      <c r="N122" s="56"/>
    </row>
    <row r="123" spans="1:14" x14ac:dyDescent="0.3">
      <c r="A123" s="62"/>
      <c r="B123" s="63"/>
      <c r="C123" s="64"/>
      <c r="D123" s="64"/>
      <c r="E123" s="64"/>
      <c r="F123" s="64"/>
      <c r="G123" s="64"/>
      <c r="H123" s="65"/>
      <c r="I123" s="65"/>
      <c r="J123" s="65"/>
      <c r="K123" s="65"/>
      <c r="L123" s="65"/>
      <c r="M123" s="65"/>
      <c r="N123" s="56"/>
    </row>
  </sheetData>
  <conditionalFormatting sqref="G7">
    <cfRule type="cellIs" dxfId="6" priority="7" operator="greaterThan">
      <formula>3</formula>
    </cfRule>
    <cfRule type="cellIs" dxfId="5" priority="8" operator="greaterThan">
      <formula>3</formula>
    </cfRule>
  </conditionalFormatting>
  <conditionalFormatting sqref="H1">
    <cfRule type="cellIs" dxfId="4" priority="4" operator="greaterThan">
      <formula>3</formula>
    </cfRule>
  </conditionalFormatting>
  <conditionalFormatting sqref="H3 H69:H1048576">
    <cfRule type="cellIs" dxfId="3" priority="2" operator="greaterThan">
      <formula>3</formula>
    </cfRule>
  </conditionalFormatting>
  <conditionalFormatting sqref="H17">
    <cfRule type="cellIs" dxfId="2" priority="9" operator="greaterThan">
      <formula>3</formula>
    </cfRule>
    <cfRule type="cellIs" dxfId="1" priority="10" operator="greaterThan">
      <formula>3</formula>
    </cfRule>
  </conditionalFormatting>
  <conditionalFormatting sqref="H69:H97">
    <cfRule type="cellIs" dxfId="0" priority="3" operator="greaterThan">
      <formula>3</formula>
    </cfRule>
  </conditionalFormatting>
  <pageMargins left="0.19685039370078741" right="0.19685039370078741" top="0.19685039370078741" bottom="0.19685039370078741" header="0.11811023622047245" footer="0.11811023622047245"/>
  <pageSetup paperSize="119" scale="93" firstPageNumber="0" fitToHeight="0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N9"/>
  <sheetViews>
    <sheetView zoomScaleNormal="100" workbookViewId="0">
      <selection activeCell="B15" sqref="B15"/>
    </sheetView>
  </sheetViews>
  <sheetFormatPr defaultRowHeight="14.4" x14ac:dyDescent="0.3"/>
  <cols>
    <col min="1" max="1" width="18.6640625" style="70" bestFit="1" customWidth="1"/>
    <col min="2" max="2" width="82.44140625" style="70" customWidth="1"/>
    <col min="3" max="3" width="11.5546875" style="70" customWidth="1"/>
    <col min="4" max="4" width="21.21875" style="70" customWidth="1"/>
    <col min="5" max="5" width="23.109375" style="70" customWidth="1"/>
    <col min="6" max="6" width="22.88671875" style="70" customWidth="1"/>
    <col min="7" max="7" width="23" style="70" customWidth="1"/>
    <col min="8" max="8" width="21.44140625" style="70" customWidth="1"/>
    <col min="9" max="9" width="21" style="70" customWidth="1"/>
    <col min="10" max="10" width="21.109375" style="70" customWidth="1"/>
    <col min="11" max="12" width="12.109375" style="70" customWidth="1"/>
    <col min="13" max="13" width="13.33203125" style="70" customWidth="1"/>
    <col min="14" max="14" width="12.109375" style="70" customWidth="1"/>
    <col min="15" max="1025" width="8.5546875" style="70" customWidth="1"/>
    <col min="1026" max="16384" width="8.88671875" style="70"/>
  </cols>
  <sheetData>
    <row r="1" spans="1:14" ht="15.6" x14ac:dyDescent="0.3">
      <c r="A1" s="68" t="s">
        <v>105</v>
      </c>
      <c r="B1" s="68" t="s">
        <v>153</v>
      </c>
      <c r="C1" s="68" t="s">
        <v>106</v>
      </c>
      <c r="D1" s="69">
        <v>0</v>
      </c>
      <c r="E1" s="91" t="s">
        <v>107</v>
      </c>
      <c r="F1" s="69" t="s">
        <v>155</v>
      </c>
    </row>
    <row r="2" spans="1:14" ht="15" x14ac:dyDescent="0.3">
      <c r="A2" s="71" t="s">
        <v>108</v>
      </c>
      <c r="B2" s="71" t="s">
        <v>154</v>
      </c>
      <c r="C2" s="72" t="s">
        <v>109</v>
      </c>
      <c r="D2" s="72" t="s">
        <v>155</v>
      </c>
      <c r="E2" s="71" t="s">
        <v>110</v>
      </c>
      <c r="F2" s="72" t="s">
        <v>155</v>
      </c>
    </row>
    <row r="3" spans="1:14" x14ac:dyDescent="0.3">
      <c r="K3" s="92"/>
      <c r="L3" s="92"/>
      <c r="M3" s="92"/>
      <c r="N3" s="92"/>
    </row>
    <row r="4" spans="1:14" s="75" customFormat="1" ht="15.6" x14ac:dyDescent="0.3">
      <c r="A4" s="73" t="s">
        <v>156</v>
      </c>
      <c r="B4" s="67" t="s">
        <v>112</v>
      </c>
      <c r="C4" s="67" t="s">
        <v>140</v>
      </c>
      <c r="D4" s="67" t="s">
        <v>3</v>
      </c>
      <c r="E4" s="67" t="s">
        <v>141</v>
      </c>
      <c r="F4" s="67" t="s">
        <v>142</v>
      </c>
      <c r="G4" s="67" t="s">
        <v>143</v>
      </c>
      <c r="H4" s="67" t="s">
        <v>157</v>
      </c>
      <c r="I4" s="67" t="s">
        <v>122</v>
      </c>
      <c r="J4" s="93" t="s">
        <v>158</v>
      </c>
      <c r="K4" s="92"/>
      <c r="L4" s="92"/>
      <c r="M4" s="92"/>
      <c r="N4" s="92"/>
    </row>
    <row r="5" spans="1:14" ht="15" x14ac:dyDescent="0.3">
      <c r="A5" s="76">
        <v>1218740</v>
      </c>
      <c r="B5" s="94" t="s">
        <v>147</v>
      </c>
      <c r="C5" s="95" t="s">
        <v>145</v>
      </c>
      <c r="D5" s="95" t="s">
        <v>145</v>
      </c>
      <c r="E5" s="95" t="s">
        <v>145</v>
      </c>
      <c r="F5" s="95">
        <v>5</v>
      </c>
      <c r="G5" s="95">
        <v>5</v>
      </c>
      <c r="H5" s="95">
        <f>SUM(E5:G5)</f>
        <v>10</v>
      </c>
      <c r="I5" s="95" t="s">
        <v>159</v>
      </c>
      <c r="J5" s="96"/>
    </row>
    <row r="6" spans="1:14" ht="15" x14ac:dyDescent="0.3">
      <c r="A6" s="79">
        <v>1218745</v>
      </c>
      <c r="B6" s="97" t="s">
        <v>144</v>
      </c>
      <c r="C6" s="98" t="s">
        <v>145</v>
      </c>
      <c r="D6" s="98" t="s">
        <v>145</v>
      </c>
      <c r="E6" s="98" t="s">
        <v>145</v>
      </c>
      <c r="F6" s="98">
        <v>2</v>
      </c>
      <c r="G6" s="98">
        <v>2</v>
      </c>
      <c r="H6" s="98">
        <f>SUM(E6:G6)</f>
        <v>4</v>
      </c>
      <c r="I6" s="98" t="s">
        <v>159</v>
      </c>
      <c r="J6" s="99"/>
    </row>
    <row r="7" spans="1:14" ht="15" x14ac:dyDescent="0.3">
      <c r="A7" s="79">
        <v>1133417</v>
      </c>
      <c r="B7" s="97" t="s">
        <v>160</v>
      </c>
      <c r="C7" s="98" t="s">
        <v>145</v>
      </c>
      <c r="D7" s="98" t="s">
        <v>145</v>
      </c>
      <c r="E7" s="98">
        <v>48</v>
      </c>
      <c r="F7" s="98">
        <v>50</v>
      </c>
      <c r="G7" s="98" t="s">
        <v>145</v>
      </c>
      <c r="H7" s="98">
        <f>SUM(E7:G7)</f>
        <v>98</v>
      </c>
      <c r="I7" s="98" t="s">
        <v>159</v>
      </c>
      <c r="J7" s="99"/>
    </row>
    <row r="8" spans="1:14" ht="15" x14ac:dyDescent="0.3">
      <c r="A8" s="82" t="s">
        <v>148</v>
      </c>
      <c r="B8" s="97" t="s">
        <v>149</v>
      </c>
      <c r="C8" s="98" t="s">
        <v>146</v>
      </c>
      <c r="D8" s="98" t="s">
        <v>148</v>
      </c>
      <c r="E8" s="100">
        <v>96</v>
      </c>
      <c r="F8" s="98">
        <v>124</v>
      </c>
      <c r="G8" s="98">
        <v>24</v>
      </c>
      <c r="H8" s="98">
        <f>SUM(E8:G8)</f>
        <v>244</v>
      </c>
      <c r="I8" s="98"/>
      <c r="J8" s="99"/>
    </row>
    <row r="9" spans="1:14" ht="15" x14ac:dyDescent="0.3">
      <c r="A9" s="85" t="s">
        <v>150</v>
      </c>
      <c r="B9" s="101" t="s">
        <v>151</v>
      </c>
      <c r="C9" s="102" t="s">
        <v>146</v>
      </c>
      <c r="D9" s="102" t="s">
        <v>150</v>
      </c>
      <c r="E9" s="102">
        <v>96</v>
      </c>
      <c r="F9" s="102">
        <v>124</v>
      </c>
      <c r="G9" s="102">
        <v>24</v>
      </c>
      <c r="H9" s="102">
        <f>SUM(E9:G9)</f>
        <v>244</v>
      </c>
      <c r="I9" s="102"/>
      <c r="J9" s="103"/>
    </row>
  </sheetData>
  <pageMargins left="0.19685039370078741" right="0.19685039370078741" top="0.19685039370078741" bottom="0.19685039370078741" header="0.11811023622047245" footer="0.11811023622047245"/>
  <pageSetup paperSize="119" scale="80" firstPageNumber="0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RAW MATERIAL SUMMARY</vt:lpstr>
      <vt:lpstr>Sheet Metal Std</vt:lpstr>
      <vt:lpstr>SHEETMETAL PACKING</vt:lpstr>
      <vt:lpstr>FLOOR PACKING</vt:lpstr>
      <vt:lpstr>'SHEETMETAL PACKING'!_FilterDatabase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User45</dc:creator>
  <dc:description/>
  <cp:lastModifiedBy>Siva Sakthivel</cp:lastModifiedBy>
  <cp:revision>22</cp:revision>
  <cp:lastPrinted>2024-05-17T11:40:20Z</cp:lastPrinted>
  <dcterms:created xsi:type="dcterms:W3CDTF">2006-09-16T00:00:00Z</dcterms:created>
  <dcterms:modified xsi:type="dcterms:W3CDTF">2024-05-17T11:40:25Z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