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brebond-my.sharepoint.com/personal/ike_nwaogbo_fibrebond_com/Documents/Desktop/Work Files/1XXXXXX Standard Part Numbers/"/>
    </mc:Choice>
  </mc:AlternateContent>
  <xr:revisionPtr revIDLastSave="363" documentId="8_{5DF04B53-50B7-4FE9-92FB-DC2733F104D0}" xr6:coauthVersionLast="47" xr6:coauthVersionMax="47" xr10:uidLastSave="{9670A9AB-6271-4585-955E-73293ABC8803}"/>
  <bookViews>
    <workbookView xWindow="-120" yWindow="-120" windowWidth="29040" windowHeight="15720" tabRatio="775" xr2:uid="{F22E47E8-C57D-4619-9049-0EAD4EC4FE15}"/>
  </bookViews>
  <sheets>
    <sheet name="SHUTTLE PARTS - PURCHASE" sheetId="14" r:id="rId1"/>
    <sheet name="SHUTTLE PARTS - BURN IN HOUSE" sheetId="9" r:id="rId2"/>
    <sheet name="D11 Beam" sheetId="15" r:id="rId3"/>
    <sheet name="D11 Saw Parts" sheetId="16" r:id="rId4"/>
    <sheet name="D11 Burn Table" sheetId="17" r:id="rId5"/>
    <sheet name="D11 MC+C Channel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D31" i="9"/>
  <c r="D15" i="14"/>
  <c r="D4" i="14"/>
  <c r="D5" i="14"/>
  <c r="D6" i="14"/>
  <c r="D7" i="14"/>
  <c r="D8" i="14"/>
  <c r="D9" i="14"/>
  <c r="D10" i="14"/>
  <c r="D11" i="14"/>
  <c r="D12" i="14"/>
  <c r="D13" i="14"/>
  <c r="D3" i="14"/>
  <c r="D17" i="14"/>
  <c r="D18" i="14"/>
  <c r="D16" i="14"/>
  <c r="D40" i="9"/>
  <c r="D30" i="9"/>
  <c r="D29" i="9"/>
  <c r="D28" i="9"/>
  <c r="D27" i="9"/>
  <c r="D26" i="9"/>
  <c r="D14" i="9"/>
  <c r="D4" i="9"/>
  <c r="D5" i="9"/>
  <c r="D6" i="9"/>
  <c r="D7" i="9"/>
  <c r="D8" i="9"/>
  <c r="D9" i="9"/>
  <c r="D10" i="9"/>
  <c r="D11" i="9"/>
  <c r="D12" i="9"/>
  <c r="D13" i="9"/>
  <c r="D16" i="9"/>
  <c r="D17" i="9"/>
  <c r="D18" i="9"/>
  <c r="D19" i="9"/>
  <c r="D34" i="9"/>
  <c r="D35" i="9"/>
  <c r="D36" i="9"/>
  <c r="D37" i="9"/>
  <c r="D38" i="9"/>
  <c r="D39" i="9"/>
  <c r="D22" i="9"/>
  <c r="D23" i="9"/>
  <c r="D24" i="9"/>
  <c r="D25" i="9"/>
  <c r="D20" i="9"/>
  <c r="D21" i="9"/>
  <c r="D3" i="9"/>
</calcChain>
</file>

<file path=xl/sharedStrings.xml><?xml version="1.0" encoding="utf-8"?>
<sst xmlns="http://schemas.openxmlformats.org/spreadsheetml/2006/main" count="556" uniqueCount="247">
  <si>
    <t>W18x50</t>
  </si>
  <si>
    <t>W10x17</t>
  </si>
  <si>
    <t>3/4"</t>
  </si>
  <si>
    <t>1"</t>
  </si>
  <si>
    <t>1 1/4"</t>
  </si>
  <si>
    <t>Description</t>
  </si>
  <si>
    <t>STK</t>
  </si>
  <si>
    <t>Connection Plate (W18x50 to W18x50)</t>
  </si>
  <si>
    <t>3/8"</t>
  </si>
  <si>
    <t>1/2"</t>
  </si>
  <si>
    <t>Plate Connection W12x30 to W12x30</t>
  </si>
  <si>
    <t>Plate Connection W10x17 to C12x25</t>
  </si>
  <si>
    <t>1/4"</t>
  </si>
  <si>
    <t>Plate Connection W12x30 to C12x25</t>
  </si>
  <si>
    <t>Plate Connection MC18x42.7 to W12x30</t>
  </si>
  <si>
    <t>Plate Connection MC12x45 to W12x30</t>
  </si>
  <si>
    <t>Plate Connection 3/8" x 7-1/8" x 9" W18x50-W12x30</t>
  </si>
  <si>
    <t>Plate Bottom Floor Stiff 1/2" W18x50-W12x30</t>
  </si>
  <si>
    <t>Plate Vertical Stiff 1/2" W18x50-W12x30</t>
  </si>
  <si>
    <t>Plate Connection MC18x42.7 to W10x17</t>
  </si>
  <si>
    <t>End Caps for 3" x 3" Tubing</t>
  </si>
  <si>
    <t>End Caps for 6" x 3" Tubing</t>
  </si>
  <si>
    <t>Grounding Pad S/S</t>
  </si>
  <si>
    <t>Large External</t>
  </si>
  <si>
    <t>Assembly #1076991</t>
  </si>
  <si>
    <t>Weight (lb)</t>
  </si>
  <si>
    <t>UOM</t>
  </si>
  <si>
    <t>Connection Plate (W18x50 to W10x17 and W8x10)</t>
  </si>
  <si>
    <t>EA</t>
  </si>
  <si>
    <t>Plate Connection W12x30 to W10x17</t>
  </si>
  <si>
    <t>Plate Connection W10x17 to W10x17</t>
  </si>
  <si>
    <t>Plate Connection MC12x45 to W10x17</t>
  </si>
  <si>
    <t>TEMPORARY LIFTING SUPPORT PLATE, 1/4"</t>
  </si>
  <si>
    <t>end cap for 4"x4"x1/8" tubing</t>
  </si>
  <si>
    <t>support plate 4"x4"x1/4" with hole</t>
  </si>
  <si>
    <t>Slotted Straps 1/2" x 2" x 6"</t>
  </si>
  <si>
    <t>TEMPORARY LIFTING SUPPORT PLATE, 1"</t>
  </si>
  <si>
    <t>BOTTOM SUPPORT PLATE, 12" X 7 1/2" X 1/2"</t>
  </si>
  <si>
    <t>BOTTOM VERTICAL PLATE, 4 3/4" X 3 5/8" X 1/2"</t>
  </si>
  <si>
    <t>BOTTOM HORIZONTAL PLATE, 6" X 2 1/4" X 1/2"</t>
  </si>
  <si>
    <t>SHIM PLATE, 5 1/2" X 2 1/2" X 3/8"</t>
  </si>
  <si>
    <t>SHIM PLATE, 2 1/2" X 2 1/2" X 3/8"</t>
  </si>
  <si>
    <t>BOTTOM SUPPORT PLATE, 6 1/2" X 2" X 3/8" (C12x25)</t>
  </si>
  <si>
    <t>BOTTOM SUPPORT PLATE, 6 1/2" X 3" X 3/8" (C12x45)</t>
  </si>
  <si>
    <t>Part Number</t>
  </si>
  <si>
    <t>Thickness</t>
  </si>
  <si>
    <t xml:space="preserve">Lifting Eye Plate </t>
  </si>
  <si>
    <t>Lifting Base Plate</t>
  </si>
  <si>
    <t xml:space="preserve">Lifting Gusset Plate </t>
  </si>
  <si>
    <t>Weight (oz)</t>
  </si>
  <si>
    <t>End caps for 2" x 4" Tubing</t>
  </si>
  <si>
    <t>KB</t>
  </si>
  <si>
    <t>Fall protection support plate, 3/8" x 2 1/2" x 5"</t>
  </si>
  <si>
    <t>853-00522</t>
  </si>
  <si>
    <t>Bolt 3/4"-10 x 2 1/4" Heavy Hex A490 Plain Finish</t>
  </si>
  <si>
    <t>856-00084</t>
  </si>
  <si>
    <t xml:space="preserve">Nut 3/4-10 A194/SA194 2H Heavy Hex Plain Finish </t>
  </si>
  <si>
    <t>855-00084</t>
  </si>
  <si>
    <t xml:space="preserve">Lockwasher 3/4" Grade 8 Plain Finish </t>
  </si>
  <si>
    <t>855-00085</t>
  </si>
  <si>
    <t>Flatwasher 3/4" F436 Plain Finish</t>
  </si>
  <si>
    <t>856-00005</t>
  </si>
  <si>
    <t>Nut 1/2" x 1 3/4" GR5 Coupling HDG</t>
  </si>
  <si>
    <t>856-00043</t>
  </si>
  <si>
    <t>Nut 3/4"-10 x 2 1/4" Coupling  HDG Hex</t>
  </si>
  <si>
    <t>856-00085</t>
  </si>
  <si>
    <t xml:space="preserve">Nut 1"-8 A194/SA194 2H Heavy Hex Plain Finish </t>
  </si>
  <si>
    <t>856-00101</t>
  </si>
  <si>
    <t xml:space="preserve">Nut 1/2"-13 DH A563 Finish Med CS Heavy Hex </t>
  </si>
  <si>
    <t>856-00102</t>
  </si>
  <si>
    <t xml:space="preserve">Nut 3/4"-10 DH A563 Plain Med CS Heavy Hex </t>
  </si>
  <si>
    <t>856-11183</t>
  </si>
  <si>
    <t>Nut 3/8"-16 Heavy Hex</t>
  </si>
  <si>
    <t>856-13160</t>
  </si>
  <si>
    <t xml:space="preserve">Nut 1/2"-13 x 1 3/4" GR2 Coupling </t>
  </si>
  <si>
    <t>Plate, Lifting Lug Weldment (W18 x 50)</t>
  </si>
  <si>
    <t>-</t>
  </si>
  <si>
    <t>804-05134 (1057763)</t>
  </si>
  <si>
    <t>Plate, Lifting Lug Weldment (W12 x 30)</t>
  </si>
  <si>
    <t>804-05070 (1080035)</t>
  </si>
  <si>
    <t>Eyebolt Sleeve Back Plate 13 5/8" x 18 1/2"</t>
  </si>
  <si>
    <t>Eyebolt Sleeve Bottom Plate 4" x 18 1/2"</t>
  </si>
  <si>
    <t>Fall protection base plate, 3/8" x 5 "x 18"</t>
  </si>
  <si>
    <t>Class</t>
  </si>
  <si>
    <t>PRO</t>
  </si>
  <si>
    <t>SHUTTLE PARTS - BURN IN HOUSE</t>
  </si>
  <si>
    <t>Weld plate, 3/8"x4"x8"</t>
  </si>
  <si>
    <t>Weld plate, 3/8"x3 1/2"x8"</t>
  </si>
  <si>
    <t>Weld plate, 3/8"x4"x4"</t>
  </si>
  <si>
    <t>SHUTTLE PARTS - PURCHASE</t>
  </si>
  <si>
    <t>Part#</t>
  </si>
  <si>
    <t>PO#</t>
  </si>
  <si>
    <t>QTY.</t>
  </si>
  <si>
    <t>804-05084</t>
  </si>
  <si>
    <t>Beam W18 x 50 lb/ft x 804" (67'-0")</t>
  </si>
  <si>
    <t>804-05085</t>
  </si>
  <si>
    <t>Beam W18 x 50 lb/ft x 756" (63'-0")</t>
  </si>
  <si>
    <t>804-05086</t>
  </si>
  <si>
    <t>Beam W18 x 50 lb/ft x 732" (61'-0")</t>
  </si>
  <si>
    <t>804-05105</t>
  </si>
  <si>
    <t>Beam W18 x 50 lb/ft x 720" (60'-0")</t>
  </si>
  <si>
    <t>804-05087</t>
  </si>
  <si>
    <t>Beam W18 x 50 lb/ft x 692" (57'-8")</t>
  </si>
  <si>
    <t>804-05088</t>
  </si>
  <si>
    <t>Beam W18 x 50 lb/ft x 672" (56'-0")</t>
  </si>
  <si>
    <t>804-05089</t>
  </si>
  <si>
    <t>Beam W18 x 50 lb/ft x 580" (48'-4")</t>
  </si>
  <si>
    <t>804-05090</t>
  </si>
  <si>
    <t>Beam W18 x 50 lb/ft x 568" (47'-4")</t>
  </si>
  <si>
    <t>804-05091</t>
  </si>
  <si>
    <t>Beam W18 x 50 lb/ft x 460" (38'-4")</t>
  </si>
  <si>
    <t>804-05092</t>
  </si>
  <si>
    <t>Beam W18 x 50 lb/ft x 440" (36'-8")</t>
  </si>
  <si>
    <t>804-05093</t>
  </si>
  <si>
    <t>Beam W18 x 50 lb/ft x 424" (35'-4")</t>
  </si>
  <si>
    <t>804-05094</t>
  </si>
  <si>
    <t>Beam W10 x 17 lb/ft x 764" (63'-8")</t>
  </si>
  <si>
    <t>804-05095</t>
  </si>
  <si>
    <t>Beam W10 x 17 lb/ft x 728" (60'-8")</t>
  </si>
  <si>
    <t>804-00096</t>
  </si>
  <si>
    <t>Beam W10 x 17 lb/ft x 720" (60'-0")</t>
  </si>
  <si>
    <t>804-05096</t>
  </si>
  <si>
    <t>Beam W10 x 17 lb/ft x 688" (57'-4")</t>
  </si>
  <si>
    <t>804-05097</t>
  </si>
  <si>
    <t>Beam W10 x 17 lb/ft x 604" (50'-4")</t>
  </si>
  <si>
    <t>804-05098</t>
  </si>
  <si>
    <t>Beam W10 x 17 lb/ft x 340" (28'-4")</t>
  </si>
  <si>
    <t>804-05099</t>
  </si>
  <si>
    <t>Beam W10 x 17 lb/ft x 332" (27'-8")</t>
  </si>
  <si>
    <t>804-05100</t>
  </si>
  <si>
    <t>Beam W10 x 17 lb/ft x 308" (25'-8")</t>
  </si>
  <si>
    <t>W12x30</t>
  </si>
  <si>
    <t>804-05137</t>
  </si>
  <si>
    <t>Beam W12 x 30 lb/ft x 816" (68'-0")</t>
  </si>
  <si>
    <t>804-05101</t>
  </si>
  <si>
    <t>Beam W12 x 30 lb/ft x 700" (58'-4")</t>
  </si>
  <si>
    <t>W24x84</t>
  </si>
  <si>
    <t>804-05136</t>
  </si>
  <si>
    <t>Beam W24 x 84 lb/ft x 816" (68'-0")</t>
  </si>
  <si>
    <t>W12x50</t>
  </si>
  <si>
    <t>804-05149</t>
  </si>
  <si>
    <t>Beam W12 x 50 lb/ft x 783" (65'-3")</t>
  </si>
  <si>
    <t>W8x10</t>
  </si>
  <si>
    <t>804-05109</t>
  </si>
  <si>
    <t>Beam W8 x 10 lb/ft x 480" (40'-0")</t>
  </si>
  <si>
    <t>W6</t>
  </si>
  <si>
    <t>804-00093</t>
  </si>
  <si>
    <t>Beam W6 x 16 lb/ft x 660" (55'-0")</t>
  </si>
  <si>
    <t>804-05110</t>
  </si>
  <si>
    <t>Beam W6 x 9 lb/ft x 480" (40'-0")</t>
  </si>
  <si>
    <t>W8X48</t>
  </si>
  <si>
    <t>804-05108</t>
  </si>
  <si>
    <t>Beam, W8 x 48.0 lb/ft x 480" (40') long</t>
  </si>
  <si>
    <t>FT</t>
  </si>
  <si>
    <t>ANGLE</t>
  </si>
  <si>
    <t>804-14006</t>
  </si>
  <si>
    <t>Angle 2' x 2" x 3/16"</t>
  </si>
  <si>
    <t>20'</t>
  </si>
  <si>
    <t>804-14010</t>
  </si>
  <si>
    <t>Angle 3" x 3" x 1/4"</t>
  </si>
  <si>
    <t>40'</t>
  </si>
  <si>
    <t>804-14016</t>
  </si>
  <si>
    <t>Angle 5" x 3-1/2" x 3/8"</t>
  </si>
  <si>
    <t>BEAM</t>
  </si>
  <si>
    <t>Beam W6 x 9</t>
  </si>
  <si>
    <t>CHANNEL</t>
  </si>
  <si>
    <t>804-03007</t>
  </si>
  <si>
    <t xml:space="preserve">Channel C8x11.5 </t>
  </si>
  <si>
    <t>804-05120</t>
  </si>
  <si>
    <t>Channel MC6x18</t>
  </si>
  <si>
    <t>FLATBAR</t>
  </si>
  <si>
    <t>804-11002</t>
  </si>
  <si>
    <t>Flatbar 4" x 3/8"</t>
  </si>
  <si>
    <t>PIPE</t>
  </si>
  <si>
    <t>804-17004</t>
  </si>
  <si>
    <t>Pipe 2" Sch 40 Raw Bare</t>
  </si>
  <si>
    <t>21'</t>
  </si>
  <si>
    <t>TUBING</t>
  </si>
  <si>
    <t>804-00040</t>
  </si>
  <si>
    <t>Tubing 3" x 2" x 1/4" HSS</t>
  </si>
  <si>
    <t>804-18025</t>
  </si>
  <si>
    <t>Tubing 3" x 3" x 3/16" Steel</t>
  </si>
  <si>
    <t>804-18005</t>
  </si>
  <si>
    <t>Tubing 3" x 3" x 3/8" Steel</t>
  </si>
  <si>
    <t>804-05063</t>
  </si>
  <si>
    <t>Tubing 4" x 4" x 1/8"</t>
  </si>
  <si>
    <t>804-00037</t>
  </si>
  <si>
    <t>Tubing 6" x 3" x 3/8" Rectangle</t>
  </si>
  <si>
    <t>SAW PARTS</t>
  </si>
  <si>
    <t>BURN TABLE</t>
  </si>
  <si>
    <t>804-05146</t>
  </si>
  <si>
    <t>Plate 3/16" x 72" x 321" Long</t>
  </si>
  <si>
    <t>804-05139</t>
  </si>
  <si>
    <t>Plate 1/4" x 120" x 338" Long</t>
  </si>
  <si>
    <t>804-05140</t>
  </si>
  <si>
    <t>Plate 1/4" x 120" x 314" Long</t>
  </si>
  <si>
    <t>804-05141</t>
  </si>
  <si>
    <t>Plate 1/4" x 120" x 276" Long</t>
  </si>
  <si>
    <t>804-05142</t>
  </si>
  <si>
    <t>Plate 1/4" x 120" x 230" Long</t>
  </si>
  <si>
    <t>1/4" PLATE</t>
  </si>
  <si>
    <t>3/16" PLATE</t>
  </si>
  <si>
    <t>MC6</t>
  </si>
  <si>
    <t>804-01522</t>
  </si>
  <si>
    <t xml:space="preserve">Channel MC6 x 12.0 480" (40'-0") </t>
  </si>
  <si>
    <t>804-05121</t>
  </si>
  <si>
    <t xml:space="preserve">Channel MC6 x 15.3 480" (40'-0") </t>
  </si>
  <si>
    <t xml:space="preserve">Channel MC6 x 18.0 480" (40'-0") </t>
  </si>
  <si>
    <t>MC8</t>
  </si>
  <si>
    <t>804-05119</t>
  </si>
  <si>
    <t xml:space="preserve">Channel MC8 x 20.0 480" (40'-0") </t>
  </si>
  <si>
    <t>804-05118</t>
  </si>
  <si>
    <t xml:space="preserve">Channel MC8 x 22.8 480" (40'-0") </t>
  </si>
  <si>
    <t>MC10</t>
  </si>
  <si>
    <t>804-05117</t>
  </si>
  <si>
    <t xml:space="preserve">Channel MC10 x 22.0 480" (40'-0") </t>
  </si>
  <si>
    <t>MC12</t>
  </si>
  <si>
    <t>804-05116</t>
  </si>
  <si>
    <t xml:space="preserve">Channel MC12 x 31.0 480" (40'-0") </t>
  </si>
  <si>
    <t>804-05138</t>
  </si>
  <si>
    <t>Channel MC12 x 45.0 816" (68'-0")</t>
  </si>
  <si>
    <t>804-05115</t>
  </si>
  <si>
    <t>Channel MC12 x 45.0 720" (60'-0")</t>
  </si>
  <si>
    <t>804-00095</t>
  </si>
  <si>
    <t xml:space="preserve">Channel MC12 x 45.0 492" (41'-0") </t>
  </si>
  <si>
    <t>804-00090</t>
  </si>
  <si>
    <t>Channel MC12 x 45.0 480" (40'-0")</t>
  </si>
  <si>
    <t>804-00094</t>
  </si>
  <si>
    <t xml:space="preserve">Channel MC12 x 45.0 336" (28'-0") </t>
  </si>
  <si>
    <t>MC18</t>
  </si>
  <si>
    <t>804-05114</t>
  </si>
  <si>
    <t>Channel MC18 x 42.7 720" (60'-0")</t>
  </si>
  <si>
    <t>C CHANNEL</t>
  </si>
  <si>
    <t>804-05127</t>
  </si>
  <si>
    <t>Channel C3 x 5.0 480" (40'-0")</t>
  </si>
  <si>
    <t>804-05126</t>
  </si>
  <si>
    <t>Channel C4 x 5.4 480" (40'-0")</t>
  </si>
  <si>
    <t>804-05125</t>
  </si>
  <si>
    <t>Channel C6 x 8.2 480" (40'-0")</t>
  </si>
  <si>
    <t>804-05124</t>
  </si>
  <si>
    <t>Channel C10 x 15.3 480" (40'-0")</t>
  </si>
  <si>
    <t>804-05155</t>
  </si>
  <si>
    <t>Channel C12 x 25.0 336" (28'-0")</t>
  </si>
  <si>
    <t>804-05123</t>
  </si>
  <si>
    <t>Channel C12 x 25.0 480" (40'-0")</t>
  </si>
  <si>
    <t>MC + C Channel</t>
  </si>
  <si>
    <t>Tie down Shipping, 8"x12"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</si>
</sst>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44546A"/>
      <name val="Calibri"/>
      <family val="2"/>
      <charset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Border="0" applyProtection="0"/>
  </cellStyleXfs>
  <cellXfs count="12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/>
    <xf numFmtId="0" fontId="2" fillId="0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/>
    <xf numFmtId="0" fontId="5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2" xfId="0" applyFont="1" applyFill="1" applyBorder="1"/>
    <xf numFmtId="0" fontId="5" fillId="0" borderId="2" xfId="0" applyFont="1" applyFill="1" applyBorder="1"/>
    <xf numFmtId="0" fontId="6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/>
    <xf numFmtId="168" fontId="5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4" fillId="3" borderId="2" xfId="0" applyNumberFormat="1" applyFont="1" applyFill="1" applyBorder="1" applyAlignment="1"/>
    <xf numFmtId="168" fontId="2" fillId="0" borderId="2" xfId="0" applyNumberFormat="1" applyFont="1" applyFill="1" applyBorder="1" applyAlignment="1">
      <alignment horizontal="center" wrapText="1"/>
    </xf>
    <xf numFmtId="168" fontId="5" fillId="0" borderId="2" xfId="0" applyNumberFormat="1" applyFont="1" applyBorder="1" applyAlignment="1"/>
    <xf numFmtId="2" fontId="2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6" xfId="0" applyFont="1" applyFill="1" applyBorder="1" applyAlignme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/>
    <xf numFmtId="0" fontId="5" fillId="0" borderId="8" xfId="0" applyFont="1" applyBorder="1" applyAlignment="1">
      <alignment horizontal="center"/>
    </xf>
    <xf numFmtId="168" fontId="5" fillId="0" borderId="8" xfId="0" applyNumberFormat="1" applyFont="1" applyBorder="1" applyAlignment="1"/>
    <xf numFmtId="168" fontId="5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0" borderId="15" xfId="0" applyFont="1" applyFill="1" applyBorder="1"/>
    <xf numFmtId="0" fontId="6" fillId="0" borderId="16" xfId="0" applyFont="1" applyFill="1" applyBorder="1" applyAlignment="1">
      <alignment horizontal="center"/>
    </xf>
    <xf numFmtId="0" fontId="6" fillId="0" borderId="16" xfId="0" applyFont="1" applyFill="1" applyBorder="1"/>
    <xf numFmtId="0" fontId="6" fillId="0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3">
    <cellStyle name="Excel Built-in Heading 4" xfId="2" xr:uid="{F3A4B2F2-5F23-4291-A41B-97788C7A6B24}"/>
    <cellStyle name="Normal" xfId="0" builtinId="0"/>
    <cellStyle name="Normal 2" xfId="1" xr:uid="{F4A47F80-CBEF-4DC0-AF98-1EDCE65C58E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9386-39F4-47D2-B847-52C813A7FA18}">
  <dimension ref="A1:L22"/>
  <sheetViews>
    <sheetView tabSelected="1" workbookViewId="0">
      <pane ySplit="2" topLeftCell="A3" activePane="bottomLeft" state="frozen"/>
      <selection pane="bottomLeft" activeCell="A28" sqref="A28"/>
    </sheetView>
  </sheetViews>
  <sheetFormatPr defaultRowHeight="15" x14ac:dyDescent="0.25"/>
  <cols>
    <col min="1" max="1" width="21.7109375" style="20" customWidth="1"/>
    <col min="2" max="2" width="55.42578125" style="1" bestFit="1" customWidth="1"/>
    <col min="3" max="3" width="11.7109375" style="2" customWidth="1"/>
    <col min="4" max="4" width="12.42578125" style="17" bestFit="1" customWidth="1"/>
    <col min="5" max="5" width="11.85546875" style="2" bestFit="1" customWidth="1"/>
    <col min="6" max="6" width="7.85546875" style="2" customWidth="1"/>
    <col min="7" max="7" width="6.85546875" style="1" customWidth="1"/>
    <col min="8" max="12" width="9.140625" style="1"/>
  </cols>
  <sheetData>
    <row r="1" spans="1:12" ht="15.75" thickBot="1" x14ac:dyDescent="0.3">
      <c r="A1" s="57" t="s">
        <v>89</v>
      </c>
      <c r="B1" s="58"/>
      <c r="C1" s="58"/>
      <c r="D1" s="58"/>
      <c r="E1" s="58"/>
      <c r="F1" s="58"/>
      <c r="G1" s="59"/>
    </row>
    <row r="2" spans="1:12" x14ac:dyDescent="0.25">
      <c r="A2" s="55" t="s">
        <v>44</v>
      </c>
      <c r="B2" s="56" t="s">
        <v>5</v>
      </c>
      <c r="C2" s="56" t="s">
        <v>45</v>
      </c>
      <c r="D2" s="56" t="s">
        <v>49</v>
      </c>
      <c r="E2" s="56" t="s">
        <v>25</v>
      </c>
      <c r="F2" s="56" t="s">
        <v>83</v>
      </c>
      <c r="G2" s="85" t="s">
        <v>26</v>
      </c>
    </row>
    <row r="3" spans="1:12" s="16" customFormat="1" x14ac:dyDescent="0.25">
      <c r="A3" s="72" t="s">
        <v>53</v>
      </c>
      <c r="B3" s="9" t="s">
        <v>54</v>
      </c>
      <c r="C3" s="13"/>
      <c r="D3" s="38">
        <f t="shared" ref="D3:D13" si="0">E3*16</f>
        <v>6.52</v>
      </c>
      <c r="E3" s="35">
        <v>0.40749999999999997</v>
      </c>
      <c r="F3" s="14" t="s">
        <v>51</v>
      </c>
      <c r="G3" s="73" t="s">
        <v>28</v>
      </c>
      <c r="H3" s="17"/>
      <c r="I3" s="17"/>
      <c r="J3" s="17"/>
      <c r="K3" s="17"/>
      <c r="L3" s="17"/>
    </row>
    <row r="4" spans="1:12" s="16" customFormat="1" x14ac:dyDescent="0.25">
      <c r="A4" s="72" t="s">
        <v>55</v>
      </c>
      <c r="B4" s="9" t="s">
        <v>56</v>
      </c>
      <c r="C4" s="13"/>
      <c r="D4" s="38">
        <f t="shared" si="0"/>
        <v>2.7280000000000002</v>
      </c>
      <c r="E4" s="35">
        <v>0.17050000000000001</v>
      </c>
      <c r="F4" s="14" t="s">
        <v>51</v>
      </c>
      <c r="G4" s="73" t="s">
        <v>28</v>
      </c>
      <c r="H4" s="17"/>
      <c r="I4" s="17"/>
      <c r="J4" s="17"/>
      <c r="K4" s="17"/>
      <c r="L4" s="17"/>
    </row>
    <row r="5" spans="1:12" s="16" customFormat="1" x14ac:dyDescent="0.25">
      <c r="A5" s="72" t="s">
        <v>57</v>
      </c>
      <c r="B5" s="9" t="s">
        <v>58</v>
      </c>
      <c r="C5" s="13"/>
      <c r="D5" s="38">
        <f t="shared" si="0"/>
        <v>0.61599999999999999</v>
      </c>
      <c r="E5" s="35">
        <v>3.85E-2</v>
      </c>
      <c r="F5" s="14" t="s">
        <v>51</v>
      </c>
      <c r="G5" s="73" t="s">
        <v>28</v>
      </c>
      <c r="H5" s="17"/>
      <c r="I5" s="17"/>
      <c r="J5" s="17"/>
      <c r="K5" s="17"/>
      <c r="L5" s="17"/>
    </row>
    <row r="6" spans="1:12" s="16" customFormat="1" x14ac:dyDescent="0.25">
      <c r="A6" s="72" t="s">
        <v>59</v>
      </c>
      <c r="B6" s="9" t="s">
        <v>60</v>
      </c>
      <c r="C6" s="13"/>
      <c r="D6" s="38">
        <f t="shared" si="0"/>
        <v>0.61599999999999999</v>
      </c>
      <c r="E6" s="35">
        <v>3.85E-2</v>
      </c>
      <c r="F6" s="14" t="s">
        <v>51</v>
      </c>
      <c r="G6" s="73" t="s">
        <v>28</v>
      </c>
      <c r="H6" s="17"/>
      <c r="I6" s="17"/>
      <c r="J6" s="17"/>
      <c r="K6" s="17"/>
      <c r="L6" s="17"/>
    </row>
    <row r="7" spans="1:12" s="16" customFormat="1" x14ac:dyDescent="0.25">
      <c r="A7" s="72" t="s">
        <v>61</v>
      </c>
      <c r="B7" s="19" t="s">
        <v>62</v>
      </c>
      <c r="C7" s="13"/>
      <c r="D7" s="38">
        <f t="shared" si="0"/>
        <v>2.48</v>
      </c>
      <c r="E7" s="35">
        <v>0.155</v>
      </c>
      <c r="F7" s="14" t="s">
        <v>51</v>
      </c>
      <c r="G7" s="73" t="s">
        <v>28</v>
      </c>
      <c r="H7" s="17"/>
      <c r="I7" s="17"/>
      <c r="J7" s="17"/>
      <c r="K7" s="17"/>
      <c r="L7" s="17"/>
    </row>
    <row r="8" spans="1:12" s="16" customFormat="1" x14ac:dyDescent="0.25">
      <c r="A8" s="72" t="s">
        <v>63</v>
      </c>
      <c r="B8" s="19" t="s">
        <v>64</v>
      </c>
      <c r="C8" s="13"/>
      <c r="D8" s="38">
        <f t="shared" si="0"/>
        <v>4.4160000000000004</v>
      </c>
      <c r="E8" s="35">
        <v>0.27600000000000002</v>
      </c>
      <c r="F8" s="14" t="s">
        <v>51</v>
      </c>
      <c r="G8" s="73" t="s">
        <v>28</v>
      </c>
      <c r="H8" s="17"/>
      <c r="I8" s="17"/>
      <c r="J8" s="17"/>
      <c r="K8" s="17"/>
      <c r="L8" s="17"/>
    </row>
    <row r="9" spans="1:12" s="16" customFormat="1" x14ac:dyDescent="0.25">
      <c r="A9" s="72" t="s">
        <v>65</v>
      </c>
      <c r="B9" s="19" t="s">
        <v>66</v>
      </c>
      <c r="C9" s="13"/>
      <c r="D9" s="38">
        <f t="shared" si="0"/>
        <v>6.2640000000000002</v>
      </c>
      <c r="E9" s="35">
        <v>0.39150000000000001</v>
      </c>
      <c r="F9" s="14" t="s">
        <v>51</v>
      </c>
      <c r="G9" s="73" t="s">
        <v>28</v>
      </c>
      <c r="H9" s="17"/>
      <c r="I9" s="17"/>
      <c r="J9" s="17"/>
      <c r="K9" s="17"/>
      <c r="L9" s="17"/>
    </row>
    <row r="10" spans="1:12" s="16" customFormat="1" x14ac:dyDescent="0.25">
      <c r="A10" s="72" t="s">
        <v>67</v>
      </c>
      <c r="B10" s="19" t="s">
        <v>68</v>
      </c>
      <c r="C10" s="13"/>
      <c r="D10" s="38">
        <f t="shared" si="0"/>
        <v>0.97599999999999998</v>
      </c>
      <c r="E10" s="35">
        <v>6.0999999999999999E-2</v>
      </c>
      <c r="F10" s="14" t="s">
        <v>51</v>
      </c>
      <c r="G10" s="73" t="s">
        <v>28</v>
      </c>
      <c r="H10" s="17"/>
      <c r="I10" s="17"/>
      <c r="J10" s="17"/>
      <c r="K10" s="17"/>
      <c r="L10" s="17"/>
    </row>
    <row r="11" spans="1:12" s="16" customFormat="1" x14ac:dyDescent="0.25">
      <c r="A11" s="72" t="s">
        <v>69</v>
      </c>
      <c r="B11" s="19" t="s">
        <v>70</v>
      </c>
      <c r="C11" s="13"/>
      <c r="D11" s="38">
        <f t="shared" si="0"/>
        <v>2.8959999999999999</v>
      </c>
      <c r="E11" s="35">
        <v>0.18099999999999999</v>
      </c>
      <c r="F11" s="14" t="s">
        <v>51</v>
      </c>
      <c r="G11" s="73" t="s">
        <v>28</v>
      </c>
      <c r="H11" s="17"/>
      <c r="I11" s="17"/>
      <c r="J11" s="17"/>
      <c r="K11" s="17"/>
      <c r="L11" s="17"/>
    </row>
    <row r="12" spans="1:12" s="16" customFormat="1" x14ac:dyDescent="0.25">
      <c r="A12" s="72" t="s">
        <v>71</v>
      </c>
      <c r="B12" s="19" t="s">
        <v>72</v>
      </c>
      <c r="C12" s="13"/>
      <c r="D12" s="38">
        <f t="shared" si="0"/>
        <v>0.44</v>
      </c>
      <c r="E12" s="35">
        <v>2.75E-2</v>
      </c>
      <c r="F12" s="14" t="s">
        <v>51</v>
      </c>
      <c r="G12" s="73" t="s">
        <v>28</v>
      </c>
      <c r="H12" s="17"/>
      <c r="I12" s="17"/>
      <c r="J12" s="17"/>
      <c r="K12" s="17"/>
      <c r="L12" s="17"/>
    </row>
    <row r="13" spans="1:12" s="16" customFormat="1" x14ac:dyDescent="0.25">
      <c r="A13" s="72" t="s">
        <v>73</v>
      </c>
      <c r="B13" s="19" t="s">
        <v>74</v>
      </c>
      <c r="C13" s="13"/>
      <c r="D13" s="38">
        <f t="shared" si="0"/>
        <v>1.8240000000000001</v>
      </c>
      <c r="E13" s="35">
        <v>0.114</v>
      </c>
      <c r="F13" s="14" t="s">
        <v>51</v>
      </c>
      <c r="G13" s="73" t="s">
        <v>28</v>
      </c>
      <c r="H13" s="17"/>
      <c r="I13" s="17"/>
      <c r="J13" s="17"/>
      <c r="K13" s="17"/>
      <c r="L13" s="17"/>
    </row>
    <row r="14" spans="1:12" s="16" customFormat="1" x14ac:dyDescent="0.25">
      <c r="A14" s="72"/>
      <c r="B14" s="19"/>
      <c r="C14" s="13"/>
      <c r="D14" s="38"/>
      <c r="E14" s="35"/>
      <c r="F14" s="14"/>
      <c r="G14" s="73"/>
      <c r="H14" s="17"/>
      <c r="I14" s="17"/>
      <c r="J14" s="17"/>
      <c r="K14" s="17"/>
      <c r="L14" s="17"/>
    </row>
    <row r="15" spans="1:12" x14ac:dyDescent="0.25">
      <c r="A15" s="45">
        <v>1001601</v>
      </c>
      <c r="B15" s="8" t="s">
        <v>22</v>
      </c>
      <c r="C15" s="3" t="s">
        <v>3</v>
      </c>
      <c r="D15" s="38">
        <f>E15*16</f>
        <v>70.08</v>
      </c>
      <c r="E15" s="36">
        <v>4.38</v>
      </c>
      <c r="F15" s="3" t="s">
        <v>6</v>
      </c>
      <c r="G15" s="74" t="s">
        <v>28</v>
      </c>
    </row>
    <row r="16" spans="1:12" x14ac:dyDescent="0.25">
      <c r="A16" s="45">
        <v>1027726</v>
      </c>
      <c r="B16" s="8" t="s">
        <v>36</v>
      </c>
      <c r="C16" s="3" t="s">
        <v>3</v>
      </c>
      <c r="D16" s="38">
        <f t="shared" ref="D16:D18" si="1">E16*16</f>
        <v>125.92</v>
      </c>
      <c r="E16" s="36">
        <v>7.87</v>
      </c>
      <c r="F16" s="3" t="s">
        <v>51</v>
      </c>
      <c r="G16" s="74" t="s">
        <v>28</v>
      </c>
    </row>
    <row r="17" spans="1:7" x14ac:dyDescent="0.25">
      <c r="A17" s="45" t="s">
        <v>79</v>
      </c>
      <c r="B17" s="8" t="s">
        <v>75</v>
      </c>
      <c r="C17" s="3" t="s">
        <v>76</v>
      </c>
      <c r="D17" s="38">
        <f t="shared" si="1"/>
        <v>1292.8</v>
      </c>
      <c r="E17" s="36">
        <v>80.8</v>
      </c>
      <c r="F17" s="3" t="s">
        <v>6</v>
      </c>
      <c r="G17" s="74" t="s">
        <v>28</v>
      </c>
    </row>
    <row r="18" spans="1:7" x14ac:dyDescent="0.25">
      <c r="A18" s="45" t="s">
        <v>77</v>
      </c>
      <c r="B18" s="8" t="s">
        <v>78</v>
      </c>
      <c r="C18" s="3" t="s">
        <v>76</v>
      </c>
      <c r="D18" s="38">
        <f t="shared" si="1"/>
        <v>843.84</v>
      </c>
      <c r="E18" s="36">
        <v>52.74</v>
      </c>
      <c r="F18" s="3" t="s">
        <v>6</v>
      </c>
      <c r="G18" s="74" t="s">
        <v>28</v>
      </c>
    </row>
    <row r="19" spans="1:7" x14ac:dyDescent="0.25">
      <c r="A19" s="75" t="s">
        <v>23</v>
      </c>
      <c r="B19" s="34" t="s">
        <v>24</v>
      </c>
      <c r="C19" s="34"/>
      <c r="D19" s="37"/>
      <c r="E19" s="37"/>
      <c r="F19" s="34"/>
      <c r="G19" s="76"/>
    </row>
    <row r="20" spans="1:7" x14ac:dyDescent="0.25">
      <c r="A20" s="77">
        <v>1076992</v>
      </c>
      <c r="B20" s="22" t="s">
        <v>47</v>
      </c>
      <c r="C20" s="5" t="s">
        <v>2</v>
      </c>
      <c r="D20" s="39"/>
      <c r="E20" s="35"/>
      <c r="F20" s="5" t="s">
        <v>6</v>
      </c>
      <c r="G20" s="78" t="s">
        <v>28</v>
      </c>
    </row>
    <row r="21" spans="1:7" x14ac:dyDescent="0.25">
      <c r="A21" s="77">
        <v>1076994</v>
      </c>
      <c r="B21" s="22" t="s">
        <v>46</v>
      </c>
      <c r="C21" s="5" t="s">
        <v>4</v>
      </c>
      <c r="D21" s="39"/>
      <c r="E21" s="35"/>
      <c r="F21" s="5" t="s">
        <v>6</v>
      </c>
      <c r="G21" s="78" t="s">
        <v>28</v>
      </c>
    </row>
    <row r="22" spans="1:7" ht="15.75" thickBot="1" x14ac:dyDescent="0.3">
      <c r="A22" s="79">
        <v>1076997</v>
      </c>
      <c r="B22" s="80" t="s">
        <v>48</v>
      </c>
      <c r="C22" s="81" t="s">
        <v>9</v>
      </c>
      <c r="D22" s="82"/>
      <c r="E22" s="83"/>
      <c r="F22" s="81" t="s">
        <v>6</v>
      </c>
      <c r="G22" s="84" t="s">
        <v>28</v>
      </c>
    </row>
  </sheetData>
  <mergeCells count="1">
    <mergeCell ref="A1:G1"/>
  </mergeCells>
  <conditionalFormatting sqref="A28:A1048576 A2:A14 A16:A18">
    <cfRule type="duplicateValues" dxfId="3" priority="3"/>
  </conditionalFormatting>
  <conditionalFormatting sqref="A15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803-8CFC-4E62-BCFD-FFDE6981C4BC}">
  <dimension ref="A1:L40"/>
  <sheetViews>
    <sheetView workbookViewId="0">
      <pane ySplit="2" topLeftCell="A3" activePane="bottomLeft" state="frozen"/>
      <selection pane="bottomLeft" activeCell="A45" sqref="A45"/>
    </sheetView>
  </sheetViews>
  <sheetFormatPr defaultRowHeight="15" x14ac:dyDescent="0.25"/>
  <cols>
    <col min="1" max="1" width="16.42578125" style="20" customWidth="1"/>
    <col min="2" max="2" width="55.42578125" style="1" bestFit="1" customWidth="1"/>
    <col min="3" max="3" width="11.42578125" style="20" bestFit="1" customWidth="1"/>
    <col min="4" max="4" width="12.42578125" style="44" bestFit="1" customWidth="1"/>
    <col min="5" max="5" width="11.85546875" style="42" bestFit="1" customWidth="1"/>
    <col min="6" max="6" width="7.140625" style="20" customWidth="1"/>
    <col min="7" max="7" width="7" style="20" customWidth="1"/>
    <col min="8" max="12" width="9.140625" style="1"/>
  </cols>
  <sheetData>
    <row r="1" spans="1:7" ht="15.75" thickBot="1" x14ac:dyDescent="0.3">
      <c r="A1" s="57" t="s">
        <v>85</v>
      </c>
      <c r="B1" s="58"/>
      <c r="C1" s="58"/>
      <c r="D1" s="58"/>
      <c r="E1" s="58"/>
      <c r="F1" s="58"/>
      <c r="G1" s="59"/>
    </row>
    <row r="2" spans="1:7" ht="15.75" thickBot="1" x14ac:dyDescent="0.3">
      <c r="A2" s="67" t="s">
        <v>44</v>
      </c>
      <c r="B2" s="68" t="s">
        <v>5</v>
      </c>
      <c r="C2" s="69" t="s">
        <v>45</v>
      </c>
      <c r="D2" s="70" t="s">
        <v>49</v>
      </c>
      <c r="E2" s="70" t="s">
        <v>25</v>
      </c>
      <c r="F2" s="69" t="s">
        <v>83</v>
      </c>
      <c r="G2" s="71" t="s">
        <v>26</v>
      </c>
    </row>
    <row r="3" spans="1:7" x14ac:dyDescent="0.25">
      <c r="A3" s="60">
        <v>1080024</v>
      </c>
      <c r="B3" s="61" t="s">
        <v>27</v>
      </c>
      <c r="C3" s="62" t="s">
        <v>12</v>
      </c>
      <c r="D3" s="63">
        <f>E3*16</f>
        <v>46.72</v>
      </c>
      <c r="E3" s="64">
        <v>2.92</v>
      </c>
      <c r="F3" s="65" t="s">
        <v>6</v>
      </c>
      <c r="G3" s="66" t="s">
        <v>28</v>
      </c>
    </row>
    <row r="4" spans="1:7" x14ac:dyDescent="0.25">
      <c r="A4" s="45">
        <v>1015166</v>
      </c>
      <c r="B4" s="8" t="s">
        <v>29</v>
      </c>
      <c r="C4" s="7" t="s">
        <v>12</v>
      </c>
      <c r="D4" s="43">
        <f>E4*16</f>
        <v>43.68</v>
      </c>
      <c r="E4" s="40">
        <v>2.73</v>
      </c>
      <c r="F4" s="7" t="s">
        <v>51</v>
      </c>
      <c r="G4" s="46" t="s">
        <v>28</v>
      </c>
    </row>
    <row r="5" spans="1:7" x14ac:dyDescent="0.25">
      <c r="A5" s="45">
        <v>1015171</v>
      </c>
      <c r="B5" s="8" t="s">
        <v>30</v>
      </c>
      <c r="C5" s="7" t="s">
        <v>12</v>
      </c>
      <c r="D5" s="43">
        <f>E5*16</f>
        <v>35.200000000000003</v>
      </c>
      <c r="E5" s="40">
        <v>2.2000000000000002</v>
      </c>
      <c r="F5" s="7" t="s">
        <v>51</v>
      </c>
      <c r="G5" s="46" t="s">
        <v>28</v>
      </c>
    </row>
    <row r="6" spans="1:7" x14ac:dyDescent="0.25">
      <c r="A6" s="45">
        <v>1027499</v>
      </c>
      <c r="B6" s="8" t="s">
        <v>31</v>
      </c>
      <c r="C6" s="7" t="s">
        <v>12</v>
      </c>
      <c r="D6" s="43">
        <f>E6*16</f>
        <v>45.44</v>
      </c>
      <c r="E6" s="40">
        <v>2.84</v>
      </c>
      <c r="F6" s="7" t="s">
        <v>6</v>
      </c>
      <c r="G6" s="46" t="s">
        <v>28</v>
      </c>
    </row>
    <row r="7" spans="1:7" x14ac:dyDescent="0.25">
      <c r="A7" s="45">
        <v>1057153</v>
      </c>
      <c r="B7" s="8" t="s">
        <v>20</v>
      </c>
      <c r="C7" s="7" t="s">
        <v>12</v>
      </c>
      <c r="D7" s="43">
        <f>E7*16</f>
        <v>7.04</v>
      </c>
      <c r="E7" s="40">
        <v>0.44</v>
      </c>
      <c r="F7" s="7" t="s">
        <v>6</v>
      </c>
      <c r="G7" s="46" t="s">
        <v>28</v>
      </c>
    </row>
    <row r="8" spans="1:7" x14ac:dyDescent="0.25">
      <c r="A8" s="45">
        <v>1053105</v>
      </c>
      <c r="B8" s="8" t="s">
        <v>21</v>
      </c>
      <c r="C8" s="7" t="s">
        <v>12</v>
      </c>
      <c r="D8" s="43">
        <f>E8*16</f>
        <v>15.36</v>
      </c>
      <c r="E8" s="40">
        <v>0.96</v>
      </c>
      <c r="F8" s="7" t="s">
        <v>51</v>
      </c>
      <c r="G8" s="46" t="s">
        <v>28</v>
      </c>
    </row>
    <row r="9" spans="1:7" x14ac:dyDescent="0.25">
      <c r="A9" s="45">
        <v>1417400</v>
      </c>
      <c r="B9" s="8" t="s">
        <v>32</v>
      </c>
      <c r="C9" s="7" t="s">
        <v>12</v>
      </c>
      <c r="D9" s="43">
        <f>E9*16</f>
        <v>32.32</v>
      </c>
      <c r="E9" s="40">
        <v>2.02</v>
      </c>
      <c r="F9" s="7" t="s">
        <v>51</v>
      </c>
      <c r="G9" s="46" t="s">
        <v>28</v>
      </c>
    </row>
    <row r="10" spans="1:7" x14ac:dyDescent="0.25">
      <c r="A10" s="45">
        <v>1221730</v>
      </c>
      <c r="B10" s="8" t="s">
        <v>33</v>
      </c>
      <c r="C10" s="7" t="s">
        <v>12</v>
      </c>
      <c r="D10" s="43">
        <f>E10*16</f>
        <v>15.84</v>
      </c>
      <c r="E10" s="40">
        <v>0.99</v>
      </c>
      <c r="F10" s="7" t="s">
        <v>51</v>
      </c>
      <c r="G10" s="46" t="s">
        <v>28</v>
      </c>
    </row>
    <row r="11" spans="1:7" x14ac:dyDescent="0.25">
      <c r="A11" s="45">
        <v>1411228</v>
      </c>
      <c r="B11" s="8" t="s">
        <v>34</v>
      </c>
      <c r="C11" s="7" t="s">
        <v>12</v>
      </c>
      <c r="D11" s="43">
        <f>E11*16</f>
        <v>17.600000000000001</v>
      </c>
      <c r="E11" s="40">
        <v>1.1000000000000001</v>
      </c>
      <c r="F11" s="7" t="s">
        <v>51</v>
      </c>
      <c r="G11" s="46" t="s">
        <v>28</v>
      </c>
    </row>
    <row r="12" spans="1:7" x14ac:dyDescent="0.25">
      <c r="A12" s="45">
        <v>1012589</v>
      </c>
      <c r="B12" s="8" t="s">
        <v>11</v>
      </c>
      <c r="C12" s="7" t="s">
        <v>12</v>
      </c>
      <c r="D12" s="43">
        <f>E12*16</f>
        <v>40.32</v>
      </c>
      <c r="E12" s="40">
        <v>2.52</v>
      </c>
      <c r="F12" s="7" t="s">
        <v>6</v>
      </c>
      <c r="G12" s="46" t="s">
        <v>28</v>
      </c>
    </row>
    <row r="13" spans="1:7" x14ac:dyDescent="0.25">
      <c r="A13" s="45">
        <v>1230765</v>
      </c>
      <c r="B13" s="8" t="s">
        <v>19</v>
      </c>
      <c r="C13" s="7" t="s">
        <v>12</v>
      </c>
      <c r="D13" s="43">
        <f>E13*16</f>
        <v>46.24</v>
      </c>
      <c r="E13" s="40">
        <v>2.89</v>
      </c>
      <c r="F13" s="7" t="s">
        <v>6</v>
      </c>
      <c r="G13" s="46" t="s">
        <v>28</v>
      </c>
    </row>
    <row r="14" spans="1:7" x14ac:dyDescent="0.25">
      <c r="A14" s="45">
        <v>1289107</v>
      </c>
      <c r="B14" s="8" t="s">
        <v>50</v>
      </c>
      <c r="C14" s="7" t="s">
        <v>12</v>
      </c>
      <c r="D14" s="43">
        <f>E14*16</f>
        <v>8.16</v>
      </c>
      <c r="E14" s="40">
        <v>0.51</v>
      </c>
      <c r="F14" s="7" t="s">
        <v>51</v>
      </c>
      <c r="G14" s="46" t="s">
        <v>28</v>
      </c>
    </row>
    <row r="15" spans="1:7" x14ac:dyDescent="0.25">
      <c r="A15" s="45"/>
      <c r="B15" s="8"/>
      <c r="C15" s="7"/>
      <c r="D15" s="43"/>
      <c r="E15" s="40"/>
      <c r="F15" s="7"/>
      <c r="G15" s="46"/>
    </row>
    <row r="16" spans="1:7" x14ac:dyDescent="0.25">
      <c r="A16" s="45">
        <v>1080023</v>
      </c>
      <c r="B16" s="8" t="s">
        <v>7</v>
      </c>
      <c r="C16" s="7" t="s">
        <v>8</v>
      </c>
      <c r="D16" s="43">
        <f>E16*16</f>
        <v>175.36</v>
      </c>
      <c r="E16" s="40">
        <v>10.96</v>
      </c>
      <c r="F16" s="7" t="s">
        <v>6</v>
      </c>
      <c r="G16" s="46" t="s">
        <v>28</v>
      </c>
    </row>
    <row r="17" spans="1:7" x14ac:dyDescent="0.25">
      <c r="A17" s="45">
        <v>1015168</v>
      </c>
      <c r="B17" s="8" t="s">
        <v>10</v>
      </c>
      <c r="C17" s="7" t="s">
        <v>8</v>
      </c>
      <c r="D17" s="43">
        <f>E17*16</f>
        <v>98.4</v>
      </c>
      <c r="E17" s="40">
        <v>6.15</v>
      </c>
      <c r="F17" s="7" t="s">
        <v>6</v>
      </c>
      <c r="G17" s="46" t="s">
        <v>28</v>
      </c>
    </row>
    <row r="18" spans="1:7" x14ac:dyDescent="0.25">
      <c r="A18" s="45">
        <v>1027560</v>
      </c>
      <c r="B18" s="8" t="s">
        <v>15</v>
      </c>
      <c r="C18" s="7" t="s">
        <v>8</v>
      </c>
      <c r="D18" s="43">
        <f>E18*16</f>
        <v>102.24</v>
      </c>
      <c r="E18" s="40">
        <v>6.39</v>
      </c>
      <c r="F18" s="7" t="s">
        <v>6</v>
      </c>
      <c r="G18" s="46" t="s">
        <v>28</v>
      </c>
    </row>
    <row r="19" spans="1:7" x14ac:dyDescent="0.25">
      <c r="A19" s="45">
        <v>1204284</v>
      </c>
      <c r="B19" s="8" t="s">
        <v>16</v>
      </c>
      <c r="C19" s="7" t="s">
        <v>8</v>
      </c>
      <c r="D19" s="43">
        <f>E19*16</f>
        <v>106.08</v>
      </c>
      <c r="E19" s="40">
        <v>6.63</v>
      </c>
      <c r="F19" s="7" t="s">
        <v>6</v>
      </c>
      <c r="G19" s="46" t="s">
        <v>28</v>
      </c>
    </row>
    <row r="20" spans="1:7" x14ac:dyDescent="0.25">
      <c r="A20" s="45">
        <v>1012588</v>
      </c>
      <c r="B20" s="8" t="s">
        <v>13</v>
      </c>
      <c r="C20" s="7" t="s">
        <v>8</v>
      </c>
      <c r="D20" s="43">
        <f>E20*16</f>
        <v>91.2</v>
      </c>
      <c r="E20" s="40">
        <v>5.7</v>
      </c>
      <c r="F20" s="7" t="s">
        <v>6</v>
      </c>
      <c r="G20" s="46" t="s">
        <v>28</v>
      </c>
    </row>
    <row r="21" spans="1:7" x14ac:dyDescent="0.25">
      <c r="A21" s="45">
        <v>1230764</v>
      </c>
      <c r="B21" s="8" t="s">
        <v>14</v>
      </c>
      <c r="C21" s="7" t="s">
        <v>8</v>
      </c>
      <c r="D21" s="43">
        <f>E21*16</f>
        <v>104.16</v>
      </c>
      <c r="E21" s="40">
        <v>6.51</v>
      </c>
      <c r="F21" s="7" t="s">
        <v>6</v>
      </c>
      <c r="G21" s="46" t="s">
        <v>28</v>
      </c>
    </row>
    <row r="22" spans="1:7" x14ac:dyDescent="0.25">
      <c r="A22" s="47">
        <v>1480066</v>
      </c>
      <c r="B22" s="4" t="s">
        <v>40</v>
      </c>
      <c r="C22" s="10" t="s">
        <v>8</v>
      </c>
      <c r="D22" s="43">
        <f>E22*16</f>
        <v>23.2</v>
      </c>
      <c r="E22" s="41">
        <v>1.45</v>
      </c>
      <c r="F22" s="10" t="s">
        <v>6</v>
      </c>
      <c r="G22" s="46" t="s">
        <v>28</v>
      </c>
    </row>
    <row r="23" spans="1:7" x14ac:dyDescent="0.25">
      <c r="A23" s="47">
        <v>1662157</v>
      </c>
      <c r="B23" s="4" t="s">
        <v>41</v>
      </c>
      <c r="C23" s="10" t="s">
        <v>8</v>
      </c>
      <c r="D23" s="43">
        <f>E23*16</f>
        <v>10.4</v>
      </c>
      <c r="E23" s="41">
        <v>0.65</v>
      </c>
      <c r="F23" s="10" t="s">
        <v>6</v>
      </c>
      <c r="G23" s="46" t="s">
        <v>28</v>
      </c>
    </row>
    <row r="24" spans="1:7" x14ac:dyDescent="0.25">
      <c r="A24" s="47">
        <v>1417700</v>
      </c>
      <c r="B24" s="4" t="s">
        <v>42</v>
      </c>
      <c r="C24" s="10" t="s">
        <v>8</v>
      </c>
      <c r="D24" s="43">
        <f>E24*16</f>
        <v>22.08</v>
      </c>
      <c r="E24" s="41">
        <v>1.38</v>
      </c>
      <c r="F24" s="10" t="s">
        <v>6</v>
      </c>
      <c r="G24" s="46" t="s">
        <v>28</v>
      </c>
    </row>
    <row r="25" spans="1:7" x14ac:dyDescent="0.25">
      <c r="A25" s="47">
        <v>1417800</v>
      </c>
      <c r="B25" s="4" t="s">
        <v>43</v>
      </c>
      <c r="C25" s="10" t="s">
        <v>8</v>
      </c>
      <c r="D25" s="43">
        <f>E25*16</f>
        <v>33.119999999999997</v>
      </c>
      <c r="E25" s="41">
        <v>2.0699999999999998</v>
      </c>
      <c r="F25" s="10" t="s">
        <v>6</v>
      </c>
      <c r="G25" s="46" t="s">
        <v>28</v>
      </c>
    </row>
    <row r="26" spans="1:7" x14ac:dyDescent="0.25">
      <c r="A26" s="47">
        <v>1073352</v>
      </c>
      <c r="B26" s="6" t="s">
        <v>82</v>
      </c>
      <c r="C26" s="10" t="s">
        <v>8</v>
      </c>
      <c r="D26" s="21">
        <f>E26*16</f>
        <v>152.32</v>
      </c>
      <c r="E26" s="41">
        <v>9.52</v>
      </c>
      <c r="F26" s="7" t="s">
        <v>6</v>
      </c>
      <c r="G26" s="46" t="s">
        <v>28</v>
      </c>
    </row>
    <row r="27" spans="1:7" x14ac:dyDescent="0.25">
      <c r="A27" s="47">
        <v>1073353</v>
      </c>
      <c r="B27" s="6" t="s">
        <v>52</v>
      </c>
      <c r="C27" s="10" t="s">
        <v>8</v>
      </c>
      <c r="D27" s="21">
        <f>E27*16</f>
        <v>21.28</v>
      </c>
      <c r="E27" s="41">
        <v>1.33</v>
      </c>
      <c r="F27" s="7" t="s">
        <v>6</v>
      </c>
      <c r="G27" s="46" t="s">
        <v>28</v>
      </c>
    </row>
    <row r="28" spans="1:7" x14ac:dyDescent="0.25">
      <c r="A28" s="47">
        <v>1412816</v>
      </c>
      <c r="B28" s="6" t="s">
        <v>88</v>
      </c>
      <c r="C28" s="10" t="s">
        <v>8</v>
      </c>
      <c r="D28" s="21">
        <f>E28*16</f>
        <v>27.2</v>
      </c>
      <c r="E28" s="41">
        <v>1.7</v>
      </c>
      <c r="F28" s="7" t="s">
        <v>51</v>
      </c>
      <c r="G28" s="46" t="s">
        <v>28</v>
      </c>
    </row>
    <row r="29" spans="1:7" x14ac:dyDescent="0.25">
      <c r="A29" s="47">
        <v>1411438</v>
      </c>
      <c r="B29" s="6" t="s">
        <v>86</v>
      </c>
      <c r="C29" s="10" t="s">
        <v>8</v>
      </c>
      <c r="D29" s="21">
        <f>E29*16</f>
        <v>53.12</v>
      </c>
      <c r="E29" s="41">
        <v>3.32</v>
      </c>
      <c r="F29" s="7" t="s">
        <v>51</v>
      </c>
      <c r="G29" s="46" t="s">
        <v>28</v>
      </c>
    </row>
    <row r="30" spans="1:7" x14ac:dyDescent="0.25">
      <c r="A30" s="47">
        <v>1412817</v>
      </c>
      <c r="B30" s="6" t="s">
        <v>87</v>
      </c>
      <c r="C30" s="10" t="s">
        <v>8</v>
      </c>
      <c r="D30" s="21">
        <f>E30*16</f>
        <v>47.68</v>
      </c>
      <c r="E30" s="41">
        <v>2.98</v>
      </c>
      <c r="F30" s="7" t="s">
        <v>51</v>
      </c>
      <c r="G30" s="46" t="s">
        <v>28</v>
      </c>
    </row>
    <row r="31" spans="1:7" x14ac:dyDescent="0.25">
      <c r="A31" s="47">
        <v>1291165</v>
      </c>
      <c r="B31" s="4" t="s">
        <v>81</v>
      </c>
      <c r="C31" s="10" t="s">
        <v>8</v>
      </c>
      <c r="D31" s="43">
        <f t="shared" ref="D31:D32" si="0">E31*16</f>
        <v>126.4</v>
      </c>
      <c r="E31" s="41">
        <v>7.9</v>
      </c>
      <c r="F31" s="10" t="s">
        <v>84</v>
      </c>
      <c r="G31" s="48" t="s">
        <v>28</v>
      </c>
    </row>
    <row r="32" spans="1:7" x14ac:dyDescent="0.25">
      <c r="A32" s="47">
        <v>1291166</v>
      </c>
      <c r="B32" s="4" t="s">
        <v>80</v>
      </c>
      <c r="C32" s="10" t="s">
        <v>8</v>
      </c>
      <c r="D32" s="43">
        <f t="shared" si="0"/>
        <v>441.6</v>
      </c>
      <c r="E32" s="41">
        <v>27.6</v>
      </c>
      <c r="F32" s="10" t="s">
        <v>84</v>
      </c>
      <c r="G32" s="48" t="s">
        <v>28</v>
      </c>
    </row>
    <row r="33" spans="1:7" x14ac:dyDescent="0.25">
      <c r="A33" s="47"/>
      <c r="B33" s="4"/>
      <c r="C33" s="10"/>
      <c r="D33" s="43"/>
      <c r="E33" s="41"/>
      <c r="F33" s="10"/>
      <c r="G33" s="46"/>
    </row>
    <row r="34" spans="1:7" x14ac:dyDescent="0.25">
      <c r="A34" s="45">
        <v>1006294</v>
      </c>
      <c r="B34" s="8" t="s">
        <v>35</v>
      </c>
      <c r="C34" s="7" t="s">
        <v>9</v>
      </c>
      <c r="D34" s="43">
        <f>E34*16</f>
        <v>24</v>
      </c>
      <c r="E34" s="40">
        <v>1.5</v>
      </c>
      <c r="F34" s="7" t="s">
        <v>6</v>
      </c>
      <c r="G34" s="46" t="s">
        <v>28</v>
      </c>
    </row>
    <row r="35" spans="1:7" x14ac:dyDescent="0.25">
      <c r="A35" s="45">
        <v>1249400</v>
      </c>
      <c r="B35" s="8" t="s">
        <v>17</v>
      </c>
      <c r="C35" s="7" t="s">
        <v>9</v>
      </c>
      <c r="D35" s="43">
        <f>E35*16</f>
        <v>129.28</v>
      </c>
      <c r="E35" s="40">
        <v>8.08</v>
      </c>
      <c r="F35" s="7" t="s">
        <v>6</v>
      </c>
      <c r="G35" s="46" t="s">
        <v>28</v>
      </c>
    </row>
    <row r="36" spans="1:7" x14ac:dyDescent="0.25">
      <c r="A36" s="45">
        <v>1249398</v>
      </c>
      <c r="B36" s="8" t="s">
        <v>18</v>
      </c>
      <c r="C36" s="7" t="s">
        <v>9</v>
      </c>
      <c r="D36" s="43">
        <f>E36*16</f>
        <v>56.64</v>
      </c>
      <c r="E36" s="40">
        <v>3.54</v>
      </c>
      <c r="F36" s="7" t="s">
        <v>6</v>
      </c>
      <c r="G36" s="46" t="s">
        <v>28</v>
      </c>
    </row>
    <row r="37" spans="1:7" x14ac:dyDescent="0.25">
      <c r="A37" s="47">
        <v>1150390</v>
      </c>
      <c r="B37" s="4" t="s">
        <v>37</v>
      </c>
      <c r="C37" s="10" t="s">
        <v>9</v>
      </c>
      <c r="D37" s="43">
        <f>E37*16</f>
        <v>204.16</v>
      </c>
      <c r="E37" s="41">
        <v>12.76</v>
      </c>
      <c r="F37" s="10" t="s">
        <v>6</v>
      </c>
      <c r="G37" s="46" t="s">
        <v>28</v>
      </c>
    </row>
    <row r="38" spans="1:7" x14ac:dyDescent="0.25">
      <c r="A38" s="45">
        <v>1206719</v>
      </c>
      <c r="B38" s="11" t="s">
        <v>38</v>
      </c>
      <c r="C38" s="10" t="s">
        <v>9</v>
      </c>
      <c r="D38" s="43">
        <f>E38*16</f>
        <v>37.76</v>
      </c>
      <c r="E38" s="40">
        <v>2.36</v>
      </c>
      <c r="F38" s="10" t="s">
        <v>6</v>
      </c>
      <c r="G38" s="46" t="s">
        <v>28</v>
      </c>
    </row>
    <row r="39" spans="1:7" x14ac:dyDescent="0.25">
      <c r="A39" s="45">
        <v>1664035</v>
      </c>
      <c r="B39" s="12" t="s">
        <v>39</v>
      </c>
      <c r="C39" s="10" t="s">
        <v>9</v>
      </c>
      <c r="D39" s="43">
        <f>E39*16</f>
        <v>108</v>
      </c>
      <c r="E39" s="40">
        <v>6.75</v>
      </c>
      <c r="F39" s="10" t="s">
        <v>6</v>
      </c>
      <c r="G39" s="46" t="s">
        <v>28</v>
      </c>
    </row>
    <row r="40" spans="1:7" ht="15.75" thickBot="1" x14ac:dyDescent="0.3">
      <c r="A40" s="49">
        <v>194217</v>
      </c>
      <c r="B40" s="50" t="s">
        <v>246</v>
      </c>
      <c r="C40" s="51" t="s">
        <v>9</v>
      </c>
      <c r="D40" s="52">
        <f>E40*16</f>
        <v>163.36000000000001</v>
      </c>
      <c r="E40" s="53">
        <v>10.210000000000001</v>
      </c>
      <c r="F40" s="51" t="s">
        <v>6</v>
      </c>
      <c r="G40" s="54" t="s">
        <v>28</v>
      </c>
    </row>
  </sheetData>
  <mergeCells count="1">
    <mergeCell ref="A1:G1"/>
  </mergeCells>
  <conditionalFormatting sqref="A49:A1048576 A1:A30 A33:A40">
    <cfRule type="duplicateValues" dxfId="0" priority="12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B91-225F-439C-862A-7EC69D89FA30}">
  <dimension ref="A1:N40"/>
  <sheetViews>
    <sheetView workbookViewId="0">
      <pane ySplit="2" topLeftCell="A3" activePane="bottomLeft" state="frozen"/>
      <selection pane="bottomLeft" activeCell="A43" sqref="A43"/>
    </sheetView>
  </sheetViews>
  <sheetFormatPr defaultRowHeight="15" x14ac:dyDescent="0.25"/>
  <cols>
    <col min="1" max="1" width="12" style="1" customWidth="1"/>
    <col min="2" max="2" width="9.85546875" style="1" customWidth="1"/>
    <col min="3" max="3" width="52" style="1" customWidth="1"/>
    <col min="4" max="14" width="9.140625" style="1"/>
  </cols>
  <sheetData>
    <row r="1" spans="1:8" ht="18.75" thickBot="1" x14ac:dyDescent="0.3">
      <c r="A1" s="96" t="s">
        <v>163</v>
      </c>
      <c r="B1" s="97"/>
      <c r="C1" s="97"/>
      <c r="D1" s="97"/>
      <c r="E1" s="97"/>
      <c r="F1" s="98"/>
      <c r="G1" s="17"/>
      <c r="H1" s="17"/>
    </row>
    <row r="2" spans="1:8" ht="15.75" thickBot="1" x14ac:dyDescent="0.3">
      <c r="A2" s="102" t="s">
        <v>90</v>
      </c>
      <c r="B2" s="103" t="s">
        <v>83</v>
      </c>
      <c r="C2" s="103" t="s">
        <v>5</v>
      </c>
      <c r="D2" s="103" t="s">
        <v>26</v>
      </c>
      <c r="E2" s="104" t="s">
        <v>91</v>
      </c>
      <c r="F2" s="105" t="s">
        <v>92</v>
      </c>
      <c r="G2" s="17"/>
      <c r="H2" s="17"/>
    </row>
    <row r="3" spans="1:8" x14ac:dyDescent="0.25">
      <c r="A3" s="99" t="s">
        <v>0</v>
      </c>
      <c r="B3" s="100"/>
      <c r="C3" s="100"/>
      <c r="D3" s="100"/>
      <c r="E3" s="100"/>
      <c r="F3" s="101"/>
      <c r="G3" s="17"/>
      <c r="H3" s="17"/>
    </row>
    <row r="4" spans="1:8" x14ac:dyDescent="0.25">
      <c r="A4" s="88" t="s">
        <v>93</v>
      </c>
      <c r="B4" s="15" t="s">
        <v>84</v>
      </c>
      <c r="C4" s="24" t="s">
        <v>94</v>
      </c>
      <c r="D4" s="25" t="s">
        <v>28</v>
      </c>
      <c r="E4" s="24"/>
      <c r="F4" s="89"/>
      <c r="G4" s="17"/>
      <c r="H4" s="17"/>
    </row>
    <row r="5" spans="1:8" x14ac:dyDescent="0.25">
      <c r="A5" s="88" t="s">
        <v>95</v>
      </c>
      <c r="B5" s="15" t="s">
        <v>84</v>
      </c>
      <c r="C5" s="24" t="s">
        <v>96</v>
      </c>
      <c r="D5" s="25" t="s">
        <v>28</v>
      </c>
      <c r="E5" s="24"/>
      <c r="F5" s="89"/>
      <c r="G5" s="17"/>
      <c r="H5" s="17"/>
    </row>
    <row r="6" spans="1:8" x14ac:dyDescent="0.25">
      <c r="A6" s="88" t="s">
        <v>97</v>
      </c>
      <c r="B6" s="15" t="s">
        <v>84</v>
      </c>
      <c r="C6" s="24" t="s">
        <v>98</v>
      </c>
      <c r="D6" s="25" t="s">
        <v>28</v>
      </c>
      <c r="E6" s="24"/>
      <c r="F6" s="89"/>
      <c r="G6" s="17"/>
      <c r="H6" s="17"/>
    </row>
    <row r="7" spans="1:8" x14ac:dyDescent="0.25">
      <c r="A7" s="88" t="s">
        <v>99</v>
      </c>
      <c r="B7" s="15" t="s">
        <v>84</v>
      </c>
      <c r="C7" s="26" t="s">
        <v>100</v>
      </c>
      <c r="D7" s="27" t="s">
        <v>28</v>
      </c>
      <c r="E7" s="26"/>
      <c r="F7" s="89"/>
      <c r="G7" s="17"/>
      <c r="H7" s="17"/>
    </row>
    <row r="8" spans="1:8" x14ac:dyDescent="0.25">
      <c r="A8" s="88" t="s">
        <v>101</v>
      </c>
      <c r="B8" s="15" t="s">
        <v>84</v>
      </c>
      <c r="C8" s="24" t="s">
        <v>102</v>
      </c>
      <c r="D8" s="25" t="s">
        <v>28</v>
      </c>
      <c r="E8" s="24"/>
      <c r="F8" s="89"/>
      <c r="G8" s="17"/>
      <c r="H8" s="17"/>
    </row>
    <row r="9" spans="1:8" x14ac:dyDescent="0.25">
      <c r="A9" s="88" t="s">
        <v>103</v>
      </c>
      <c r="B9" s="15" t="s">
        <v>84</v>
      </c>
      <c r="C9" s="23" t="s">
        <v>104</v>
      </c>
      <c r="D9" s="15" t="s">
        <v>28</v>
      </c>
      <c r="E9" s="24"/>
      <c r="F9" s="89"/>
      <c r="G9" s="17"/>
      <c r="H9" s="17"/>
    </row>
    <row r="10" spans="1:8" x14ac:dyDescent="0.25">
      <c r="A10" s="88" t="s">
        <v>105</v>
      </c>
      <c r="B10" s="15" t="s">
        <v>84</v>
      </c>
      <c r="C10" s="24" t="s">
        <v>106</v>
      </c>
      <c r="D10" s="25" t="s">
        <v>28</v>
      </c>
      <c r="E10" s="24"/>
      <c r="F10" s="89"/>
      <c r="G10" s="17"/>
      <c r="H10" s="17"/>
    </row>
    <row r="11" spans="1:8" x14ac:dyDescent="0.25">
      <c r="A11" s="88" t="s">
        <v>107</v>
      </c>
      <c r="B11" s="15" t="s">
        <v>84</v>
      </c>
      <c r="C11" s="24" t="s">
        <v>108</v>
      </c>
      <c r="D11" s="25" t="s">
        <v>28</v>
      </c>
      <c r="E11" s="24"/>
      <c r="F11" s="89"/>
      <c r="G11" s="17"/>
      <c r="H11" s="17"/>
    </row>
    <row r="12" spans="1:8" x14ac:dyDescent="0.25">
      <c r="A12" s="88" t="s">
        <v>109</v>
      </c>
      <c r="B12" s="15" t="s">
        <v>84</v>
      </c>
      <c r="C12" s="24" t="s">
        <v>110</v>
      </c>
      <c r="D12" s="25" t="s">
        <v>28</v>
      </c>
      <c r="E12" s="24"/>
      <c r="F12" s="89"/>
      <c r="G12" s="17"/>
      <c r="H12" s="17"/>
    </row>
    <row r="13" spans="1:8" x14ac:dyDescent="0.25">
      <c r="A13" s="88" t="s">
        <v>111</v>
      </c>
      <c r="B13" s="15" t="s">
        <v>84</v>
      </c>
      <c r="C13" s="24" t="s">
        <v>112</v>
      </c>
      <c r="D13" s="25" t="s">
        <v>28</v>
      </c>
      <c r="E13" s="24"/>
      <c r="F13" s="89"/>
      <c r="G13" s="17"/>
      <c r="H13" s="17"/>
    </row>
    <row r="14" spans="1:8" x14ac:dyDescent="0.25">
      <c r="A14" s="88" t="s">
        <v>113</v>
      </c>
      <c r="B14" s="15" t="s">
        <v>84</v>
      </c>
      <c r="C14" s="18" t="s">
        <v>114</v>
      </c>
      <c r="D14" s="14" t="s">
        <v>28</v>
      </c>
      <c r="E14" s="18"/>
      <c r="F14" s="89"/>
      <c r="G14" s="17"/>
      <c r="H14" s="17"/>
    </row>
    <row r="15" spans="1:8" x14ac:dyDescent="0.25">
      <c r="A15" s="86" t="s">
        <v>1</v>
      </c>
      <c r="B15" s="28"/>
      <c r="C15" s="28"/>
      <c r="D15" s="28"/>
      <c r="E15" s="28"/>
      <c r="F15" s="87"/>
      <c r="G15" s="17"/>
      <c r="H15" s="17"/>
    </row>
    <row r="16" spans="1:8" x14ac:dyDescent="0.25">
      <c r="A16" s="88" t="s">
        <v>115</v>
      </c>
      <c r="B16" s="15" t="s">
        <v>84</v>
      </c>
      <c r="C16" s="24" t="s">
        <v>116</v>
      </c>
      <c r="D16" s="25" t="s">
        <v>28</v>
      </c>
      <c r="E16" s="24"/>
      <c r="F16" s="89"/>
      <c r="G16" s="17"/>
      <c r="H16" s="17"/>
    </row>
    <row r="17" spans="1:8" x14ac:dyDescent="0.25">
      <c r="A17" s="88" t="s">
        <v>117</v>
      </c>
      <c r="B17" s="15" t="s">
        <v>84</v>
      </c>
      <c r="C17" s="24" t="s">
        <v>118</v>
      </c>
      <c r="D17" s="25" t="s">
        <v>28</v>
      </c>
      <c r="E17" s="24"/>
      <c r="F17" s="89"/>
      <c r="G17" s="17"/>
      <c r="H17" s="17"/>
    </row>
    <row r="18" spans="1:8" x14ac:dyDescent="0.25">
      <c r="A18" s="88" t="s">
        <v>119</v>
      </c>
      <c r="B18" s="15" t="s">
        <v>84</v>
      </c>
      <c r="C18" s="24" t="s">
        <v>120</v>
      </c>
      <c r="D18" s="25" t="s">
        <v>28</v>
      </c>
      <c r="E18" s="24"/>
      <c r="F18" s="89"/>
      <c r="G18" s="17"/>
      <c r="H18" s="17"/>
    </row>
    <row r="19" spans="1:8" x14ac:dyDescent="0.25">
      <c r="A19" s="88" t="s">
        <v>121</v>
      </c>
      <c r="B19" s="15" t="s">
        <v>84</v>
      </c>
      <c r="C19" s="24" t="s">
        <v>122</v>
      </c>
      <c r="D19" s="25" t="s">
        <v>28</v>
      </c>
      <c r="E19" s="24"/>
      <c r="F19" s="89"/>
      <c r="G19" s="17"/>
      <c r="H19" s="17"/>
    </row>
    <row r="20" spans="1:8" x14ac:dyDescent="0.25">
      <c r="A20" s="88" t="s">
        <v>123</v>
      </c>
      <c r="B20" s="15" t="s">
        <v>84</v>
      </c>
      <c r="C20" s="24" t="s">
        <v>124</v>
      </c>
      <c r="D20" s="25" t="s">
        <v>28</v>
      </c>
      <c r="E20" s="24"/>
      <c r="F20" s="89"/>
      <c r="G20" s="17"/>
      <c r="H20" s="17"/>
    </row>
    <row r="21" spans="1:8" x14ac:dyDescent="0.25">
      <c r="A21" s="88" t="s">
        <v>125</v>
      </c>
      <c r="B21" s="15" t="s">
        <v>84</v>
      </c>
      <c r="C21" s="18" t="s">
        <v>126</v>
      </c>
      <c r="D21" s="14" t="s">
        <v>28</v>
      </c>
      <c r="E21" s="18"/>
      <c r="F21" s="89"/>
      <c r="G21" s="17"/>
      <c r="H21" s="17"/>
    </row>
    <row r="22" spans="1:8" x14ac:dyDescent="0.25">
      <c r="A22" s="88" t="s">
        <v>127</v>
      </c>
      <c r="B22" s="15" t="s">
        <v>84</v>
      </c>
      <c r="C22" s="23" t="s">
        <v>128</v>
      </c>
      <c r="D22" s="15" t="s">
        <v>28</v>
      </c>
      <c r="E22" s="18"/>
      <c r="F22" s="89"/>
      <c r="G22" s="17"/>
      <c r="H22" s="17"/>
    </row>
    <row r="23" spans="1:8" x14ac:dyDescent="0.25">
      <c r="A23" s="88" t="s">
        <v>129</v>
      </c>
      <c r="B23" s="15" t="s">
        <v>84</v>
      </c>
      <c r="C23" s="24" t="s">
        <v>130</v>
      </c>
      <c r="D23" s="25" t="s">
        <v>28</v>
      </c>
      <c r="E23" s="24"/>
      <c r="F23" s="89"/>
      <c r="G23" s="17"/>
      <c r="H23" s="17"/>
    </row>
    <row r="24" spans="1:8" x14ac:dyDescent="0.25">
      <c r="A24" s="86" t="s">
        <v>131</v>
      </c>
      <c r="B24" s="28"/>
      <c r="C24" s="28"/>
      <c r="D24" s="28"/>
      <c r="E24" s="28"/>
      <c r="F24" s="87"/>
      <c r="G24" s="17"/>
      <c r="H24" s="17"/>
    </row>
    <row r="25" spans="1:8" x14ac:dyDescent="0.25">
      <c r="A25" s="88" t="s">
        <v>132</v>
      </c>
      <c r="B25" s="15" t="s">
        <v>84</v>
      </c>
      <c r="C25" s="18" t="s">
        <v>133</v>
      </c>
      <c r="D25" s="14" t="s">
        <v>28</v>
      </c>
      <c r="E25" s="18"/>
      <c r="F25" s="89"/>
      <c r="G25" s="17"/>
      <c r="H25" s="17"/>
    </row>
    <row r="26" spans="1:8" x14ac:dyDescent="0.25">
      <c r="A26" s="88" t="s">
        <v>134</v>
      </c>
      <c r="B26" s="15" t="s">
        <v>84</v>
      </c>
      <c r="C26" s="23" t="s">
        <v>135</v>
      </c>
      <c r="D26" s="15" t="s">
        <v>28</v>
      </c>
      <c r="E26" s="23"/>
      <c r="F26" s="89"/>
      <c r="G26" s="17"/>
      <c r="H26" s="17"/>
    </row>
    <row r="27" spans="1:8" x14ac:dyDescent="0.25">
      <c r="A27" s="86" t="s">
        <v>136</v>
      </c>
      <c r="B27" s="28"/>
      <c r="C27" s="28"/>
      <c r="D27" s="28"/>
      <c r="E27" s="28"/>
      <c r="F27" s="87"/>
      <c r="G27" s="17"/>
      <c r="H27" s="17"/>
    </row>
    <row r="28" spans="1:8" x14ac:dyDescent="0.25">
      <c r="A28" s="88" t="s">
        <v>137</v>
      </c>
      <c r="B28" s="15" t="s">
        <v>84</v>
      </c>
      <c r="C28" s="18" t="s">
        <v>138</v>
      </c>
      <c r="D28" s="14" t="s">
        <v>28</v>
      </c>
      <c r="E28" s="23"/>
      <c r="F28" s="89"/>
      <c r="G28" s="17"/>
      <c r="H28" s="17"/>
    </row>
    <row r="29" spans="1:8" x14ac:dyDescent="0.25">
      <c r="A29" s="86" t="s">
        <v>139</v>
      </c>
      <c r="B29" s="28"/>
      <c r="C29" s="28"/>
      <c r="D29" s="28"/>
      <c r="E29" s="28"/>
      <c r="F29" s="87"/>
      <c r="G29" s="17"/>
      <c r="H29" s="17"/>
    </row>
    <row r="30" spans="1:8" x14ac:dyDescent="0.25">
      <c r="A30" s="88" t="s">
        <v>140</v>
      </c>
      <c r="B30" s="15" t="s">
        <v>84</v>
      </c>
      <c r="C30" s="18" t="s">
        <v>141</v>
      </c>
      <c r="D30" s="14" t="s">
        <v>28</v>
      </c>
      <c r="E30" s="23"/>
      <c r="F30" s="89"/>
      <c r="G30" s="17"/>
      <c r="H30" s="17"/>
    </row>
    <row r="31" spans="1:8" x14ac:dyDescent="0.25">
      <c r="A31" s="86" t="s">
        <v>142</v>
      </c>
      <c r="B31" s="28"/>
      <c r="C31" s="28"/>
      <c r="D31" s="28"/>
      <c r="E31" s="28"/>
      <c r="F31" s="87"/>
      <c r="G31" s="17"/>
      <c r="H31" s="17"/>
    </row>
    <row r="32" spans="1:8" x14ac:dyDescent="0.25">
      <c r="A32" s="88" t="s">
        <v>143</v>
      </c>
      <c r="B32" s="15" t="s">
        <v>84</v>
      </c>
      <c r="C32" s="23" t="s">
        <v>144</v>
      </c>
      <c r="D32" s="15" t="s">
        <v>28</v>
      </c>
      <c r="E32" s="23"/>
      <c r="F32" s="89"/>
      <c r="G32" s="17"/>
      <c r="H32" s="17"/>
    </row>
    <row r="33" spans="1:8" x14ac:dyDescent="0.25">
      <c r="A33" s="86" t="s">
        <v>145</v>
      </c>
      <c r="B33" s="28"/>
      <c r="C33" s="28"/>
      <c r="D33" s="28"/>
      <c r="E33" s="28"/>
      <c r="F33" s="87"/>
      <c r="G33" s="17"/>
      <c r="H33" s="17"/>
    </row>
    <row r="34" spans="1:8" x14ac:dyDescent="0.25">
      <c r="A34" s="88" t="s">
        <v>146</v>
      </c>
      <c r="B34" s="15" t="s">
        <v>84</v>
      </c>
      <c r="C34" s="18" t="s">
        <v>147</v>
      </c>
      <c r="D34" s="14" t="s">
        <v>28</v>
      </c>
      <c r="E34" s="23"/>
      <c r="F34" s="89"/>
      <c r="G34" s="17"/>
      <c r="H34" s="17"/>
    </row>
    <row r="35" spans="1:8" x14ac:dyDescent="0.25">
      <c r="A35" s="88" t="s">
        <v>148</v>
      </c>
      <c r="B35" s="15" t="s">
        <v>84</v>
      </c>
      <c r="C35" s="23" t="s">
        <v>149</v>
      </c>
      <c r="D35" s="15" t="s">
        <v>28</v>
      </c>
      <c r="E35" s="23"/>
      <c r="F35" s="89"/>
      <c r="G35" s="17"/>
      <c r="H35" s="17"/>
    </row>
    <row r="36" spans="1:8" x14ac:dyDescent="0.25">
      <c r="A36" s="86" t="s">
        <v>150</v>
      </c>
      <c r="B36" s="28"/>
      <c r="C36" s="28"/>
      <c r="D36" s="28"/>
      <c r="E36" s="28"/>
      <c r="F36" s="87"/>
      <c r="G36" s="17"/>
      <c r="H36" s="17"/>
    </row>
    <row r="37" spans="1:8" ht="15.75" thickBot="1" x14ac:dyDescent="0.3">
      <c r="A37" s="90" t="s">
        <v>151</v>
      </c>
      <c r="B37" s="91" t="s">
        <v>84</v>
      </c>
      <c r="C37" s="92" t="s">
        <v>152</v>
      </c>
      <c r="D37" s="93" t="s">
        <v>28</v>
      </c>
      <c r="E37" s="94"/>
      <c r="F37" s="95"/>
      <c r="G37" s="17"/>
      <c r="H37" s="17"/>
    </row>
    <row r="38" spans="1:8" x14ac:dyDescent="0.25">
      <c r="A38" s="17"/>
      <c r="B38" s="17"/>
      <c r="C38" s="17"/>
      <c r="D38" s="17"/>
      <c r="E38" s="17"/>
      <c r="F38" s="17"/>
      <c r="G38" s="17"/>
      <c r="H38" s="17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17"/>
      <c r="B40" s="17"/>
      <c r="C40" s="17"/>
      <c r="D40" s="17"/>
      <c r="E40" s="17"/>
      <c r="F40" s="17"/>
      <c r="G40" s="17"/>
      <c r="H40" s="17"/>
    </row>
  </sheetData>
  <mergeCells count="9">
    <mergeCell ref="A33:F33"/>
    <mergeCell ref="A36:F36"/>
    <mergeCell ref="A1:F1"/>
    <mergeCell ref="A3:F3"/>
    <mergeCell ref="A15:F15"/>
    <mergeCell ref="A24:F24"/>
    <mergeCell ref="A27:F27"/>
    <mergeCell ref="A29:F29"/>
    <mergeCell ref="A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B5FD-52EE-449E-A40B-14C034A584C9}">
  <dimension ref="A1:G21"/>
  <sheetViews>
    <sheetView workbookViewId="0">
      <pane ySplit="2" topLeftCell="A3" activePane="bottomLeft" state="frozen"/>
      <selection pane="bottomLeft" activeCell="A26" sqref="A26"/>
    </sheetView>
  </sheetViews>
  <sheetFormatPr defaultRowHeight="15" x14ac:dyDescent="0.25"/>
  <cols>
    <col min="1" max="1" width="14.42578125" customWidth="1"/>
    <col min="3" max="3" width="36.140625" customWidth="1"/>
  </cols>
  <sheetData>
    <row r="1" spans="1:7" ht="18.75" thickBot="1" x14ac:dyDescent="0.3">
      <c r="A1" s="96" t="s">
        <v>188</v>
      </c>
      <c r="B1" s="97"/>
      <c r="C1" s="97"/>
      <c r="D1" s="97"/>
      <c r="E1" s="97"/>
      <c r="F1" s="97"/>
      <c r="G1" s="98"/>
    </row>
    <row r="2" spans="1:7" ht="15.75" thickBot="1" x14ac:dyDescent="0.3">
      <c r="A2" s="116" t="s">
        <v>90</v>
      </c>
      <c r="B2" s="117" t="s">
        <v>83</v>
      </c>
      <c r="C2" s="118" t="s">
        <v>5</v>
      </c>
      <c r="D2" s="117" t="s">
        <v>26</v>
      </c>
      <c r="E2" s="117" t="s">
        <v>153</v>
      </c>
      <c r="F2" s="104" t="s">
        <v>91</v>
      </c>
      <c r="G2" s="119" t="s">
        <v>92</v>
      </c>
    </row>
    <row r="3" spans="1:7" x14ac:dyDescent="0.25">
      <c r="A3" s="113" t="s">
        <v>154</v>
      </c>
      <c r="B3" s="114"/>
      <c r="C3" s="114"/>
      <c r="D3" s="114"/>
      <c r="E3" s="114"/>
      <c r="F3" s="114"/>
      <c r="G3" s="115"/>
    </row>
    <row r="4" spans="1:7" x14ac:dyDescent="0.25">
      <c r="A4" s="108" t="s">
        <v>155</v>
      </c>
      <c r="B4" s="14" t="s">
        <v>84</v>
      </c>
      <c r="C4" s="30" t="s">
        <v>156</v>
      </c>
      <c r="D4" s="25" t="s">
        <v>153</v>
      </c>
      <c r="E4" s="25" t="s">
        <v>157</v>
      </c>
      <c r="F4" s="30"/>
      <c r="G4" s="109"/>
    </row>
    <row r="5" spans="1:7" x14ac:dyDescent="0.25">
      <c r="A5" s="108" t="s">
        <v>158</v>
      </c>
      <c r="B5" s="14" t="s">
        <v>6</v>
      </c>
      <c r="C5" s="30" t="s">
        <v>159</v>
      </c>
      <c r="D5" s="25" t="s">
        <v>153</v>
      </c>
      <c r="E5" s="25" t="s">
        <v>160</v>
      </c>
      <c r="F5" s="30"/>
      <c r="G5" s="109"/>
    </row>
    <row r="6" spans="1:7" x14ac:dyDescent="0.25">
      <c r="A6" s="108" t="s">
        <v>161</v>
      </c>
      <c r="B6" s="14" t="s">
        <v>84</v>
      </c>
      <c r="C6" s="30" t="s">
        <v>162</v>
      </c>
      <c r="D6" s="25" t="s">
        <v>153</v>
      </c>
      <c r="E6" s="25" t="s">
        <v>157</v>
      </c>
      <c r="F6" s="30"/>
      <c r="G6" s="109"/>
    </row>
    <row r="7" spans="1:7" x14ac:dyDescent="0.25">
      <c r="A7" s="106" t="s">
        <v>163</v>
      </c>
      <c r="B7" s="32"/>
      <c r="C7" s="32"/>
      <c r="D7" s="32"/>
      <c r="E7" s="32"/>
      <c r="F7" s="32"/>
      <c r="G7" s="107"/>
    </row>
    <row r="8" spans="1:7" x14ac:dyDescent="0.25">
      <c r="A8" s="108" t="s">
        <v>148</v>
      </c>
      <c r="B8" s="14" t="s">
        <v>84</v>
      </c>
      <c r="C8" s="30" t="s">
        <v>164</v>
      </c>
      <c r="D8" s="25" t="s">
        <v>28</v>
      </c>
      <c r="E8" s="25" t="s">
        <v>160</v>
      </c>
      <c r="F8" s="30"/>
      <c r="G8" s="109"/>
    </row>
    <row r="9" spans="1:7" x14ac:dyDescent="0.25">
      <c r="A9" s="106" t="s">
        <v>165</v>
      </c>
      <c r="B9" s="32"/>
      <c r="C9" s="32"/>
      <c r="D9" s="32"/>
      <c r="E9" s="32"/>
      <c r="F9" s="32"/>
      <c r="G9" s="107"/>
    </row>
    <row r="10" spans="1:7" x14ac:dyDescent="0.25">
      <c r="A10" s="108" t="s">
        <v>166</v>
      </c>
      <c r="B10" s="14" t="s">
        <v>84</v>
      </c>
      <c r="C10" s="30" t="s">
        <v>167</v>
      </c>
      <c r="D10" s="25" t="s">
        <v>153</v>
      </c>
      <c r="E10" s="25" t="s">
        <v>160</v>
      </c>
      <c r="F10" s="30"/>
      <c r="G10" s="109"/>
    </row>
    <row r="11" spans="1:7" x14ac:dyDescent="0.25">
      <c r="A11" s="108" t="s">
        <v>168</v>
      </c>
      <c r="B11" s="14" t="s">
        <v>84</v>
      </c>
      <c r="C11" s="30" t="s">
        <v>169</v>
      </c>
      <c r="D11" s="25" t="s">
        <v>28</v>
      </c>
      <c r="E11" s="25" t="s">
        <v>160</v>
      </c>
      <c r="F11" s="30"/>
      <c r="G11" s="109"/>
    </row>
    <row r="12" spans="1:7" x14ac:dyDescent="0.25">
      <c r="A12" s="106" t="s">
        <v>170</v>
      </c>
      <c r="B12" s="32"/>
      <c r="C12" s="32"/>
      <c r="D12" s="32"/>
      <c r="E12" s="32"/>
      <c r="F12" s="32"/>
      <c r="G12" s="107"/>
    </row>
    <row r="13" spans="1:7" x14ac:dyDescent="0.25">
      <c r="A13" s="108" t="s">
        <v>171</v>
      </c>
      <c r="B13" s="14" t="s">
        <v>6</v>
      </c>
      <c r="C13" s="29" t="s">
        <v>172</v>
      </c>
      <c r="D13" s="14" t="s">
        <v>153</v>
      </c>
      <c r="E13" s="14" t="s">
        <v>157</v>
      </c>
      <c r="F13" s="29"/>
      <c r="G13" s="109"/>
    </row>
    <row r="14" spans="1:7" x14ac:dyDescent="0.25">
      <c r="A14" s="106" t="s">
        <v>173</v>
      </c>
      <c r="B14" s="32"/>
      <c r="C14" s="32"/>
      <c r="D14" s="32"/>
      <c r="E14" s="32"/>
      <c r="F14" s="32"/>
      <c r="G14" s="107"/>
    </row>
    <row r="15" spans="1:7" x14ac:dyDescent="0.25">
      <c r="A15" s="108" t="s">
        <v>174</v>
      </c>
      <c r="B15" s="14" t="s">
        <v>6</v>
      </c>
      <c r="C15" s="29" t="s">
        <v>175</v>
      </c>
      <c r="D15" s="14" t="s">
        <v>153</v>
      </c>
      <c r="E15" s="14" t="s">
        <v>176</v>
      </c>
      <c r="F15" s="29"/>
      <c r="G15" s="109"/>
    </row>
    <row r="16" spans="1:7" x14ac:dyDescent="0.25">
      <c r="A16" s="106" t="s">
        <v>177</v>
      </c>
      <c r="B16" s="32"/>
      <c r="C16" s="32"/>
      <c r="D16" s="32"/>
      <c r="E16" s="32"/>
      <c r="F16" s="32"/>
      <c r="G16" s="107"/>
    </row>
    <row r="17" spans="1:7" x14ac:dyDescent="0.25">
      <c r="A17" s="108" t="s">
        <v>178</v>
      </c>
      <c r="B17" s="14" t="s">
        <v>6</v>
      </c>
      <c r="C17" s="29" t="s">
        <v>179</v>
      </c>
      <c r="D17" s="14" t="s">
        <v>153</v>
      </c>
      <c r="E17" s="14" t="s">
        <v>160</v>
      </c>
      <c r="F17" s="29"/>
      <c r="G17" s="109"/>
    </row>
    <row r="18" spans="1:7" x14ac:dyDescent="0.25">
      <c r="A18" s="108" t="s">
        <v>180</v>
      </c>
      <c r="B18" s="14" t="s">
        <v>6</v>
      </c>
      <c r="C18" s="29" t="s">
        <v>181</v>
      </c>
      <c r="D18" s="14" t="s">
        <v>153</v>
      </c>
      <c r="E18" s="14" t="s">
        <v>160</v>
      </c>
      <c r="F18" s="29"/>
      <c r="G18" s="109"/>
    </row>
    <row r="19" spans="1:7" x14ac:dyDescent="0.25">
      <c r="A19" s="108" t="s">
        <v>182</v>
      </c>
      <c r="B19" s="14" t="s">
        <v>6</v>
      </c>
      <c r="C19" s="29" t="s">
        <v>183</v>
      </c>
      <c r="D19" s="14" t="s">
        <v>153</v>
      </c>
      <c r="E19" s="14" t="s">
        <v>160</v>
      </c>
      <c r="F19" s="29"/>
      <c r="G19" s="109"/>
    </row>
    <row r="20" spans="1:7" x14ac:dyDescent="0.25">
      <c r="A20" s="108" t="s">
        <v>184</v>
      </c>
      <c r="B20" s="14" t="s">
        <v>6</v>
      </c>
      <c r="C20" s="29" t="s">
        <v>185</v>
      </c>
      <c r="D20" s="14" t="s">
        <v>153</v>
      </c>
      <c r="E20" s="14" t="s">
        <v>160</v>
      </c>
      <c r="F20" s="29"/>
      <c r="G20" s="109"/>
    </row>
    <row r="21" spans="1:7" ht="15.75" thickBot="1" x14ac:dyDescent="0.3">
      <c r="A21" s="110" t="s">
        <v>186</v>
      </c>
      <c r="B21" s="93" t="s">
        <v>6</v>
      </c>
      <c r="C21" s="111" t="s">
        <v>187</v>
      </c>
      <c r="D21" s="93" t="s">
        <v>153</v>
      </c>
      <c r="E21" s="93" t="s">
        <v>160</v>
      </c>
      <c r="F21" s="111"/>
      <c r="G21" s="112"/>
    </row>
  </sheetData>
  <mergeCells count="7">
    <mergeCell ref="A16:G16"/>
    <mergeCell ref="A1:G1"/>
    <mergeCell ref="A3:G3"/>
    <mergeCell ref="A7:G7"/>
    <mergeCell ref="A9:G9"/>
    <mergeCell ref="A12:G12"/>
    <mergeCell ref="A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7A25-DBBC-47B8-9457-695A1C7507D2}">
  <dimension ref="A1:F9"/>
  <sheetViews>
    <sheetView workbookViewId="0">
      <pane ySplit="2" topLeftCell="A3" activePane="bottomLeft" state="frozen"/>
      <selection pane="bottomLeft" activeCell="A17" sqref="A17"/>
    </sheetView>
  </sheetViews>
  <sheetFormatPr defaultRowHeight="15" x14ac:dyDescent="0.25"/>
  <cols>
    <col min="1" max="1" width="12.140625" customWidth="1"/>
    <col min="3" max="3" width="43.7109375" customWidth="1"/>
  </cols>
  <sheetData>
    <row r="1" spans="1:6" ht="18.75" thickBot="1" x14ac:dyDescent="0.3">
      <c r="A1" s="96" t="s">
        <v>189</v>
      </c>
      <c r="B1" s="97"/>
      <c r="C1" s="97"/>
      <c r="D1" s="97"/>
      <c r="E1" s="97"/>
      <c r="F1" s="98"/>
    </row>
    <row r="2" spans="1:6" ht="15.75" thickBot="1" x14ac:dyDescent="0.3">
      <c r="A2" s="102" t="s">
        <v>90</v>
      </c>
      <c r="B2" s="103" t="s">
        <v>83</v>
      </c>
      <c r="C2" s="103" t="s">
        <v>5</v>
      </c>
      <c r="D2" s="103" t="s">
        <v>26</v>
      </c>
      <c r="E2" s="126" t="s">
        <v>91</v>
      </c>
      <c r="F2" s="105" t="s">
        <v>92</v>
      </c>
    </row>
    <row r="3" spans="1:6" x14ac:dyDescent="0.25">
      <c r="A3" s="123" t="s">
        <v>201</v>
      </c>
      <c r="B3" s="124"/>
      <c r="C3" s="124"/>
      <c r="D3" s="124"/>
      <c r="E3" s="124"/>
      <c r="F3" s="125"/>
    </row>
    <row r="4" spans="1:6" x14ac:dyDescent="0.25">
      <c r="A4" s="88" t="s">
        <v>190</v>
      </c>
      <c r="B4" s="15" t="s">
        <v>84</v>
      </c>
      <c r="C4" s="24" t="s">
        <v>191</v>
      </c>
      <c r="D4" s="25" t="s">
        <v>28</v>
      </c>
      <c r="E4" s="24"/>
      <c r="F4" s="89"/>
    </row>
    <row r="5" spans="1:6" x14ac:dyDescent="0.25">
      <c r="A5" s="120" t="s">
        <v>200</v>
      </c>
      <c r="B5" s="33"/>
      <c r="C5" s="33"/>
      <c r="D5" s="33"/>
      <c r="E5" s="33"/>
      <c r="F5" s="121"/>
    </row>
    <row r="6" spans="1:6" x14ac:dyDescent="0.25">
      <c r="A6" s="88" t="s">
        <v>192</v>
      </c>
      <c r="B6" s="15" t="s">
        <v>84</v>
      </c>
      <c r="C6" s="24" t="s">
        <v>193</v>
      </c>
      <c r="D6" s="25" t="s">
        <v>28</v>
      </c>
      <c r="E6" s="24"/>
      <c r="F6" s="89"/>
    </row>
    <row r="7" spans="1:6" x14ac:dyDescent="0.25">
      <c r="A7" s="88" t="s">
        <v>194</v>
      </c>
      <c r="B7" s="15" t="s">
        <v>84</v>
      </c>
      <c r="C7" s="24" t="s">
        <v>195</v>
      </c>
      <c r="D7" s="25" t="s">
        <v>28</v>
      </c>
      <c r="E7" s="24"/>
      <c r="F7" s="89"/>
    </row>
    <row r="8" spans="1:6" x14ac:dyDescent="0.25">
      <c r="A8" s="88" t="s">
        <v>196</v>
      </c>
      <c r="B8" s="15" t="s">
        <v>84</v>
      </c>
      <c r="C8" s="24" t="s">
        <v>197</v>
      </c>
      <c r="D8" s="25" t="s">
        <v>28</v>
      </c>
      <c r="E8" s="24"/>
      <c r="F8" s="89"/>
    </row>
    <row r="9" spans="1:6" ht="15.75" thickBot="1" x14ac:dyDescent="0.3">
      <c r="A9" s="90" t="s">
        <v>198</v>
      </c>
      <c r="B9" s="91" t="s">
        <v>84</v>
      </c>
      <c r="C9" s="94" t="s">
        <v>199</v>
      </c>
      <c r="D9" s="91" t="s">
        <v>28</v>
      </c>
      <c r="E9" s="122"/>
      <c r="F9" s="95"/>
    </row>
  </sheetData>
  <mergeCells count="3">
    <mergeCell ref="A1:F1"/>
    <mergeCell ref="A3:F3"/>
    <mergeCell ref="A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A7C2-A6DF-4B70-AECB-BA0A5C9F0A7C}">
  <dimension ref="A1:F27"/>
  <sheetViews>
    <sheetView workbookViewId="0">
      <pane ySplit="2" topLeftCell="A3" activePane="bottomLeft" state="frozen"/>
      <selection pane="bottomLeft" activeCell="A33" sqref="A33"/>
    </sheetView>
  </sheetViews>
  <sheetFormatPr defaultRowHeight="15" x14ac:dyDescent="0.25"/>
  <cols>
    <col min="1" max="1" width="11.85546875" customWidth="1"/>
    <col min="3" max="3" width="41.7109375" customWidth="1"/>
  </cols>
  <sheetData>
    <row r="1" spans="1:6" ht="18.75" thickBot="1" x14ac:dyDescent="0.3">
      <c r="A1" s="96" t="s">
        <v>245</v>
      </c>
      <c r="B1" s="97"/>
      <c r="C1" s="97"/>
      <c r="D1" s="97"/>
      <c r="E1" s="97"/>
      <c r="F1" s="98"/>
    </row>
    <row r="2" spans="1:6" ht="15.75" thickBot="1" x14ac:dyDescent="0.3">
      <c r="A2" s="102" t="s">
        <v>90</v>
      </c>
      <c r="B2" s="103" t="s">
        <v>83</v>
      </c>
      <c r="C2" s="103" t="s">
        <v>5</v>
      </c>
      <c r="D2" s="103" t="s">
        <v>26</v>
      </c>
      <c r="E2" s="104" t="s">
        <v>91</v>
      </c>
      <c r="F2" s="105" t="s">
        <v>92</v>
      </c>
    </row>
    <row r="3" spans="1:6" x14ac:dyDescent="0.25">
      <c r="A3" s="99" t="s">
        <v>202</v>
      </c>
      <c r="B3" s="100"/>
      <c r="C3" s="100"/>
      <c r="D3" s="100"/>
      <c r="E3" s="100"/>
      <c r="F3" s="101"/>
    </row>
    <row r="4" spans="1:6" x14ac:dyDescent="0.25">
      <c r="A4" s="88" t="s">
        <v>203</v>
      </c>
      <c r="B4" s="15" t="s">
        <v>84</v>
      </c>
      <c r="C4" s="24" t="s">
        <v>204</v>
      </c>
      <c r="D4" s="25" t="s">
        <v>28</v>
      </c>
      <c r="E4" s="24"/>
      <c r="F4" s="127"/>
    </row>
    <row r="5" spans="1:6" x14ac:dyDescent="0.25">
      <c r="A5" s="88" t="s">
        <v>205</v>
      </c>
      <c r="B5" s="15" t="s">
        <v>84</v>
      </c>
      <c r="C5" s="24" t="s">
        <v>206</v>
      </c>
      <c r="D5" s="25" t="s">
        <v>28</v>
      </c>
      <c r="E5" s="24"/>
      <c r="F5" s="127"/>
    </row>
    <row r="6" spans="1:6" x14ac:dyDescent="0.25">
      <c r="A6" s="88" t="s">
        <v>168</v>
      </c>
      <c r="B6" s="15" t="s">
        <v>84</v>
      </c>
      <c r="C6" s="24" t="s">
        <v>207</v>
      </c>
      <c r="D6" s="25" t="s">
        <v>28</v>
      </c>
      <c r="E6" s="24"/>
      <c r="F6" s="127"/>
    </row>
    <row r="7" spans="1:6" x14ac:dyDescent="0.25">
      <c r="A7" s="86" t="s">
        <v>208</v>
      </c>
      <c r="B7" s="28"/>
      <c r="C7" s="28"/>
      <c r="D7" s="28"/>
      <c r="E7" s="28"/>
      <c r="F7" s="87"/>
    </row>
    <row r="8" spans="1:6" x14ac:dyDescent="0.25">
      <c r="A8" s="88" t="s">
        <v>209</v>
      </c>
      <c r="B8" s="15" t="s">
        <v>84</v>
      </c>
      <c r="C8" s="24" t="s">
        <v>210</v>
      </c>
      <c r="D8" s="25" t="s">
        <v>28</v>
      </c>
      <c r="E8" s="24"/>
      <c r="F8" s="127"/>
    </row>
    <row r="9" spans="1:6" x14ac:dyDescent="0.25">
      <c r="A9" s="88" t="s">
        <v>211</v>
      </c>
      <c r="B9" s="15" t="s">
        <v>84</v>
      </c>
      <c r="C9" s="23" t="s">
        <v>212</v>
      </c>
      <c r="D9" s="15" t="s">
        <v>28</v>
      </c>
      <c r="E9" s="24"/>
      <c r="F9" s="127"/>
    </row>
    <row r="10" spans="1:6" x14ac:dyDescent="0.25">
      <c r="A10" s="86" t="s">
        <v>213</v>
      </c>
      <c r="B10" s="28"/>
      <c r="C10" s="28"/>
      <c r="D10" s="28"/>
      <c r="E10" s="28"/>
      <c r="F10" s="87"/>
    </row>
    <row r="11" spans="1:6" x14ac:dyDescent="0.25">
      <c r="A11" s="88" t="s">
        <v>214</v>
      </c>
      <c r="B11" s="15" t="s">
        <v>84</v>
      </c>
      <c r="C11" s="24" t="s">
        <v>215</v>
      </c>
      <c r="D11" s="25" t="s">
        <v>28</v>
      </c>
      <c r="E11" s="24"/>
      <c r="F11" s="127"/>
    </row>
    <row r="12" spans="1:6" x14ac:dyDescent="0.25">
      <c r="A12" s="86" t="s">
        <v>216</v>
      </c>
      <c r="B12" s="28"/>
      <c r="C12" s="28"/>
      <c r="D12" s="28"/>
      <c r="E12" s="28"/>
      <c r="F12" s="87"/>
    </row>
    <row r="13" spans="1:6" x14ac:dyDescent="0.25">
      <c r="A13" s="88" t="s">
        <v>217</v>
      </c>
      <c r="B13" s="15" t="s">
        <v>84</v>
      </c>
      <c r="C13" s="30" t="s">
        <v>218</v>
      </c>
      <c r="D13" s="25" t="s">
        <v>28</v>
      </c>
      <c r="E13" s="24"/>
      <c r="F13" s="127"/>
    </row>
    <row r="14" spans="1:6" x14ac:dyDescent="0.25">
      <c r="A14" s="88" t="s">
        <v>219</v>
      </c>
      <c r="B14" s="15" t="s">
        <v>84</v>
      </c>
      <c r="C14" s="29" t="s">
        <v>220</v>
      </c>
      <c r="D14" s="14" t="s">
        <v>28</v>
      </c>
      <c r="E14" s="18"/>
      <c r="F14" s="127"/>
    </row>
    <row r="15" spans="1:6" x14ac:dyDescent="0.25">
      <c r="A15" s="88" t="s">
        <v>221</v>
      </c>
      <c r="B15" s="15" t="s">
        <v>84</v>
      </c>
      <c r="C15" s="29" t="s">
        <v>222</v>
      </c>
      <c r="D15" s="14" t="s">
        <v>28</v>
      </c>
      <c r="E15" s="23"/>
      <c r="F15" s="127"/>
    </row>
    <row r="16" spans="1:6" x14ac:dyDescent="0.25">
      <c r="A16" s="88" t="s">
        <v>223</v>
      </c>
      <c r="B16" s="15" t="s">
        <v>84</v>
      </c>
      <c r="C16" s="31" t="s">
        <v>224</v>
      </c>
      <c r="D16" s="15" t="s">
        <v>28</v>
      </c>
      <c r="E16" s="24"/>
      <c r="F16" s="127"/>
    </row>
    <row r="17" spans="1:6" x14ac:dyDescent="0.25">
      <c r="A17" s="88" t="s">
        <v>225</v>
      </c>
      <c r="B17" s="15" t="s">
        <v>84</v>
      </c>
      <c r="C17" s="30" t="s">
        <v>226</v>
      </c>
      <c r="D17" s="25" t="s">
        <v>28</v>
      </c>
      <c r="E17" s="24"/>
      <c r="F17" s="127"/>
    </row>
    <row r="18" spans="1:6" x14ac:dyDescent="0.25">
      <c r="A18" s="88" t="s">
        <v>227</v>
      </c>
      <c r="B18" s="15" t="s">
        <v>84</v>
      </c>
      <c r="C18" s="30" t="s">
        <v>228</v>
      </c>
      <c r="D18" s="25" t="s">
        <v>28</v>
      </c>
      <c r="E18" s="24"/>
      <c r="F18" s="127"/>
    </row>
    <row r="19" spans="1:6" x14ac:dyDescent="0.25">
      <c r="A19" s="86" t="s">
        <v>229</v>
      </c>
      <c r="B19" s="28"/>
      <c r="C19" s="28"/>
      <c r="D19" s="28"/>
      <c r="E19" s="28"/>
      <c r="F19" s="87"/>
    </row>
    <row r="20" spans="1:6" x14ac:dyDescent="0.25">
      <c r="A20" s="88" t="s">
        <v>230</v>
      </c>
      <c r="B20" s="15" t="s">
        <v>84</v>
      </c>
      <c r="C20" s="24" t="s">
        <v>231</v>
      </c>
      <c r="D20" s="25" t="s">
        <v>28</v>
      </c>
      <c r="E20" s="24"/>
      <c r="F20" s="127"/>
    </row>
    <row r="21" spans="1:6" x14ac:dyDescent="0.25">
      <c r="A21" s="86" t="s">
        <v>232</v>
      </c>
      <c r="B21" s="28"/>
      <c r="C21" s="28"/>
      <c r="D21" s="28"/>
      <c r="E21" s="28"/>
      <c r="F21" s="87"/>
    </row>
    <row r="22" spans="1:6" x14ac:dyDescent="0.25">
      <c r="A22" s="88" t="s">
        <v>233</v>
      </c>
      <c r="B22" s="15" t="s">
        <v>84</v>
      </c>
      <c r="C22" s="23" t="s">
        <v>234</v>
      </c>
      <c r="D22" s="15" t="s">
        <v>28</v>
      </c>
      <c r="E22" s="18"/>
      <c r="F22" s="127"/>
    </row>
    <row r="23" spans="1:6" x14ac:dyDescent="0.25">
      <c r="A23" s="88" t="s">
        <v>235</v>
      </c>
      <c r="B23" s="15" t="s">
        <v>84</v>
      </c>
      <c r="C23" s="24" t="s">
        <v>236</v>
      </c>
      <c r="D23" s="25" t="s">
        <v>28</v>
      </c>
      <c r="E23" s="24"/>
      <c r="F23" s="127"/>
    </row>
    <row r="24" spans="1:6" x14ac:dyDescent="0.25">
      <c r="A24" s="88" t="s">
        <v>237</v>
      </c>
      <c r="B24" s="15" t="s">
        <v>84</v>
      </c>
      <c r="C24" s="23" t="s">
        <v>238</v>
      </c>
      <c r="D24" s="15" t="s">
        <v>28</v>
      </c>
      <c r="E24" s="23"/>
      <c r="F24" s="127"/>
    </row>
    <row r="25" spans="1:6" x14ac:dyDescent="0.25">
      <c r="A25" s="88" t="s">
        <v>239</v>
      </c>
      <c r="B25" s="15" t="s">
        <v>84</v>
      </c>
      <c r="C25" s="18" t="s">
        <v>240</v>
      </c>
      <c r="D25" s="14" t="s">
        <v>28</v>
      </c>
      <c r="E25" s="18"/>
      <c r="F25" s="127"/>
    </row>
    <row r="26" spans="1:6" x14ac:dyDescent="0.25">
      <c r="A26" s="88" t="s">
        <v>241</v>
      </c>
      <c r="B26" s="15" t="s">
        <v>84</v>
      </c>
      <c r="C26" s="23" t="s">
        <v>242</v>
      </c>
      <c r="D26" s="15" t="s">
        <v>28</v>
      </c>
      <c r="E26" s="23"/>
      <c r="F26" s="127"/>
    </row>
    <row r="27" spans="1:6" ht="15.75" thickBot="1" x14ac:dyDescent="0.3">
      <c r="A27" s="90" t="s">
        <v>243</v>
      </c>
      <c r="B27" s="91" t="s">
        <v>84</v>
      </c>
      <c r="C27" s="94" t="s">
        <v>244</v>
      </c>
      <c r="D27" s="91" t="s">
        <v>28</v>
      </c>
      <c r="E27" s="94"/>
      <c r="F27" s="128"/>
    </row>
  </sheetData>
  <mergeCells count="7">
    <mergeCell ref="A21:F21"/>
    <mergeCell ref="A1:F1"/>
    <mergeCell ref="A3:F3"/>
    <mergeCell ref="A7:F7"/>
    <mergeCell ref="A10:F10"/>
    <mergeCell ref="A12:F12"/>
    <mergeCell ref="A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SHUTTLE PARTS - PURCHASE</vt:lpstr>
      <vt:lpstr>SHUTTLE PARTS - BURN IN HOUSE</vt:lpstr>
      <vt:lpstr>D11 Beam</vt:lpstr>
      <vt:lpstr>D11 Saw Parts</vt:lpstr>
      <vt:lpstr>D11 Burn Table</vt:lpstr>
      <vt:lpstr>D11 MC+C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Asokan</dc:creator>
  <cp:lastModifiedBy>Nwaogbo, Ike</cp:lastModifiedBy>
  <dcterms:created xsi:type="dcterms:W3CDTF">2024-07-31T04:47:39Z</dcterms:created>
  <dcterms:modified xsi:type="dcterms:W3CDTF">2024-10-17T23:27:37Z</dcterms:modified>
</cp:coreProperties>
</file>