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235350bf375e499a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IN-2\Desktop\Icutlist\"/>
    </mc:Choice>
  </mc:AlternateContent>
  <xr:revisionPtr revIDLastSave="0" documentId="13_ncr:1_{4A6AB212-92D5-441A-B07A-3F7EEC46AE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TERIAL 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9" i="1" l="1"/>
  <c r="E14" i="1" l="1"/>
  <c r="E13" i="1"/>
  <c r="E10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<sst xmlns="http://schemas.openxmlformats.org/spreadsheetml/2006/main" count="44" uniqueCount="44">
  <si>
    <t>Sl#</t>
  </si>
  <si>
    <t>Description</t>
  </si>
  <si>
    <t>Raw material #</t>
  </si>
  <si>
    <t>809-00020</t>
  </si>
  <si>
    <t>809-00034</t>
  </si>
  <si>
    <t>809-40535</t>
  </si>
  <si>
    <t>Blue Dow foam</t>
  </si>
  <si>
    <t>809-00018</t>
  </si>
  <si>
    <t>Thermasheath</t>
  </si>
  <si>
    <t>813-10958</t>
  </si>
  <si>
    <t>Plywood, 1/2" x 4' x 8'  CDX</t>
  </si>
  <si>
    <t>Size (Area in INCH)</t>
  </si>
  <si>
    <t>ECOMAXci FR 3/4"</t>
  </si>
  <si>
    <t>ECOMAXci FR 1.5"</t>
  </si>
  <si>
    <t>Insulation</t>
  </si>
  <si>
    <t>813-20068</t>
  </si>
  <si>
    <t>813-20069</t>
  </si>
  <si>
    <t>813-00009</t>
  </si>
  <si>
    <t>FRP 1/2" x 4' x12' Class C White Glossy</t>
  </si>
  <si>
    <t>813-21190</t>
  </si>
  <si>
    <t>FRP 3/4" x 4' x 10' Class C White Glossy</t>
  </si>
  <si>
    <t>813-10967</t>
  </si>
  <si>
    <t>MDF 3/4" x 49" x 97"</t>
  </si>
  <si>
    <t>NuPoly 3/8" x 4' x 12' Class C White Dull</t>
  </si>
  <si>
    <t>NuPoly 3/8" x 4' x 9' Class C White Dull</t>
  </si>
  <si>
    <t>813-10959</t>
  </si>
  <si>
    <t>Plywood, 3/4" x 4' x 8' CDX</t>
  </si>
  <si>
    <t>Foam 1.5" x 48" x 12' ECOMAXci</t>
  </si>
  <si>
    <t>Foam Thermasheath 1 1/2" x 48" x 8' 9.5"</t>
  </si>
  <si>
    <t>MDF</t>
  </si>
  <si>
    <t>FRP 1/2"</t>
  </si>
  <si>
    <t>FRP 3/4"</t>
  </si>
  <si>
    <t>Plywood 1/2"</t>
  </si>
  <si>
    <t>Plywood 3/4"</t>
  </si>
  <si>
    <t>Sheetrock</t>
  </si>
  <si>
    <t>Styrofoam, 1/2" X 4' X 9' Blue Dow Foam</t>
  </si>
  <si>
    <t>NuPoly-Ceiling</t>
  </si>
  <si>
    <t>NuPoly-Wall</t>
  </si>
  <si>
    <t>813-00243</t>
  </si>
  <si>
    <t>Sheetrock 1/2"x 4' x 8' XP Fire-Shield Type C Gypsum Board, Moisture Mold and Mildew Resistant</t>
  </si>
  <si>
    <t>5/8" Gypsum board</t>
  </si>
  <si>
    <t>813-00261</t>
  </si>
  <si>
    <t>Gypsum Board, 5/8" x 4' x 8', Mold Tough Fire Code Core, Green Type X</t>
  </si>
  <si>
    <t>Foam 3/4" x 4' x 8' ECOMAXci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</si>
</sst>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4"/>
  <sheetViews>
    <sheetView tabSelected="1" zoomScaleNormal="100" workbookViewId="0">
      <selection activeCell="F2" sqref="F2"/>
    </sheetView>
  </sheetViews>
  <sheetFormatPr defaultRowHeight="14.4" x14ac:dyDescent="0.3"/>
  <cols>
    <col min="1" max="1" width="4.88671875" bestFit="1" customWidth="1"/>
    <col min="2" max="2" width="16.6640625" bestFit="1" customWidth="1"/>
    <col min="3" max="3" width="18.6640625" style="8" customWidth="1"/>
    <col min="4" max="4" width="72.6640625" bestFit="1" customWidth="1"/>
    <col min="5" max="5" width="20.5546875" customWidth="1"/>
  </cols>
  <sheetData>
    <row r="1" spans="1:5" ht="31.2" x14ac:dyDescent="0.3">
      <c r="A1" s="3" t="s">
        <v>0</v>
      </c>
      <c r="B1" s="3" t="s">
        <v>14</v>
      </c>
      <c r="C1" s="3" t="s">
        <v>2</v>
      </c>
      <c r="D1" s="3" t="s">
        <v>1</v>
      </c>
      <c r="E1" s="4" t="s">
        <v>11</v>
      </c>
    </row>
    <row r="2" spans="1:5" x14ac:dyDescent="0.3">
      <c r="A2" s="1">
        <v>1</v>
      </c>
      <c r="B2" s="6" t="s">
        <v>30</v>
      </c>
      <c r="C2" s="7" t="s">
        <v>17</v>
      </c>
      <c r="D2" s="1" t="s">
        <v>18</v>
      </c>
      <c r="E2" s="2">
        <f>48*144</f>
        <v>6912</v>
      </c>
    </row>
    <row r="3" spans="1:5" x14ac:dyDescent="0.3">
      <c r="A3" s="1">
        <v>2</v>
      </c>
      <c r="B3" s="6" t="s">
        <v>31</v>
      </c>
      <c r="C3" s="7" t="s">
        <v>19</v>
      </c>
      <c r="D3" s="1" t="s">
        <v>20</v>
      </c>
      <c r="E3" s="2">
        <f>48*120</f>
        <v>5760</v>
      </c>
    </row>
    <row r="4" spans="1:5" x14ac:dyDescent="0.3">
      <c r="A4" s="1">
        <v>3</v>
      </c>
      <c r="B4" s="6" t="s">
        <v>29</v>
      </c>
      <c r="C4" s="7" t="s">
        <v>21</v>
      </c>
      <c r="D4" s="1" t="s">
        <v>22</v>
      </c>
      <c r="E4" s="2">
        <f>49*97</f>
        <v>4753</v>
      </c>
    </row>
    <row r="5" spans="1:5" x14ac:dyDescent="0.3">
      <c r="A5" s="1">
        <v>4</v>
      </c>
      <c r="B5" s="1" t="s">
        <v>36</v>
      </c>
      <c r="C5" s="7" t="s">
        <v>16</v>
      </c>
      <c r="D5" s="1" t="s">
        <v>23</v>
      </c>
      <c r="E5" s="2">
        <f>48*144</f>
        <v>6912</v>
      </c>
    </row>
    <row r="6" spans="1:5" x14ac:dyDescent="0.3">
      <c r="A6" s="1">
        <v>5</v>
      </c>
      <c r="B6" s="1" t="s">
        <v>37</v>
      </c>
      <c r="C6" s="7" t="s">
        <v>15</v>
      </c>
      <c r="D6" s="1" t="s">
        <v>24</v>
      </c>
      <c r="E6" s="2">
        <f>48*108</f>
        <v>5184</v>
      </c>
    </row>
    <row r="7" spans="1:5" x14ac:dyDescent="0.3">
      <c r="A7" s="1">
        <v>6</v>
      </c>
      <c r="B7" s="1" t="s">
        <v>32</v>
      </c>
      <c r="C7" s="7" t="s">
        <v>9</v>
      </c>
      <c r="D7" s="1" t="s">
        <v>10</v>
      </c>
      <c r="E7" s="2">
        <f>48*96</f>
        <v>4608</v>
      </c>
    </row>
    <row r="8" spans="1:5" x14ac:dyDescent="0.3">
      <c r="A8" s="1">
        <v>7</v>
      </c>
      <c r="B8" s="1" t="s">
        <v>33</v>
      </c>
      <c r="C8" s="7" t="s">
        <v>25</v>
      </c>
      <c r="D8" s="1" t="s">
        <v>26</v>
      </c>
      <c r="E8" s="2">
        <f>48*96</f>
        <v>4608</v>
      </c>
    </row>
    <row r="9" spans="1:5" x14ac:dyDescent="0.3">
      <c r="A9" s="1">
        <v>8</v>
      </c>
      <c r="B9" s="1" t="s">
        <v>34</v>
      </c>
      <c r="C9" s="7" t="s">
        <v>38</v>
      </c>
      <c r="D9" s="1" t="s">
        <v>39</v>
      </c>
      <c r="E9" s="2">
        <f>48*96</f>
        <v>4608</v>
      </c>
    </row>
    <row r="10" spans="1:5" x14ac:dyDescent="0.3">
      <c r="A10" s="1">
        <v>9</v>
      </c>
      <c r="B10" s="1" t="s">
        <v>12</v>
      </c>
      <c r="C10" s="7" t="s">
        <v>4</v>
      </c>
      <c r="D10" s="1" t="s">
        <v>43</v>
      </c>
      <c r="E10" s="2">
        <f>48*96</f>
        <v>4608</v>
      </c>
    </row>
    <row r="11" spans="1:5" x14ac:dyDescent="0.3">
      <c r="A11" s="1">
        <v>10</v>
      </c>
      <c r="B11" s="1" t="s">
        <v>13</v>
      </c>
      <c r="C11" s="7" t="s">
        <v>3</v>
      </c>
      <c r="D11" s="1" t="s">
        <v>27</v>
      </c>
      <c r="E11" s="2">
        <f>48*144</f>
        <v>6912</v>
      </c>
    </row>
    <row r="12" spans="1:5" x14ac:dyDescent="0.3">
      <c r="A12" s="1">
        <v>11</v>
      </c>
      <c r="B12" s="5" t="s">
        <v>40</v>
      </c>
      <c r="C12" s="7" t="s">
        <v>41</v>
      </c>
      <c r="D12" s="1" t="s">
        <v>42</v>
      </c>
      <c r="E12" s="2">
        <f>48*96</f>
        <v>4608</v>
      </c>
    </row>
    <row r="13" spans="1:5" x14ac:dyDescent="0.3">
      <c r="A13" s="1">
        <v>12</v>
      </c>
      <c r="B13" s="1" t="s">
        <v>8</v>
      </c>
      <c r="C13" s="7" t="s">
        <v>7</v>
      </c>
      <c r="D13" s="1" t="s">
        <v>28</v>
      </c>
      <c r="E13" s="2">
        <f>48*105.5</f>
        <v>5064</v>
      </c>
    </row>
    <row r="14" spans="1:5" x14ac:dyDescent="0.3">
      <c r="A14" s="1">
        <v>13</v>
      </c>
      <c r="B14" s="1" t="s">
        <v>6</v>
      </c>
      <c r="C14" s="7" t="s">
        <v>5</v>
      </c>
      <c r="D14" s="1" t="s">
        <v>35</v>
      </c>
      <c r="E14" s="2">
        <f>48*108</f>
        <v>5184</v>
      </c>
    </row>
  </sheetData>
  <pageMargins left="0.7" right="0.7" top="0.75" bottom="0.75" header="0.3" footer="0.3"/>
  <pageSetup orientation="portrait" r:id="rId1"/>
  <ignoredErrors>
    <ignoredError sqref="E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DASA-1</dc:creator>
  <cp:lastModifiedBy>Jayakumar Veeramani</cp:lastModifiedBy>
  <cp:lastPrinted>2022-02-21T11:57:42Z</cp:lastPrinted>
  <dcterms:created xsi:type="dcterms:W3CDTF">2015-06-05T18:17:20Z</dcterms:created>
  <dcterms:modified xsi:type="dcterms:W3CDTF">2023-09-26T10:10:22Z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ate">
    <vt:filetime>2023-09-28T00:00:00Z</vt:filetime>
  </property>
  <property fmtid="{D5CDD505-2E9C-101B-9397-08002B2CF9AE}" pid="3" name="Product Number">
    <vt:lpwstr>
    </vt:lpwstr>
  </property>
  <property fmtid="{D5CDD505-2E9C-101B-9397-08002B2CF9AE}" pid="4" name="ProjectNumber">
    <vt:lpwstr> </vt:lpwstr>
  </property>
</Properties>
</file>