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jayachandran_jayasankar_syncfusion_com/Documents/Desktop/Jayachandran/Excel/"/>
    </mc:Choice>
  </mc:AlternateContent>
  <xr:revisionPtr revIDLastSave="0" documentId="14_{5523E42B-DF7D-4528-A629-EDAECE6662C0}" xr6:coauthVersionLast="47" xr6:coauthVersionMax="47" xr10:uidLastSave="{00000000-0000-0000-0000-000000000000}"/>
  <bookViews>
    <workbookView xWindow="-110" yWindow="-110" windowWidth="19420" windowHeight="10420" firstSheet="1" activeTab="1" xr2:uid="{0B057EDB-AAC2-4DD5-814A-814347E46EF7}"/>
  </bookViews>
  <sheets>
    <sheet name="Ex 1" sheetId="2" state="hidden" r:id="rId1"/>
    <sheet name="Sheet1" sheetId="3" r:id="rId2"/>
    <sheet name="Sheet2" sheetId="4" state="hidden" r:id="rId3"/>
    <sheet name="Sheet3" sheetId="5" state="hidden" r:id="rId4"/>
    <sheet name="Ex 2" sheetId="1" state="hidden" r:id="rId5"/>
  </sheets>
  <definedNames>
    <definedName name="_xlchart.v1.0" hidden="1">Sheet3!$A$2:$A$52</definedName>
    <definedName name="_xlchart.v1.1" hidden="1">Sheet3!$B$1</definedName>
    <definedName name="_xlchart.v1.2" hidden="1">Sheet3!$B$2:$B$52</definedName>
    <definedName name="_xlchart.v1.3" hidden="1">Sheet3!$C$1</definedName>
    <definedName name="_xlchart.v1.4" hidden="1">Sheet3!$C$2:$C$52</definedName>
    <definedName name="_xlchart.v1.5" hidden="1">Sheet3!$A$2:$A$52</definedName>
    <definedName name="_xlchart.v1.6" hidden="1">Sheet3!$B$1</definedName>
    <definedName name="_xlchart.v1.7" hidden="1">Sheet3!$B$2:$B$52</definedName>
    <definedName name="_xlchart.v1.8" hidden="1">Sheet3!$C$1</definedName>
    <definedName name="_xlchart.v1.9" hidden="1">Sheet3!$C$2:$C$52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25" i="3"/>
  <c r="E25" i="3"/>
  <c r="E2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F4" i="3"/>
</calcChain>
</file>

<file path=xl/sharedStrings.xml><?xml version="1.0" encoding="utf-8"?>
<sst xmlns="http://schemas.openxmlformats.org/spreadsheetml/2006/main" count="14201" uniqueCount="3001">
  <si>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</si>
  <si>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</si>
  <si>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</si>
  <si>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</si>
  <si>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</si>
  <si>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</si>
  <si>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</si>
  <si>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</si>
  <si>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</si>
  <si>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</si>
  <si>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</si>
  <si>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</si>
  <si>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</si>
  <si>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</si>
  <si>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</si>
  <si>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</si>
  <si>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</si>
  <si>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</si>
  <si>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</si>
  <si>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</si>
  <si>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</si>
  <si>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</si>
  <si>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</si>
  <si>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</si>
  <si>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</si>
  <si>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</si>
  <si>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</si>
  <si>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</si>
  <si>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</si>
  <si>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</si>
  <si>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</si>
  <si>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</si>
  <si>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</si>
  <si>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</si>
  <si>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</si>
  <si>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</si>
  <si>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</si>
  <si>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</si>
  <si>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</si>
  <si>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</si>
  <si>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</si>
  <si>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</si>
  <si>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</si>
  <si>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</si>
  <si>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</si>
  <si>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</si>
  <si>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</si>
  <si>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</si>
  <si>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</si>
  <si>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</si>
  <si>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</si>
  <si>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</si>
  <si>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</si>
  <si>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</si>
  <si>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</si>
  <si>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</si>
  <si>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</si>
  <si>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</si>
  <si>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</si>
  <si>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</si>
  <si>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</si>
  <si>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</si>
  <si>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</si>
  <si>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</si>
  <si>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</si>
  <si>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</si>
  <si>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</si>
  <si>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</si>
  <si>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</si>
  <si>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</si>
  <si>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</si>
  <si>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</si>
  <si>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</si>
  <si>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</si>
  <si>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</si>
  <si>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</si>
  <si>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</si>
  <si>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</si>
  <si>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</si>
  <si>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</si>
  <si>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</si>
  <si>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</si>
  <si>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</si>
  <si>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</si>
  <si>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</si>
  <si>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</si>
  <si>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</si>
  <si>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</si>
  <si>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</si>
  <si>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</si>
  <si>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</si>
  <si>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</si>
  <si>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</si>
  <si>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</si>
  <si>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</si>
  <si>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</si>
  <si>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</si>
  <si>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</si>
  <si>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</si>
  <si>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</si>
  <si>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</si>
  <si>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</si>
  <si>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</si>
  <si>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</si>
  <si>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</si>
  <si>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</si>
  <si>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</si>
  <si>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</si>
  <si>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</si>
  <si>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</si>
  <si>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</si>
  <si>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</si>
  <si>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</si>
  <si>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</si>
  <si>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</si>
  <si>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</si>
  <si>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</si>
  <si>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</si>
  <si>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</si>
  <si>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</si>
  <si>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</si>
  <si>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</si>
  <si>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</si>
  <si>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</si>
  <si>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</si>
  <si>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</si>
  <si>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</si>
  <si>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</si>
  <si>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</si>
  <si>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</si>
  <si>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</si>
  <si>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</si>
  <si>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</si>
  <si>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</si>
  <si>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</si>
  <si>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</si>
  <si>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</si>
  <si>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</si>
  <si>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</si>
  <si>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</si>
  <si>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</si>
  <si>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</si>
  <si>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</si>
  <si>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</si>
  <si>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</si>
  <si>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</si>
  <si>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</si>
  <si>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</si>
  <si>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</si>
  <si>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</si>
  <si>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</si>
  <si>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</si>
  <si>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</si>
  <si>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</si>
  <si>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</si>
  <si>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</si>
  <si>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</si>
  <si>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</si>
  <si>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</si>
  <si>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</si>
  <si>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</si>
  <si>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</si>
  <si>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</si>
  <si>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</si>
  <si>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</si>
  <si>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</si>
  <si>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</si>
  <si>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</si>
  <si>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</si>
  <si>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</si>
  <si>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</si>
  <si>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</si>
  <si>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</si>
  <si>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</si>
  <si>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</si>
  <si>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</si>
  <si>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</si>
  <si>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</si>
  <si>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</si>
  <si>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</si>
  <si>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</si>
  <si>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</si>
  <si>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</si>
  <si>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</si>
  <si>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</si>
  <si>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</si>
  <si>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</si>
  <si>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</si>
  <si>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</si>
  <si>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</si>
  <si>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</si>
  <si>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</si>
  <si>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</si>
  <si>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</si>
  <si>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</si>
  <si>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</si>
  <si>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</si>
  <si>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</si>
  <si>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</si>
  <si>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</si>
  <si>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</si>
  <si>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</si>
  <si>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</si>
  <si>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</si>
  <si>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</si>
  <si>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</si>
  <si>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</si>
  <si>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</si>
  <si>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</si>
  <si>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</si>
  <si>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</si>
  <si>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</si>
  <si>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</si>
  <si>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</si>
  <si>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</si>
  <si>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</si>
  <si>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</si>
  <si>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</si>
  <si>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</si>
  <si>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</si>
  <si>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</si>
  <si>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</si>
  <si>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</si>
  <si>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</si>
  <si>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</si>
  <si>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</si>
  <si>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</si>
  <si>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</si>
  <si>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</si>
  <si>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</si>
  <si>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</si>
  <si>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</si>
  <si>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</si>
  <si>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</si>
  <si>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</si>
  <si>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</si>
  <si>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</si>
  <si>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</si>
  <si>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</si>
  <si>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</si>
  <si>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</si>
  <si>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</si>
  <si>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</si>
  <si>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</si>
  <si>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</si>
  <si>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</si>
  <si>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</si>
  <si>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</si>
  <si>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</si>
  <si>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</si>
  <si>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</si>
  <si>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</si>
  <si>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</si>
  <si>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</si>
  <si>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</si>
  <si>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</si>
  <si>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</si>
  <si>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</si>
  <si>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</si>
  <si>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</si>
  <si>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</si>
  <si>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</si>
  <si>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</si>
  <si>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</si>
  <si>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</si>
  <si>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</si>
  <si>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</si>
  <si>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</si>
  <si>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</si>
  <si>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</si>
  <si>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</si>
  <si>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</si>
  <si>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</si>
  <si>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</si>
  <si>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</si>
  <si>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</si>
  <si>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</si>
  <si>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</si>
  <si>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</si>
  <si>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</si>
  <si>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</si>
  <si>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</si>
  <si>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</si>
  <si>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</si>
  <si>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</si>
  <si>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</si>
  <si>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</si>
  <si>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</si>
  <si>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</si>
  <si>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</si>
  <si>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</si>
  <si>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</si>
  <si>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</si>
  <si>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</si>
  <si>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</si>
  <si>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</si>
  <si>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</si>
  <si>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</si>
  <si>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</si>
  <si>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</si>
  <si>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</si>
  <si>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</si>
  <si>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</si>
  <si>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</si>
  <si>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</si>
  <si>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</si>
  <si>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</si>
  <si>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</si>
  <si>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</si>
  <si>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</si>
  <si>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</si>
  <si>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</si>
  <si>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</si>
  <si>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</si>
  <si>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</si>
  <si>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</si>
  <si>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</si>
  <si>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</si>
  <si>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</si>
  <si>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</si>
  <si>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</si>
  <si>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</si>
  <si>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</si>
  <si>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</si>
  <si>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</si>
  <si>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</si>
  <si>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</si>
  <si>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</si>
  <si>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</si>
  <si>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</si>
  <si>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</si>
  <si>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</si>
  <si>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</si>
  <si>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</si>
  <si>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</si>
  <si>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</si>
  <si>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</si>
  <si>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</si>
  <si>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</si>
  <si>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</si>
  <si>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</si>
  <si>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</si>
  <si>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</si>
  <si>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</si>
  <si>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</si>
  <si>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</si>
  <si>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</si>
  <si>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</si>
  <si>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</si>
  <si>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</si>
  <si>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</si>
  <si>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</si>
  <si>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</si>
  <si>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</si>
  <si>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</si>
  <si>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</si>
  <si>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</si>
  <si>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</si>
  <si>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</si>
  <si>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</si>
  <si>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</si>
  <si>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</si>
  <si>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</si>
  <si>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</si>
  <si>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</si>
  <si>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</si>
  <si>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</si>
  <si>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</si>
  <si>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</si>
  <si>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</si>
  <si>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</si>
  <si>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</si>
  <si>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</si>
  <si>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</si>
  <si>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</si>
  <si>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</si>
  <si>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</si>
  <si>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</si>
  <si>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</si>
  <si>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</si>
  <si>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</si>
  <si>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</si>
  <si>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</si>
  <si>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</si>
  <si>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</si>
  <si>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</si>
  <si>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</si>
  <si>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</si>
  <si>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</si>
  <si>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</si>
  <si>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</si>
  <si>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</si>
  <si>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</si>
  <si>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</si>
  <si>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</si>
  <si>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</si>
  <si>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</si>
  <si>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</si>
  <si>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</si>
  <si>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</si>
  <si>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</si>
  <si>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</si>
  <si>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</si>
  <si>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</si>
  <si>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</si>
  <si>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</si>
  <si>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</si>
  <si>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</si>
  <si>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</si>
  <si>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</si>
  <si>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</si>
  <si>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</si>
  <si>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</si>
  <si>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</si>
  <si>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</si>
  <si>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</si>
  <si>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</si>
  <si>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</si>
  <si>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</si>
  <si>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</si>
  <si>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</si>
  <si>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</si>
  <si>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</si>
  <si>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</si>
  <si>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</si>
  <si>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</si>
  <si>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</si>
  <si>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</si>
  <si>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</si>
  <si>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</si>
  <si>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</si>
  <si>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</si>
  <si>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</si>
  <si>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</si>
  <si>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</si>
  <si>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</si>
  <si>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</si>
  <si>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</si>
  <si>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</si>
  <si>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</si>
  <si>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</si>
  <si>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</si>
  <si>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</si>
  <si>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</si>
  <si>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</si>
  <si>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</si>
  <si>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</si>
  <si>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</si>
  <si>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</si>
  <si>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</si>
  <si>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</si>
  <si>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</si>
  <si>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</si>
  <si>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</si>
  <si>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</si>
  <si>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</si>
  <si>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</si>
  <si>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</si>
  <si>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</si>
  <si>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</si>
  <si>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</si>
  <si>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</si>
  <si>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</si>
  <si>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</si>
  <si>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</si>
  <si>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</si>
  <si>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</si>
  <si>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</si>
  <si>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</si>
  <si>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</si>
  <si>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</si>
  <si>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</si>
  <si>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</si>
  <si>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</si>
  <si>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</si>
  <si>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</si>
  <si>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</si>
  <si>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</si>
  <si>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</si>
  <si>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</si>
  <si>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</si>
  <si>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</si>
  <si>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</si>
  <si>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</si>
  <si>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</si>
  <si>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</si>
  <si>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</si>
  <si>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</si>
  <si>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</si>
  <si>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</si>
  <si>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</si>
  <si>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</si>
  <si>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</si>
  <si>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</si>
  <si>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</si>
  <si>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</si>
  <si>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</si>
  <si>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</si>
  <si>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</si>
  <si>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</si>
  <si>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</si>
  <si>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</si>
  <si>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</si>
  <si>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</si>
  <si>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</si>
  <si>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</si>
  <si>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</si>
  <si>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</si>
  <si>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</si>
  <si>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</si>
  <si>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</si>
  <si>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</si>
  <si>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</si>
  <si>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</si>
  <si>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</si>
  <si>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</si>
  <si>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</si>
  <si>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</si>
  <si>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</si>
  <si>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</si>
  <si>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</si>
  <si>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</si>
  <si>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</si>
  <si>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</si>
  <si>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</si>
  <si>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</si>
  <si>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</si>
  <si>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</si>
  <si>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</si>
  <si>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</si>
  <si>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</si>
  <si>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</si>
  <si>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</si>
  <si>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</si>
  <si>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</si>
  <si>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</si>
  <si>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</si>
  <si>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</si>
  <si>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</si>
  <si>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</si>
  <si>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</si>
  <si>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</si>
  <si>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</si>
  <si>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</si>
  <si>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</si>
  <si>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</si>
  <si>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</si>
  <si>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</si>
  <si>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</si>
  <si>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</si>
  <si>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</si>
  <si>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</si>
  <si>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</si>
  <si>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</si>
  <si>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</si>
  <si>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</si>
  <si>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</si>
  <si>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</si>
  <si>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</si>
  <si>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</si>
  <si>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</si>
  <si>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</si>
  <si>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</si>
  <si>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</si>
  <si>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</si>
  <si>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</si>
  <si>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</si>
  <si>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</si>
  <si>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</si>
  <si>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</si>
  <si>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</si>
  <si>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</si>
  <si>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</si>
  <si>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</si>
  <si>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</si>
  <si>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</si>
  <si>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</si>
  <si>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</si>
  <si>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</si>
  <si>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</si>
  <si>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</si>
  <si>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</si>
  <si>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</si>
  <si>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</si>
  <si>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</si>
  <si>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</si>
  <si>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</si>
  <si>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</si>
  <si>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</si>
  <si>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</si>
  <si>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</si>
  <si>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</si>
  <si>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</si>
  <si>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</si>
  <si>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</si>
  <si>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</si>
  <si>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</si>
  <si>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</si>
  <si>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</si>
  <si>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</si>
  <si>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</si>
  <si>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</si>
  <si>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</si>
  <si>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</si>
  <si>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</si>
  <si>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</si>
  <si>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</si>
  <si>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</si>
  <si>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</si>
  <si>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</si>
  <si>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</si>
  <si>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</si>
  <si>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</si>
  <si>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</si>
  <si>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</si>
  <si>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</si>
  <si>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</si>
  <si>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</si>
  <si>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</si>
  <si>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</si>
  <si>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</si>
  <si>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</si>
  <si>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</si>
  <si>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</si>
  <si>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</si>
  <si>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</si>
  <si>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</si>
  <si>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</si>
  <si>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</si>
  <si>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</si>
  <si>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</si>
  <si>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</si>
  <si>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</si>
  <si>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</si>
  <si>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</si>
  <si>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</si>
  <si>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</si>
  <si>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</si>
  <si>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</si>
  <si>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</si>
  <si>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</si>
  <si>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</si>
  <si>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</si>
  <si>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</si>
  <si>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</si>
  <si>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</si>
  <si>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</si>
  <si>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</si>
  <si>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</si>
  <si>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</si>
  <si>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</si>
  <si>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</si>
  <si>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</si>
  <si>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</si>
  <si>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</si>
  <si>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</si>
  <si>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</si>
  <si>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</si>
  <si>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</si>
  <si>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</si>
  <si>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</si>
  <si>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</si>
  <si>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</si>
  <si>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</si>
  <si>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</si>
  <si>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</si>
  <si>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</si>
  <si>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</si>
  <si>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</si>
  <si>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</si>
  <si>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</si>
  <si>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</si>
  <si>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</si>
  <si>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</si>
  <si>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</si>
  <si>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</si>
  <si>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</si>
  <si>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</si>
  <si>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</si>
  <si>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</si>
  <si>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</si>
  <si>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</si>
  <si>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</si>
  <si>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</si>
  <si>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</si>
  <si>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</si>
  <si>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</si>
  <si>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</si>
  <si>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</si>
  <si>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</si>
  <si>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</si>
  <si>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</si>
  <si>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</si>
  <si>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</si>
  <si>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</si>
  <si>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</si>
  <si>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</si>
  <si>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</si>
  <si>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</si>
  <si>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</si>
  <si>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</si>
  <si>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</si>
  <si>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</si>
  <si>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</si>
  <si>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</si>
  <si>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</si>
  <si>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</si>
  <si>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</si>
  <si>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</si>
  <si>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</si>
  <si>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</si>
  <si>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</si>
  <si>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</si>
  <si>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</si>
  <si>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</si>
  <si>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</si>
  <si>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</si>
  <si>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</si>
  <si>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</si>
  <si>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</si>
  <si>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</si>
  <si>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</si>
  <si>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</si>
  <si>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</si>
  <si>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</si>
  <si>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</si>
  <si>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</si>
  <si>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</si>
  <si>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</si>
  <si>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</si>
  <si>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</si>
  <si>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</si>
  <si>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</si>
  <si>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</si>
  <si>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</si>
  <si>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</si>
  <si>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</si>
  <si>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</si>
  <si>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</si>
  <si>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</si>
  <si>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</si>
  <si>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</si>
  <si>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</si>
  <si>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</si>
  <si>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</si>
  <si>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</si>
  <si>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</si>
  <si>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</si>
  <si>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</si>
  <si>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</si>
  <si>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</si>
  <si>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</si>
  <si>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</si>
  <si>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</si>
  <si>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</si>
  <si>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</si>
  <si>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</si>
  <si>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</si>
  <si>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</si>
  <si>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</si>
  <si>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</si>
  <si>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</si>
  <si>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</si>
  <si>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</si>
  <si>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</si>
  <si>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</si>
  <si>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</si>
  <si>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</si>
  <si>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</si>
  <si>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</si>
  <si>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</si>
  <si>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</si>
  <si>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</si>
  <si>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</si>
  <si>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</si>
  <si>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</si>
  <si>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</si>
  <si>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</si>
  <si>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</si>
  <si>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</si>
  <si>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</si>
  <si>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</si>
  <si>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</si>
  <si>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</si>
  <si>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</si>
  <si>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</si>
  <si>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</si>
  <si>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</si>
  <si>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</si>
  <si>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</si>
  <si>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</si>
  <si>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</si>
  <si>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</si>
  <si>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</si>
  <si>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</si>
  <si>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</si>
  <si>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</si>
  <si>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</si>
  <si>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</si>
  <si>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</si>
  <si>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</si>
  <si>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</si>
  <si>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</si>
  <si>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</si>
  <si>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</si>
  <si>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</si>
  <si>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</si>
  <si>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</si>
  <si>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</si>
  <si>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</si>
  <si>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</si>
  <si>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</si>
  <si>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</si>
  <si>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</si>
  <si>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</si>
  <si>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</si>
  <si>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</si>
  <si>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</si>
  <si>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</si>
  <si>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</si>
  <si>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</si>
  <si>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</si>
  <si>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</si>
  <si>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</si>
  <si>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</si>
  <si>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</si>
  <si>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</si>
  <si>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</si>
  <si>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</si>
  <si>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</si>
  <si>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</si>
  <si>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</si>
  <si>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</si>
  <si>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</si>
  <si>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</si>
  <si>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</si>
  <si>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</si>
  <si>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</si>
  <si>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</si>
  <si>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</si>
  <si>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</si>
  <si>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</si>
  <si>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</si>
  <si>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</si>
  <si>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</si>
  <si>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</si>
  <si>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</si>
  <si>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</si>
  <si>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</si>
  <si>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</si>
  <si>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</si>
  <si>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</si>
  <si>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</si>
  <si>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</si>
  <si>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</si>
  <si>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</si>
  <si>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</si>
  <si>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</si>
  <si>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</si>
  <si>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</si>
  <si>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</si>
  <si>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</si>
  <si>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</si>
  <si>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</si>
  <si>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</si>
  <si>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</si>
  <si>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</si>
  <si>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</si>
  <si>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</si>
  <si>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</si>
  <si>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</si>
  <si>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</si>
  <si>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</si>
  <si>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</si>
  <si>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</si>
  <si>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</si>
  <si>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</si>
  <si>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</si>
  <si>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</si>
  <si>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</si>
  <si>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</si>
  <si>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</si>
  <si>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</si>
  <si>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</si>
  <si>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</si>
  <si>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</si>
  <si>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</si>
  <si>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</si>
  <si>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</si>
  <si>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</si>
  <si>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</si>
  <si>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</si>
  <si>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</si>
  <si>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</si>
  <si>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</si>
  <si>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</si>
  <si>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</si>
  <si>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</si>
  <si>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</si>
  <si>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</si>
  <si>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</si>
  <si>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</si>
  <si>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</si>
  <si>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</si>
  <si>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</si>
  <si>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</si>
  <si>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</si>
  <si>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</si>
  <si>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</si>
  <si>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</si>
  <si>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</si>
  <si>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</si>
  <si>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</si>
  <si>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</si>
  <si>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</si>
  <si>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</si>
  <si>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</si>
  <si>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</si>
  <si>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</si>
  <si>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</si>
  <si>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</si>
  <si>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</si>
  <si>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</si>
  <si>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</si>
  <si>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</si>
  <si>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</si>
  <si>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</si>
  <si>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</si>
  <si>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</si>
  <si>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</si>
  <si>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</si>
  <si>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</si>
  <si>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</si>
  <si>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</si>
  <si>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</si>
  <si>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</si>
  <si>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</si>
  <si>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</si>
  <si>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</si>
  <si>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</si>
  <si>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</si>
  <si>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</si>
  <si>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</si>
  <si>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</si>
  <si>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</si>
  <si>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</si>
  <si>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</si>
  <si>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</si>
  <si>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</si>
  <si>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</si>
  <si>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</si>
  <si>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</si>
  <si>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</si>
  <si>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</si>
  <si>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</si>
  <si>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</si>
  <si>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</si>
  <si>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</si>
  <si>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</si>
  <si>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</si>
  <si>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</si>
  <si>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</si>
  <si>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</si>
  <si>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</si>
  <si>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</si>
  <si>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</si>
  <si>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</si>
  <si>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</si>
  <si>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</si>
  <si>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</si>
  <si>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</si>
  <si>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</si>
  <si>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</si>
  <si>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</si>
  <si>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</si>
  <si>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</si>
  <si>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</si>
  <si>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</si>
  <si>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</si>
  <si>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</si>
  <si>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</si>
  <si>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</si>
  <si>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</si>
  <si>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</si>
  <si>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</si>
  <si>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</si>
  <si>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</si>
  <si>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</si>
  <si>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</si>
  <si>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</si>
  <si>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</si>
  <si>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</si>
  <si>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</si>
  <si>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</si>
  <si>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</si>
  <si>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</si>
  <si>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</si>
  <si>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</si>
  <si>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</si>
  <si>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</si>
  <si>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</si>
  <si>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</si>
  <si>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</si>
  <si>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</si>
  <si>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</si>
  <si>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</si>
  <si>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</si>
  <si>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</si>
  <si>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</si>
  <si>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</si>
  <si>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</si>
  <si>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</si>
  <si>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</si>
  <si>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</si>
  <si>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</si>
  <si>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</si>
  <si>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</si>
  <si>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</si>
  <si>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</si>
  <si>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</si>
  <si>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</si>
  <si>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</si>
  <si>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</si>
  <si>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</si>
  <si>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</si>
  <si>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</si>
  <si>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</si>
  <si>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</si>
  <si>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</si>
  <si>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</si>
  <si>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</si>
  <si>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</si>
  <si>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</si>
  <si>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</si>
  <si>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</si>
  <si>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</si>
  <si>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</si>
  <si>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</si>
  <si>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</si>
  <si>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</si>
  <si>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</si>
  <si>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</si>
  <si>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</si>
  <si>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</si>
  <si>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</si>
  <si>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</si>
  <si>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</si>
  <si>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</si>
  <si>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</si>
  <si>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</si>
  <si>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</si>
  <si>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</si>
  <si>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</si>
  <si>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</si>
  <si>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</si>
  <si>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</si>
  <si>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</si>
  <si>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</si>
  <si>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</si>
  <si>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</si>
  <si>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</si>
  <si>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</si>
  <si>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</si>
  <si>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</si>
  <si>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</si>
  <si>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</si>
  <si>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</si>
  <si>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</si>
  <si>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</si>
  <si>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</si>
  <si>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</si>
  <si>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</si>
  <si>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</si>
  <si>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</si>
  <si>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</si>
  <si>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</si>
  <si>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</si>
  <si>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</si>
  <si>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</si>
  <si>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</si>
  <si>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</si>
  <si>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</si>
  <si>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</si>
  <si>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</si>
  <si>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</si>
  <si>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</si>
  <si>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</si>
  <si>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</si>
  <si>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</si>
  <si>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</si>
  <si>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</si>
  <si>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</si>
  <si>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</si>
  <si>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</si>
  <si>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</si>
  <si>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</si>
  <si>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</si>
  <si>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</si>
  <si>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</si>
  <si>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</si>
  <si>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</si>
  <si>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</si>
  <si>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</si>
  <si>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</si>
  <si>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</si>
  <si>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</si>
  <si>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</si>
  <si>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</si>
  <si>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</si>
  <si>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</si>
  <si>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</si>
  <si>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</si>
  <si>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</si>
  <si>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</si>
  <si>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</si>
  <si>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</si>
  <si>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</si>
  <si>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</si>
  <si>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</si>
  <si>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</si>
  <si>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</si>
  <si>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</si>
  <si>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</si>
  <si>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</si>
  <si>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</si>
  <si>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</si>
  <si>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</si>
  <si>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</si>
  <si>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</si>
  <si>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</si>
  <si>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</si>
  <si>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</si>
  <si>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</si>
  <si>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</si>
  <si>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</si>
  <si>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</si>
  <si>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</si>
  <si>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</si>
  <si>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</si>
  <si>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</si>
  <si>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</si>
  <si>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</si>
  <si>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</si>
  <si>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</si>
  <si>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</si>
  <si>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</si>
  <si>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</si>
  <si>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</si>
  <si>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</si>
  <si>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</si>
  <si>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</si>
  <si>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</si>
  <si>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</si>
  <si>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</si>
  <si>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</si>
  <si>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</si>
  <si>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</si>
  <si>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</si>
  <si>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</si>
  <si>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</si>
  <si>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</si>
  <si>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</si>
  <si>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</si>
  <si>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</si>
  <si>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</si>
  <si>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</si>
  <si>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</si>
  <si>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</si>
  <si>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</si>
  <si>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</si>
  <si>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</si>
  <si>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</si>
  <si>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</si>
  <si>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</si>
  <si>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</si>
  <si>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</si>
  <si>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</si>
  <si>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</si>
  <si>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</si>
  <si>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</si>
  <si>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</si>
  <si>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</si>
  <si>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</si>
  <si>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</si>
  <si>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</si>
  <si>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</si>
  <si>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</si>
  <si>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</si>
  <si>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</si>
  <si>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</si>
  <si>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</si>
  <si>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</si>
  <si>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</si>
  <si>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</si>
  <si>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</si>
  <si>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</si>
  <si>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</si>
  <si>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</si>
  <si>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</si>
  <si>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</si>
  <si>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</si>
  <si>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</si>
  <si>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</si>
  <si>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</si>
  <si>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</si>
  <si>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</si>
  <si>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</si>
  <si>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</si>
  <si>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</si>
  <si>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</si>
  <si>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</si>
  <si>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</si>
  <si>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</si>
  <si>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</si>
  <si>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</si>
  <si>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</si>
  <si>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</si>
  <si>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</si>
  <si>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</si>
  <si>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</si>
  <si>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</si>
  <si>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</si>
  <si>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</si>
  <si>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</si>
  <si>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</si>
  <si>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</si>
  <si>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</si>
  <si>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</si>
  <si>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</si>
  <si>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</si>
  <si>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</si>
  <si>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</si>
  <si>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</si>
  <si>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</si>
  <si>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</si>
  <si>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</si>
  <si>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</si>
  <si>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</si>
  <si>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</si>
  <si>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</si>
  <si>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</si>
  <si>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</si>
  <si>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</si>
  <si>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</si>
  <si>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</si>
  <si>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</si>
  <si>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</si>
  <si>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</si>
  <si>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</si>
  <si>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</si>
  <si>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</si>
  <si>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</si>
  <si>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</si>
  <si>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</si>
  <si>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</si>
  <si>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</si>
  <si>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</si>
  <si>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</si>
  <si>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</si>
  <si>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</si>
  <si>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</si>
  <si>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</si>
  <si>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</si>
  <si>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</si>
  <si>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</si>
  <si>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</si>
  <si>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</si>
  <si>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</si>
  <si>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</si>
  <si>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</si>
  <si>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</si>
  <si>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</si>
  <si>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</si>
  <si>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</si>
  <si>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</si>
  <si>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</si>
  <si>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</si>
  <si>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</si>
  <si>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</si>
  <si>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</si>
  <si>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</si>
  <si>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</si>
  <si>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</si>
  <si>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</si>
  <si>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</si>
  <si>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</si>
  <si>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</si>
  <si>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</si>
  <si>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</si>
  <si>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</si>
  <si>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</si>
  <si>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</si>
  <si>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</si>
  <si>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</si>
  <si>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</si>
  <si>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</si>
  <si>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</si>
  <si>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</si>
  <si>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</si>
  <si>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</si>
  <si>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</si>
  <si>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</si>
  <si>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</si>
  <si>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</si>
  <si>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</si>
  <si>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</si>
  <si>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</si>
  <si>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</si>
  <si>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</si>
  <si>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</si>
  <si>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</si>
  <si>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</si>
  <si>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</si>
  <si>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</si>
  <si>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</si>
  <si>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</si>
  <si>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</si>
  <si>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</si>
  <si>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</si>
  <si>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</si>
  <si>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</si>
  <si>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</si>
  <si>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</si>
  <si>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</si>
  <si>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</si>
  <si>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</si>
  <si>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</si>
  <si>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</si>
  <si>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</si>
  <si>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</si>
  <si>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</si>
  <si>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</si>
  <si>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</si>
  <si>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</si>
  <si>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</si>
  <si>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</si>
  <si>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</si>
  <si>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</si>
  <si>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</si>
  <si>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</si>
  <si>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</si>
  <si>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</si>
  <si>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</si>
  <si>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</si>
  <si>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</si>
  <si>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</si>
  <si>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</si>
  <si>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</si>
  <si>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</si>
  <si>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</si>
  <si>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</si>
  <si>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</si>
  <si>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</si>
  <si>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</si>
  <si>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</si>
  <si>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</si>
  <si>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</si>
  <si>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</si>
  <si>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</si>
  <si>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</si>
  <si>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</si>
  <si>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</si>
  <si>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</si>
  <si>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</si>
  <si>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</si>
  <si>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</si>
  <si>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</si>
  <si>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</si>
  <si>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</si>
  <si>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</si>
  <si>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</si>
  <si>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</si>
  <si>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</si>
  <si>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</si>
  <si>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</si>
  <si>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</si>
  <si>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</si>
  <si>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</si>
  <si>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</si>
  <si>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</si>
  <si>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</si>
  <si>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</si>
  <si>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</si>
  <si>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</si>
  <si>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</si>
  <si>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</si>
  <si>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</si>
  <si>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</si>
  <si>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</si>
  <si>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</si>
  <si>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</si>
  <si>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</si>
  <si>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</si>
  <si>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</si>
  <si>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</si>
  <si>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</si>
  <si>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</si>
  <si>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</si>
  <si>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</si>
  <si>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</si>
  <si>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</si>
  <si>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</si>
  <si>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</si>
  <si>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</si>
  <si>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</si>
  <si>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</si>
  <si>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</si>
  <si>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</si>
  <si>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</si>
  <si>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</si>
  <si>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</si>
  <si>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</si>
  <si>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</si>
  <si>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</si>
  <si>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</si>
  <si>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</si>
  <si>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</si>
  <si>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</si>
  <si>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</si>
  <si>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</si>
  <si>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</si>
  <si>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</si>
  <si>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</si>
  <si>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</si>
  <si>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</si>
  <si>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</si>
  <si>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</si>
  <si>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</si>
  <si>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</si>
  <si>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</si>
  <si>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</si>
  <si>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</si>
  <si>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</si>
  <si>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</si>
  <si>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</si>
  <si>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</si>
  <si>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</si>
  <si>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</si>
  <si>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</si>
  <si>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</si>
  <si>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</si>
  <si>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</si>
  <si>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</si>
  <si>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</si>
  <si>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</si>
  <si>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</si>
  <si>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</si>
  <si>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</si>
  <si>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</si>
  <si>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</si>
  <si>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</si>
  <si>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</si>
  <si>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</si>
  <si>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</si>
  <si>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</si>
  <si>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</si>
  <si>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</si>
  <si>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</si>
  <si>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</si>
  <si>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</si>
  <si>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</si>
  <si>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</si>
  <si>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</si>
  <si>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</si>
  <si>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</si>
  <si>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</si>
  <si>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</si>
  <si>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</si>
  <si>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</si>
  <si>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</si>
  <si>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</si>
  <si>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</si>
  <si>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</si>
  <si>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</si>
  <si>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</si>
  <si>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</si>
  <si>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</si>
  <si>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</si>
  <si>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</si>
  <si>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</si>
  <si>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</si>
  <si>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</si>
  <si>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</si>
  <si>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</si>
  <si>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</si>
  <si>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</si>
  <si>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</si>
  <si>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</si>
  <si>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</si>
  <si>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</si>
  <si>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</si>
  <si>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</si>
  <si>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</si>
  <si>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</si>
  <si>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</si>
  <si>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</si>
  <si>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</si>
  <si>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</si>
  <si>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</si>
  <si>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</si>
  <si>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</si>
  <si>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</si>
  <si>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</si>
  <si>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</si>
  <si>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</si>
  <si>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</si>
  <si>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</si>
  <si>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</si>
  <si>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</si>
  <si>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</si>
  <si>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</si>
  <si>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</si>
  <si>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</si>
  <si>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</si>
  <si>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</si>
  <si>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</si>
  <si>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</si>
  <si>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</si>
  <si>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</si>
  <si>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</si>
  <si>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</si>
  <si>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</si>
  <si>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</si>
  <si>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</si>
  <si>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</si>
  <si>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</si>
  <si>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</si>
  <si>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</si>
  <si>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</si>
  <si>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</si>
  <si>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</si>
  <si>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</si>
  <si>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</si>
  <si>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</si>
  <si>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</si>
  <si>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</si>
  <si>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</si>
  <si>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</si>
  <si>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</si>
  <si>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</si>
  <si>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</si>
  <si>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</si>
  <si>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</si>
  <si>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</si>
  <si>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</si>
  <si>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</si>
  <si>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</si>
  <si>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</si>
  <si>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</si>
  <si>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</si>
  <si>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</si>
  <si>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</si>
  <si>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</si>
  <si>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</si>
  <si>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</si>
  <si>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</si>
  <si>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</si>
  <si>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</si>
  <si>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</si>
  <si>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</si>
  <si>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</si>
  <si>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</si>
  <si>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</si>
  <si>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</si>
  <si>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</si>
  <si>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</si>
  <si>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</si>
  <si>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</si>
  <si>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</si>
  <si>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</si>
  <si>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</si>
  <si>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</si>
  <si>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</si>
  <si>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</si>
  <si>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</si>
  <si>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</si>
  <si>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</si>
  <si>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</si>
  <si>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</si>
  <si>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</si>
  <si>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</si>
  <si>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</si>
  <si>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</si>
  <si>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</si>
  <si>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</si>
  <si>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</si>
  <si>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</si>
  <si>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</si>
  <si>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</si>
  <si>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</si>
  <si>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</si>
  <si>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</si>
  <si>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</si>
  <si>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</si>
  <si>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</si>
  <si>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</si>
  <si>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</si>
  <si>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</si>
  <si>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</si>
  <si>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</si>
  <si>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</si>
  <si>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</si>
  <si>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</si>
  <si>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</si>
  <si>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</si>
  <si>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</si>
  <si>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</si>
  <si>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</si>
  <si>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</si>
  <si>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</si>
  <si>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</si>
  <si>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</si>
  <si>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</si>
  <si>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</si>
  <si>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</si>
  <si>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</si>
  <si>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</si>
  <si>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</si>
  <si>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</si>
  <si>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</si>
  <si>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</si>
  <si>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</si>
  <si>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</si>
  <si>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</si>
  <si>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</si>
  <si>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</si>
  <si>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</si>
  <si>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</si>
  <si>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</si>
  <si>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</si>
  <si>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</si>
  <si>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</si>
  <si>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</si>
  <si>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</si>
  <si>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</si>
  <si>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</si>
  <si>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</si>
  <si>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</si>
  <si>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</si>
  <si>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</si>
  <si>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</si>
  <si>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</si>
  <si>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</si>
  <si>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</si>
  <si>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</si>
  <si>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</si>
  <si>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</si>
  <si>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</si>
  <si>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</si>
  <si>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</si>
  <si>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</si>
  <si>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</si>
  <si>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</si>
  <si>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</si>
  <si>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</si>
  <si>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</si>
  <si>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</si>
  <si>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</si>
  <si>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</si>
  <si>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</si>
  <si>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</si>
  <si>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</si>
  <si>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</si>
  <si>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</si>
  <si>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</si>
  <si>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</si>
  <si>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</si>
  <si>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</si>
  <si>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</si>
  <si>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</si>
  <si>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</si>
  <si>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</si>
  <si>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</si>
  <si>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</si>
  <si>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</si>
  <si>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</si>
  <si>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</si>
  <si>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</si>
  <si>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</si>
  <si>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</si>
  <si>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</si>
  <si>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</si>
  <si>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</si>
  <si>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</si>
  <si>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</si>
  <si>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</si>
  <si>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</si>
  <si>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</si>
  <si>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</si>
  <si>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</si>
  <si>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</si>
  <si>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</si>
  <si>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</si>
  <si>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</si>
  <si>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</si>
  <si>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</si>
  <si>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</si>
  <si>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</si>
  <si>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</si>
  <si>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</si>
  <si>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</si>
  <si>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</si>
  <si>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</si>
  <si>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</si>
  <si>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</si>
  <si>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</si>
  <si>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</si>
  <si>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</si>
  <si>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</si>
  <si>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</si>
  <si>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</si>
  <si>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</si>
  <si>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</si>
  <si>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</si>
  <si>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</si>
  <si>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</si>
  <si>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</si>
  <si>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</si>
  <si>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</si>
  <si>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</si>
  <si>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</si>
  <si>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</si>
  <si>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</si>
  <si>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</si>
  <si>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</si>
  <si>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</si>
  <si>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</si>
  <si>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</si>
  <si>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</si>
  <si>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</si>
  <si>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</si>
  <si>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</si>
  <si>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</si>
  <si>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</si>
  <si>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</si>
  <si>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</si>
  <si>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</si>
  <si>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</si>
  <si>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</si>
  <si>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</si>
  <si>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</si>
  <si>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</si>
  <si>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</si>
  <si>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</si>
  <si>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</si>
  <si>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</si>
  <si>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</si>
  <si>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</si>
  <si>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</si>
  <si>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</si>
  <si>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</si>
  <si>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</si>
  <si>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</si>
  <si>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</si>
  <si>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</si>
  <si>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</si>
  <si>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</si>
  <si>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</si>
  <si>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</si>
  <si>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</si>
  <si>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</si>
  <si>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</si>
  <si>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</si>
  <si>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</si>
  <si>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</si>
  <si>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</si>
  <si>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</si>
  <si>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</si>
  <si>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</si>
  <si>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</si>
  <si>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</si>
  <si>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</si>
  <si>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</si>
  <si>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</si>
  <si>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</si>
  <si>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</si>
  <si>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</si>
  <si>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</si>
  <si>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</si>
  <si>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</si>
  <si>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</si>
  <si>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</si>
  <si>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</si>
  <si>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</si>
  <si>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</si>
  <si>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</si>
  <si>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</si>
  <si>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</si>
  <si>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</si>
  <si>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</si>
  <si>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</si>
  <si>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</si>
  <si>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</si>
  <si>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</si>
  <si>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</si>
  <si>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</si>
  <si>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</si>
  <si>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</si>
  <si>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</si>
  <si>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</si>
  <si>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</si>
  <si>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</si>
  <si>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</si>
  <si>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</si>
  <si>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</si>
  <si>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</si>
  <si>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</si>
  <si>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</si>
  <si>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</si>
  <si>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</si>
  <si>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</si>
  <si>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</si>
  <si>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</si>
  <si>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</si>
  <si>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</si>
  <si>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</si>
  <si>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</si>
  <si>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</si>
  <si>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</si>
  <si>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</si>
  <si>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</si>
  <si>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</si>
  <si>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</si>
  <si>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</si>
  <si>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</si>
  <si>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</si>
  <si>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</si>
  <si>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</si>
  <si>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</si>
  <si>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</si>
  <si>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</si>
  <si>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</si>
  <si>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</si>
  <si>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</si>
  <si>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</si>
  <si>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</si>
  <si>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</si>
  <si>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</si>
  <si>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</si>
  <si>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</si>
  <si>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</si>
  <si>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</si>
  <si>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</si>
  <si>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</si>
  <si>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</si>
  <si>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</si>
  <si>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</si>
  <si>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</si>
  <si>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</si>
  <si>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</si>
  <si>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</si>
  <si>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</si>
  <si>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</si>
  <si>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</si>
  <si>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</si>
  <si>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</si>
  <si>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</si>
  <si>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</si>
  <si>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</si>
  <si>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</si>
  <si>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</si>
  <si>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</si>
  <si>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</si>
  <si>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</si>
  <si>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</si>
  <si>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</si>
  <si>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</si>
  <si>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</si>
  <si>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</si>
  <si>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</si>
  <si>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</si>
  <si>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</si>
  <si>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</si>
  <si>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</si>
  <si>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</si>
  <si>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</si>
  <si>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</si>
  <si>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</si>
  <si>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</si>
  <si>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</si>
  <si>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</si>
  <si>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</si>
  <si>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</si>
  <si>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</si>
  <si>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</si>
  <si>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</si>
  <si>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</si>
  <si>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</si>
  <si>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</si>
  <si>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</si>
  <si>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</si>
  <si>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</si>
  <si>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</si>
  <si>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</si>
  <si>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</si>
  <si>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</si>
  <si>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</si>
  <si>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</si>
  <si>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</si>
  <si>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</si>
  <si>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</si>
  <si>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</si>
  <si>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</si>
  <si>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</si>
  <si>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</si>
  <si>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</si>
  <si>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</si>
  <si>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</si>
  <si>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</si>
  <si>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</si>
  <si>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</si>
  <si>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</si>
  <si>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</si>
  <si>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</si>
  <si>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</si>
  <si>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</si>
  <si>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</si>
  <si>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</si>
  <si>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</si>
  <si>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</si>
  <si>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</si>
  <si>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</si>
  <si>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</si>
  <si>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</si>
  <si>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</si>
  <si>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</si>
  <si>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</si>
  <si>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</si>
  <si>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</si>
  <si>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</si>
  <si>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</si>
  <si>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</si>
  <si>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</si>
  <si>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</si>
  <si>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</si>
  <si>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</si>
  <si>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</si>
  <si>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</si>
  <si>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</si>
  <si>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</si>
  <si>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</si>
  <si>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</si>
  <si>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</si>
  <si>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</si>
  <si>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</si>
  <si>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</si>
  <si>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</si>
  <si>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</si>
  <si>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</si>
  <si>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</si>
  <si>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</si>
  <si>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</si>
  <si>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</si>
  <si>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</si>
  <si>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</si>
  <si>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</si>
  <si>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</si>
  <si>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</si>
  <si>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</si>
  <si>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</si>
  <si>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</si>
  <si>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</si>
  <si>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</si>
  <si>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</si>
  <si>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</si>
  <si>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</si>
  <si>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</si>
  <si>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</si>
  <si>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</si>
  <si>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</si>
  <si>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</si>
  <si>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</si>
  <si>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</si>
  <si>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</si>
  <si>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</si>
  <si>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</si>
  <si>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</si>
  <si>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</si>
  <si>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</si>
  <si>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</si>
  <si>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</si>
  <si>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</si>
  <si>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</si>
  <si>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</si>
  <si>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</si>
  <si>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</si>
  <si>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</si>
  <si>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</si>
  <si>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</si>
  <si>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</si>
  <si>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</si>
  <si>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</si>
  <si>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</si>
  <si>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</si>
  <si>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</si>
  <si>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</si>
  <si>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</si>
  <si>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</si>
  <si>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</si>
  <si>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</si>
  <si>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</si>
  <si>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</si>
  <si>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</si>
  <si>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</si>
  <si>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</si>
  <si>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</si>
  <si>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</si>
  <si>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</si>
  <si>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</si>
  <si>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</si>
  <si>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</si>
  <si>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</si>
  <si>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</si>
  <si>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</si>
  <si>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</si>
  <si>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</si>
  <si>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</si>
  <si>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</si>
  <si>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</si>
  <si>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</si>
  <si>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</si>
  <si>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</si>
  <si>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</si>
  <si>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</si>
  <si>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</si>
  <si>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</si>
  <si>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</si>
  <si>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</si>
  <si>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</si>
  <si>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</si>
  <si>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</si>
  <si>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</si>
  <si>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</si>
  <si>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</si>
  <si>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</si>
  <si>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</si>
  <si>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</si>
  <si>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</si>
  <si>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</si>
  <si>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</si>
  <si>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</si>
  <si>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</si>
  <si>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</si>
  <si>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</si>
  <si>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</si>
  <si>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</si>
  <si>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</si>
  <si>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</si>
  <si>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</si>
  <si>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</si>
  <si>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</si>
  <si>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</si>
  <si>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</si>
  <si>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</si>
  <si>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</si>
  <si>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</si>
  <si>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</si>
  <si>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</si>
  <si>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</si>
  <si>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</si>
  <si>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</si>
  <si>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</si>
  <si>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</si>
  <si>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</si>
  <si>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</si>
  <si>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</si>
  <si>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</si>
  <si>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</si>
  <si>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</si>
  <si>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</si>
  <si>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</si>
  <si>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</si>
  <si>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</si>
  <si>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</si>
  <si>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</si>
  <si>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</si>
  <si>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</si>
  <si>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</si>
  <si>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</si>
  <si>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</si>
  <si>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</si>
  <si>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</si>
  <si>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</si>
  <si>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</si>
  <si>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</si>
  <si>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</si>
  <si>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</si>
  <si>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</si>
  <si>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</si>
  <si>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</si>
  <si>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</si>
  <si>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</si>
  <si>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</si>
  <si>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</si>
  <si>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</si>
  <si>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</si>
  <si>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</si>
  <si>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</si>
  <si>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</si>
  <si>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</si>
  <si>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</si>
  <si>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</si>
  <si>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</si>
  <si>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</si>
  <si>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</si>
  <si>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</si>
  <si>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</si>
  <si>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</si>
  <si>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</si>
  <si>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</si>
  <si>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</si>
  <si>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</si>
  <si>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</si>
  <si>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</si>
  <si>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</si>
  <si>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</si>
  <si>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</si>
  <si>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</si>
  <si>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</si>
  <si>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</si>
  <si>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</si>
  <si>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</si>
  <si>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</si>
  <si>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</si>
  <si>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</si>
  <si>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</si>
  <si>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</si>
  <si>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</si>
  <si>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</si>
  <si>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</si>
  <si>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</si>
  <si>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</si>
  <si>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</si>
  <si>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</si>
  <si>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</si>
  <si>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</si>
  <si>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</si>
  <si>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</si>
  <si>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</si>
  <si>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</si>
  <si>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</si>
  <si>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</si>
  <si>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</si>
  <si>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</si>
  <si>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</si>
  <si>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</si>
  <si>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</si>
  <si>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</si>
  <si>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</si>
  <si>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</si>
  <si>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</si>
  <si>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</si>
  <si>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</si>
  <si>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</si>
  <si>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</si>
  <si>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</si>
  <si>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</si>
  <si>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</si>
  <si>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</si>
  <si>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</si>
  <si>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</si>
  <si>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</si>
  <si>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</si>
  <si>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</si>
  <si>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</si>
  <si>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</si>
  <si>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</si>
  <si>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</si>
  <si>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</si>
  <si>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</si>
  <si>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</si>
  <si>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</si>
  <si>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</si>
  <si>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</si>
  <si>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</si>
  <si>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</si>
  <si>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</si>
  <si>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</si>
  <si>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</si>
  <si>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</si>
  <si>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</si>
  <si>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</si>
  <si>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</si>
  <si>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</si>
  <si>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</si>
  <si>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</si>
  <si>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</si>
  <si>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</si>
  <si>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</si>
  <si>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</si>
  <si>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</si>
  <si>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</si>
  <si>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</si>
  <si>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</si>
  <si>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</si>
  <si>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</si>
  <si>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</si>
  <si>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</si>
  <si>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</si>
  <si>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</si>
  <si>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</si>
  <si>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</si>
  <si>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</si>
  <si>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</si>
  <si>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</si>
  <si>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</si>
  <si>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</si>
  <si>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</si>
  <si>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</si>
  <si>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</si>
  <si>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</si>
  <si>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</si>
  <si>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</si>
  <si>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</si>
  <si>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</si>
  <si>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</si>
  <si>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</si>
  <si>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</si>
  <si>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</si>
  <si>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</si>
  <si>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</si>
  <si>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</si>
  <si>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</si>
  <si>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</si>
  <si>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</si>
  <si>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</si>
  <si>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</si>
  <si>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</si>
  <si>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</si>
  <si>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</si>
  <si>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</si>
  <si>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</si>
  <si>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</si>
  <si>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</si>
  <si>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</si>
  <si>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</si>
  <si>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</si>
  <si>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</si>
  <si>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</si>
  <si>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</si>
  <si>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</si>
  <si>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</si>
  <si>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</si>
  <si>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</si>
  <si>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</si>
  <si>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</si>
  <si>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</si>
  <si>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</si>
  <si>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</si>
  <si>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</si>
  <si>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</si>
  <si>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</si>
  <si>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</si>
  <si>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</si>
  <si>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</si>
  <si>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</si>
  <si>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</si>
  <si>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</si>
  <si>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</si>
  <si>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</si>
  <si>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</si>
  <si>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</si>
  <si>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</si>
  <si>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</si>
  <si>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</si>
  <si>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</si>
  <si>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</si>
  <si>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</si>
  <si>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</si>
  <si>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</si>
  <si>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</si>
  <si>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</si>
  <si>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</si>
  <si>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</si>
  <si>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</si>
  <si>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</si>
  <si>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</si>
  <si>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</si>
  <si>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</si>
  <si>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</si>
  <si>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</si>
  <si>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</si>
  <si>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</si>
  <si>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</si>
  <si>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</si>
  <si>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</si>
  <si>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</si>
  <si>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</si>
  <si>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</si>
  <si>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</si>
  <si>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</si>
  <si>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</si>
  <si>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</si>
  <si>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</si>
  <si>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</si>
  <si>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</si>
  <si>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</si>
  <si>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</si>
  <si>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</si>
  <si>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</si>
  <si>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</si>
  <si>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</si>
  <si>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</si>
  <si>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</si>
  <si>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</si>
  <si>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</si>
  <si>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</si>
  <si>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</si>
  <si>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</si>
  <si>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</si>
  <si>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</si>
  <si>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</si>
  <si>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</si>
  <si>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</si>
  <si>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</si>
  <si>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</si>
  <si>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</si>
  <si>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</si>
  <si>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</si>
  <si>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</si>
  <si>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</si>
  <si>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</si>
  <si>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</si>
  <si>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</si>
  <si>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</si>
  <si>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</si>
  <si>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</si>
  <si>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</si>
  <si>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</si>
  <si>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</si>
  <si>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</si>
  <si>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</si>
  <si>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</si>
  <si>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</si>
  <si>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</si>
  <si>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</si>
  <si>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</si>
  <si>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</si>
  <si>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</si>
  <si>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</si>
  <si>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</si>
  <si>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</si>
  <si>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</si>
  <si>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</si>
  <si>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</si>
  <si>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</si>
  <si>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</si>
  <si>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</si>
  <si>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</si>
  <si>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</si>
  <si>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</si>
  <si>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</si>
  <si>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</si>
  <si>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</si>
  <si>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</si>
  <si>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</si>
  <si>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</si>
  <si>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</si>
  <si>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</si>
  <si>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</si>
  <si>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</si>
  <si>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</si>
  <si>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</si>
  <si>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</si>
  <si>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</si>
  <si>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</si>
  <si>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</si>
  <si>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</si>
  <si>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</si>
  <si>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</si>
  <si>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</si>
  <si>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</si>
  <si>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</si>
  <si>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</si>
  <si>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</si>
  <si>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</si>
  <si>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</si>
  <si>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</si>
  <si>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</si>
  <si>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</si>
  <si>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</si>
  <si>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</si>
  <si>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</si>
  <si>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</si>
  <si>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</si>
  <si>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</si>
  <si>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</si>
  <si>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</si>
  <si>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</si>
  <si>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</si>
  <si>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</si>
  <si>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</si>
  <si>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</si>
  <si>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</si>
  <si>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</si>
  <si>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</si>
  <si>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</si>
  <si>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</si>
  <si>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</si>
  <si>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</si>
  <si>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</si>
  <si>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</si>
  <si>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</si>
  <si>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</si>
  <si>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</si>
  <si>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</si>
  <si>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</si>
  <si>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</si>
  <si>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</si>
  <si>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</si>
  <si>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</si>
  <si>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</si>
  <si>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</si>
  <si>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</si>
  <si>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</si>
  <si>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</si>
  <si>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</si>
  <si>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</si>
  <si>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</si>
  <si>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</si>
  <si>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</si>
  <si>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</si>
  <si>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</si>
  <si>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</si>
  <si>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</si>
  <si>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</si>
  <si>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</si>
  <si>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</si>
  <si>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</si>
  <si>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</si>
  <si>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</si>
  <si>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</si>
  <si>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</si>
  <si>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</si>
  <si>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</si>
  <si>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</si>
  <si>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</si>
  <si>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</si>
  <si>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</si>
  <si>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</si>
  <si>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</si>
  <si>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</si>
  <si>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</si>
  <si>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</si>
  <si>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</si>
  <si>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</si>
  <si>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</si>
  <si>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</si>
  <si>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</si>
  <si>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</si>
  <si>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</si>
  <si>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</si>
  <si>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</si>
  <si>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</si>
  <si>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</si>
  <si>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</si>
  <si>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</si>
  <si>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</si>
  <si>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</si>
  <si>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</si>
  <si>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</si>
  <si>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</si>
  <si>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</si>
  <si>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</si>
  <si>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</si>
  <si>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</si>
  <si>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</si>
  <si>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</si>
  <si>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</si>
  <si>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</si>
  <si>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</si>
  <si>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</si>
  <si>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</si>
  <si>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</si>
  <si>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</si>
  <si>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</si>
  <si>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</si>
  <si>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</si>
  <si>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</si>
  <si>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</si>
  <si>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</si>
  <si>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</si>
  <si>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</si>
  <si>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</si>
  <si>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</si>
  <si>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</si>
  <si>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</si>
  <si>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</si>
  <si>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</si>
  <si>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</si>
  <si>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</si>
  <si>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</si>
  <si>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</si>
  <si>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</si>
  <si>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</si>
  <si>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</si>
  <si>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</si>
  <si>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</si>
  <si>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</si>
  <si>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</si>
  <si>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</si>
  <si>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</si>
  <si>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</si>
  <si>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</si>
  <si>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</si>
  <si>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</si>
  <si>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</si>
  <si>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</si>
  <si>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</si>
  <si>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</si>
  <si>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</si>
  <si>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</si>
  <si>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</si>
  <si>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</si>
  <si>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</si>
  <si>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</si>
  <si>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</si>
  <si>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</si>
  <si>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</si>
  <si>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</si>
  <si>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</si>
  <si>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</si>
  <si>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</si>
  <si>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</si>
  <si>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</si>
  <si>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</si>
  <si>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</si>
  <si>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</si>
  <si>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</si>
  <si>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</si>
  <si>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</si>
  <si>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</si>
  <si>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</si>
  <si>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</si>
  <si>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</si>
  <si>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</si>
  <si>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</si>
  <si>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</si>
  <si>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</si>
  <si>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</si>
  <si>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</si>
  <si>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</si>
  <si>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</si>
  <si>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</si>
  <si>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</si>
  <si>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</si>
  <si>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</si>
  <si>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</si>
  <si>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</si>
  <si>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</si>
  <si>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</si>
  <si>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</si>
  <si>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</si>
  <si>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</si>
  <si>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</si>
  <si>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</si>
  <si>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</si>
  <si>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</si>
  <si>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</si>
  <si>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</si>
  <si>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</si>
  <si>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</si>
  <si>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</si>
  <si>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</si>
  <si>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</si>
  <si>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</si>
  <si>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</si>
  <si>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</si>
  <si>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</si>
  <si>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</si>
  <si>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</si>
  <si>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</si>
  <si>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</si>
  <si>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</si>
  <si>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</si>
  <si>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</si>
  <si>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</si>
  <si>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</si>
  <si>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</si>
  <si>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</si>
  <si>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</si>
  <si>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</si>
  <si>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</si>
  <si>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</si>
  <si>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</si>
  <si>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</si>
  <si>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</si>
  <si>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</si>
  <si>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</si>
  <si>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</si>
  <si>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</si>
  <si>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</si>
  <si>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</si>
  <si>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</si>
  <si>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</si>
  <si>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</si>
  <si>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</si>
  <si>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</si>
  <si>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</si>
  <si>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</si>
  <si>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</si>
  <si>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</si>
  <si>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</si>
  <si>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</si>
  <si>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</si>
  <si>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</si>
  <si>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</si>
  <si>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</si>
  <si>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</si>
  <si>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</si>
  <si>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</si>
  <si>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</si>
  <si>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</si>
  <si>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</si>
  <si>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</si>
  <si>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</si>
  <si>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</si>
  <si>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</si>
  <si>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</si>
  <si>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</si>
  <si>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</si>
  <si>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</si>
  <si>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</si>
  <si>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</si>
  <si>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</si>
  <si>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</si>
  <si>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</si>
  <si>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</si>
  <si>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</si>
  <si>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</si>
  <si>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</si>
  <si>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</si>
  <si>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</si>
  <si>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</si>
  <si>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</si>
  <si>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</si>
  <si>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</si>
  <si>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</si>
  <si>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</si>
  <si>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</si>
  <si>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</si>
  <si>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</si>
  <si>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</si>
  <si>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</si>
  <si>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</si>
  <si>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</si>
  <si>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</si>
  <si>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</si>
  <si>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</si>
  <si>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</si>
  <si>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</si>
  <si>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</si>
  <si>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</si>
  <si>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</si>
  <si>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</si>
  <si>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</si>
  <si>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</si>
  <si>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</si>
  <si>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</si>
  <si>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</si>
  <si>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</si>
  <si>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</si>
  <si>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</si>
  <si>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</si>
  <si>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</si>
  <si>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</si>
  <si>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</si>
  <si>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</si>
  <si>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</si>
  <si>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</si>
  <si>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</si>
  <si>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</si>
  <si>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</si>
  <si>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</si>
  <si>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</si>
  <si>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</si>
  <si>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</si>
  <si>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</si>
  <si>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</si>
  <si>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</si>
  <si>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</si>
  <si>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</si>
  <si>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</si>
  <si>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</si>
  <si>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</si>
  <si>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</si>
  <si>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</si>
  <si>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</si>
  <si>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</si>
  <si>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</si>
  <si>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</si>
  <si>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</si>
  <si>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</si>
  <si>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</si>
  <si>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</si>
  <si>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</si>
  <si>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</si>
  <si>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</si>
  <si>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</si>
  <si>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</si>
  <si>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</si>
  <si>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</si>
  <si>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</si>
  <si>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</si>
  <si>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</si>
  <si>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</si>
  <si>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</si>
  <si>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</si>
  <si>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</si>
  <si>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</si>
  <si>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</si>
  <si>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</si>
  <si>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</si>
  <si>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</si>
  <si>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</si>
  <si>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</si>
  <si>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</si>
  <si>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</si>
  <si>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</si>
  <si>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</si>
  <si>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</si>
  <si>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</si>
  <si>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</si>
  <si>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</si>
  <si>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</si>
  <si>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</si>
  <si>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</si>
  <si>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</si>
  <si>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</si>
  <si>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</si>
  <si>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</si>
  <si>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</si>
  <si>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</si>
  <si>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</si>
  <si>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</si>
  <si>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</si>
  <si>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</si>
  <si>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</si>
  <si>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</si>
  <si>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</si>
  <si>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</si>
  <si>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</si>
  <si>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</si>
  <si>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</si>
  <si>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</si>
  <si>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</si>
  <si>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</si>
  <si>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</si>
  <si>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</si>
  <si>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</si>
  <si>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</si>
  <si>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</si>
  <si>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</si>
  <si>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</si>
  <si>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</si>
  <si>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</si>
  <si>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</si>
  <si>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</si>
  <si>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</si>
  <si>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</si>
  <si>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</si>
  <si>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</si>
  <si>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</si>
  <si>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</si>
  <si>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</si>
  <si>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</si>
  <si>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</si>
  <si>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</si>
  <si>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</si>
  <si>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</si>
  <si>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</si>
  <si>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</si>
  <si>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</si>
  <si>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</si>
  <si>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</si>
  <si>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</si>
  <si>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</si>
  <si>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</si>
  <si>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</si>
  <si>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</si>
  <si>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</si>
  <si>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</si>
  <si>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</si>
  <si>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</si>
  <si>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</si>
  <si>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</si>
  <si>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</si>
  <si>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</si>
  <si>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</si>
  <si>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</si>
  <si>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</si>
  <si>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</si>
  <si>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</si>
  <si>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</si>
  <si>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</si>
  <si>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</si>
  <si>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</si>
  <si>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</si>
  <si>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</si>
  <si>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</si>
  <si>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</si>
  <si>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</si>
  <si>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</si>
  <si>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</si>
  <si>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</si>
  <si>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</si>
  <si>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</si>
  <si>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</si>
  <si>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</si>
  <si>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</si>
  <si>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</si>
  <si>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</si>
  <si>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</si>
  <si>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</si>
  <si>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</si>
  <si>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</si>
  <si>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</si>
  <si>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</si>
  <si>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</si>
  <si>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</si>
  <si>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</si>
  <si>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</si>
  <si>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</si>
  <si>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</si>
  <si>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</si>
  <si>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</si>
  <si>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</si>
  <si>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</si>
  <si>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</si>
  <si>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</si>
  <si>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</si>
  <si>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</si>
  <si>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</si>
  <si>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</si>
  <si>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</si>
  <si>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</si>
  <si>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</si>
  <si>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</si>
  <si>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</si>
  <si>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</si>
  <si>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</si>
  <si>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</si>
  <si>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</si>
  <si>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</si>
  <si>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</si>
  <si>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</si>
  <si>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</si>
  <si>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</si>
  <si>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</si>
  <si>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</si>
  <si>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</si>
  <si>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</si>
  <si>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</si>
  <si>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</si>
  <si>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</si>
  <si>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</si>
  <si>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</si>
  <si>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</si>
  <si>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</si>
  <si>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</si>
  <si>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</si>
  <si>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</si>
  <si>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</si>
  <si>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</si>
  <si>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</si>
  <si>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</si>
  <si>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</si>
  <si>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</si>
  <si>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</si>
  <si>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</si>
  <si>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</si>
  <si>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</si>
  <si>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</si>
  <si>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</si>
  <si>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</si>
  <si>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</si>
  <si>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</si>
  <si>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</si>
  <si>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</si>
  <si>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</si>
  <si>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</si>
  <si>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</si>
  <si>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</si>
  <si>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</si>
  <si>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</si>
  <si>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</si>
  <si>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</si>
  <si>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</si>
  <si>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</si>
  <si>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</si>
  <si>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</si>
  <si>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</si>
  <si>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</si>
  <si>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</si>
  <si>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</si>
  <si>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</si>
  <si>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</si>
  <si>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</si>
  <si>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</si>
  <si>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</si>
  <si>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</si>
  <si>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</si>
  <si>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</si>
  <si>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</si>
  <si>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</si>
  <si>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</si>
  <si>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</si>
  <si>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</si>
  <si>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</si>
  <si>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</si>
  <si>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</si>
  <si>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</si>
  <si>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</si>
  <si>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</si>
  <si>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</si>
  <si>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</si>
  <si>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</si>
  <si>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</si>
  <si>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</si>
  <si>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</si>
  <si>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</si>
  <si>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</si>
  <si>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</si>
  <si>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</si>
  <si>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</si>
  <si>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</si>
  <si>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</si>
  <si>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</si>
  <si>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</si>
  <si>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</si>
  <si>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</si>
  <si>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</si>
  <si>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</si>
  <si>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</si>
  <si>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</si>
  <si>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</si>
  <si>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</si>
  <si>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</si>
  <si>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</si>
  <si>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</si>
  <si>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</si>
  <si>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</si>
  <si>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</si>
  <si>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</si>
  <si>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</si>
  <si>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</si>
  <si>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</si>
  <si>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</si>
  <si>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</si>
  <si>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</si>
  <si>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</si>
  <si>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</si>
  <si>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</si>
  <si>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</si>
  <si>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</si>
  <si>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</si>
  <si>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</si>
  <si>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</si>
  <si>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</si>
  <si>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</si>
  <si>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</si>
  <si>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</si>
  <si>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</si>
  <si>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</si>
  <si>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</si>
  <si>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</si>
  <si>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</si>
  <si>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</si>
  <si>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</si>
  <si>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</si>
  <si>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</si>
  <si>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</si>
  <si>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</si>
  <si>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</si>
  <si>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</si>
  <si>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</si>
  <si>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</si>
  <si>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</si>
  <si>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</si>
  <si>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</si>
  <si>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</si>
  <si>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</si>
  <si>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</si>
  <si>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</si>
  <si>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</si>
  <si>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</si>
  <si>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</si>
  <si>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</si>
  <si>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</si>
  <si>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</si>
  <si>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</si>
  <si>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</si>
  <si>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</si>
  <si>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 xml:space="preserve">Top 20 Grossing Movies </t>
  </si>
  <si>
    <t>Percentage</t>
  </si>
  <si>
    <t>Average</t>
  </si>
  <si>
    <t xml:space="preserve"> </t>
  </si>
  <si>
    <t xml:space="preserve">Domestic  </t>
  </si>
  <si>
    <t xml:space="preserve">International </t>
  </si>
  <si>
    <t>Stacked Chart Representation: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</si>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</sst>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5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164" fontId="3" fillId="2" borderId="9" xfId="0" applyNumberFormat="1" applyFont="1" applyFill="1" applyBorder="1" applyAlignment="1">
      <alignment horizontal="right" vertical="center" wrapText="1"/>
    </xf>
    <xf numFmtId="164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justify" vertical="center" wrapText="1"/>
    </xf>
    <xf numFmtId="164" fontId="3" fillId="2" borderId="9" xfId="0" applyNumberFormat="1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0" fillId="0" borderId="0" xfId="0" applyAlignment="1">
      <alignment horizontal="justify"/>
    </xf>
    <xf numFmtId="164" fontId="0" fillId="0" borderId="0" xfId="0" applyNumberFormat="1" applyAlignment="1">
      <alignment horizontal="justify"/>
    </xf>
    <xf numFmtId="2" fontId="3" fillId="2" borderId="1" xfId="1" applyNumberFormat="1" applyFont="1" applyFill="1" applyBorder="1" applyAlignment="1">
      <alignment horizontal="justify" vertical="center" wrapText="1"/>
    </xf>
    <xf numFmtId="2" fontId="0" fillId="0" borderId="0" xfId="0" applyNumberFormat="1" applyAlignment="1">
      <alignment horizontal="justify"/>
    </xf>
    <xf numFmtId="2" fontId="3" fillId="2" borderId="1" xfId="0" applyNumberFormat="1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164" fontId="3" fillId="2" borderId="7" xfId="0" applyNumberFormat="1" applyFont="1" applyFill="1" applyBorder="1" applyAlignment="1">
      <alignment horizontal="justify" vertical="center" wrapText="1"/>
    </xf>
    <xf numFmtId="164" fontId="3" fillId="2" borderId="10" xfId="0" applyNumberFormat="1" applyFont="1" applyFill="1" applyBorder="1" applyAlignment="1">
      <alignment horizontal="justify" vertical="center" wrapText="1"/>
    </xf>
    <xf numFmtId="2" fontId="6" fillId="2" borderId="0" xfId="0" applyNumberFormat="1" applyFont="1" applyFill="1" applyAlignment="1">
      <alignment horizontal="justify" vertical="center" wrapText="1"/>
    </xf>
    <xf numFmtId="2" fontId="6" fillId="2" borderId="3" xfId="0" applyNumberFormat="1" applyFont="1" applyFill="1" applyBorder="1" applyAlignment="1">
      <alignment horizontal="justify" vertical="center" wrapText="1"/>
    </xf>
    <xf numFmtId="0" fontId="7" fillId="0" borderId="0" xfId="0" applyFont="1"/>
    <xf numFmtId="0" fontId="0" fillId="0" borderId="0" xfId="0" applyFill="1" applyAlignment="1">
      <alignment horizontal="justify"/>
    </xf>
    <xf numFmtId="0" fontId="8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Worldwide</a:t>
            </a:r>
            <a:r>
              <a:rPr lang="en-GB" baseline="0"/>
              <a:t> Top 20 Grossing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Star Wars Ep. VII: The Force Awakens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Sheet2!$B$4</c:f>
              <c:numCache>
                <c:formatCode>"$"#,##0_);[Red]\("$"#,##0\)</c:formatCode>
                <c:ptCount val="1"/>
                <c:pt idx="0">
                  <c:v>2064615817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6-47AC-9739-46401AF0A39A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Avengers: Endgame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Sheet2!$B$5</c:f>
              <c:numCache>
                <c:formatCode>"$"#,##0_);[Red]\("$"#,##0\)</c:formatCode>
                <c:ptCount val="1"/>
                <c:pt idx="0">
                  <c:v>2797800564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6-47AC-9739-46401AF0A39A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Avatar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Sheet2!$B$6</c:f>
              <c:numCache>
                <c:formatCode>"$"#,##0_);[Red]\("$"#,##0\)</c:formatCode>
                <c:ptCount val="1"/>
                <c:pt idx="0">
                  <c:v>2845899541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6-47AC-9739-46401AF0A39A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Black Panther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Sheet2!$B$7</c:f>
              <c:numCache>
                <c:formatCode>"$"#,##0_);[Red]\("$"#,##0\)</c:formatCode>
                <c:ptCount val="1"/>
                <c:pt idx="0">
                  <c:v>1336494321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6-47AC-9739-46401AF0A39A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Sheet2!$B$8</c:f>
              <c:numCache>
                <c:formatCode>"$"#,##0_);[Red]\("$"#,##0\)</c:formatCode>
                <c:ptCount val="1"/>
                <c:pt idx="0">
                  <c:v>2044540523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6-47AC-9739-46401AF0A39A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Titanic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Sheet2!$B$9</c:f>
              <c:numCache>
                <c:formatCode>"$"#,##0_);[Red]\("$"#,##0\)</c:formatCode>
                <c:ptCount val="1"/>
                <c:pt idx="0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6-47AC-9739-46401AF0A39A}"/>
            </c:ext>
          </c:extLst>
        </c:ser>
        <c:ser>
          <c:idx val="6"/>
          <c:order val="6"/>
          <c:tx>
            <c:strRef>
              <c:f>Sheet2!$A$10</c:f>
              <c:strCache>
                <c:ptCount val="1"/>
                <c:pt idx="0">
                  <c:v>Jurassic World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Sheet2!$B$10</c:f>
              <c:numCache>
                <c:formatCode>"$"#,##0_);[Red]\("$"#,##0\)</c:formatCode>
                <c:ptCount val="1"/>
                <c:pt idx="0">
                  <c:v>1669979967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6-47AC-9739-46401AF0A39A}"/>
            </c:ext>
          </c:extLst>
        </c:ser>
        <c:ser>
          <c:idx val="7"/>
          <c:order val="7"/>
          <c:tx>
            <c:strRef>
              <c:f>Sheet2!$A$11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Sheet2!$B$11</c:f>
              <c:numCache>
                <c:formatCode>"$"#,##0_);[Red]\("$"#,##0\)</c:formatCode>
                <c:ptCount val="1"/>
                <c:pt idx="0">
                  <c:v>1515100211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46-47AC-9739-46401AF0A39A}"/>
            </c:ext>
          </c:extLst>
        </c:ser>
        <c:ser>
          <c:idx val="8"/>
          <c:order val="8"/>
          <c:tx>
            <c:strRef>
              <c:f>Sheet2!$A$12</c:f>
              <c:strCache>
                <c:ptCount val="1"/>
                <c:pt idx="0">
                  <c:v>Star Wars Ep. VIII: The Last Jedi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Sheet2!$B$12</c:f>
              <c:numCache>
                <c:formatCode>"$"#,##0_);[Red]\("$"#,##0\)</c:formatCode>
                <c:ptCount val="1"/>
                <c:pt idx="0">
                  <c:v>1331635141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46-47AC-9739-46401AF0A39A}"/>
            </c:ext>
          </c:extLst>
        </c:ser>
        <c:ser>
          <c:idx val="9"/>
          <c:order val="9"/>
          <c:tx>
            <c:strRef>
              <c:f>Sheet2!$A$13</c:f>
              <c:strCache>
                <c:ptCount val="1"/>
                <c:pt idx="0">
                  <c:v>Incredibles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Sheet2!$B$13</c:f>
              <c:numCache>
                <c:formatCode>"$"#,##0_);[Red]\("$"#,##0\)</c:formatCode>
                <c:ptCount val="1"/>
                <c:pt idx="0">
                  <c:v>1242805359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46-47AC-9739-46401AF0A39A}"/>
            </c:ext>
          </c:extLst>
        </c:ser>
        <c:ser>
          <c:idx val="10"/>
          <c:order val="10"/>
          <c:tx>
            <c:strRef>
              <c:f>Sheet2!$A$14</c:f>
              <c:strCache>
                <c:ptCount val="1"/>
                <c:pt idx="0">
                  <c:v>The Lion King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Sheet2!$B$14</c:f>
              <c:numCache>
                <c:formatCode>"$"#,##0_);[Red]\("$"#,##0\)</c:formatCode>
                <c:ptCount val="1"/>
                <c:pt idx="0">
                  <c:v>1654371405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46-47AC-9739-46401AF0A39A}"/>
            </c:ext>
          </c:extLst>
        </c:ser>
        <c:ser>
          <c:idx val="11"/>
          <c:order val="11"/>
          <c:tx>
            <c:strRef>
              <c:f>Sheet2!$A$15</c:f>
              <c:strCache>
                <c:ptCount val="1"/>
                <c:pt idx="0">
                  <c:v>The Dark Knight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Sheet2!$B$15</c:f>
              <c:numCache>
                <c:formatCode>"$"#,##0_);[Red]\("$"#,##0\)</c:formatCode>
                <c:ptCount val="1"/>
                <c:pt idx="0">
                  <c:v>999046281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46-47AC-9739-46401AF0A39A}"/>
            </c:ext>
          </c:extLst>
        </c:ser>
        <c:ser>
          <c:idx val="12"/>
          <c:order val="12"/>
          <c:tx>
            <c:strRef>
              <c:f>Sheet2!$A$16</c:f>
              <c:strCache>
                <c:ptCount val="1"/>
                <c:pt idx="0">
                  <c:v>Rogue One: A Star Wars Story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Sheet2!$B$16</c:f>
              <c:numCache>
                <c:formatCode>"$"#,##0_);[Red]\("$"#,##0\)</c:formatCode>
                <c:ptCount val="1"/>
                <c:pt idx="0">
                  <c:v>1055135598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6-47AC-9739-46401AF0A39A}"/>
            </c:ext>
          </c:extLst>
        </c:ser>
        <c:ser>
          <c:idx val="13"/>
          <c:order val="13"/>
          <c:tx>
            <c:strRef>
              <c:f>Sheet2!$A$17</c:f>
              <c:strCache>
                <c:ptCount val="1"/>
                <c:pt idx="0">
                  <c:v>Star Wars: The Rise of Skywalker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Sheet2!$B$17</c:f>
              <c:numCache>
                <c:formatCode>"$"#,##0_);[Red]\("$"#,##0\)</c:formatCode>
                <c:ptCount val="1"/>
                <c:pt idx="0">
                  <c:v>1072848487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46-47AC-9739-46401AF0A39A}"/>
            </c:ext>
          </c:extLst>
        </c:ser>
        <c:ser>
          <c:idx val="14"/>
          <c:order val="14"/>
          <c:tx>
            <c:strRef>
              <c:f>Sheet2!$A$18</c:f>
              <c:strCache>
                <c:ptCount val="1"/>
                <c:pt idx="0">
                  <c:v>Beauty and the Beast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Sheet2!$B$18</c:f>
              <c:numCache>
                <c:formatCode>"$"#,##0_);[Red]\("$"#,##0\)</c:formatCode>
                <c:ptCount val="1"/>
                <c:pt idx="0">
                  <c:v>1255080655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46-47AC-9739-46401AF0A39A}"/>
            </c:ext>
          </c:extLst>
        </c:ser>
        <c:ser>
          <c:idx val="15"/>
          <c:order val="15"/>
          <c:tx>
            <c:strRef>
              <c:f>Sheet2!$A$19</c:f>
              <c:strCache>
                <c:ptCount val="1"/>
                <c:pt idx="0">
                  <c:v>Finding Dory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Sheet2!$B$19</c:f>
              <c:numCache>
                <c:formatCode>"$"#,##0_);[Red]\("$"#,##0\)</c:formatCode>
                <c:ptCount val="1"/>
                <c:pt idx="0">
                  <c:v>1025006125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46-47AC-9739-46401AF0A39A}"/>
            </c:ext>
          </c:extLst>
        </c:ser>
        <c:ser>
          <c:idx val="16"/>
          <c:order val="16"/>
          <c:tx>
            <c:strRef>
              <c:f>Sheet2!$A$20</c:f>
              <c:strCache>
                <c:ptCount val="1"/>
                <c:pt idx="0">
                  <c:v>Frozen II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Sheet2!$B$20</c:f>
              <c:numCache>
                <c:formatCode>"$"#,##0_);[Red]\("$"#,##0\)</c:formatCode>
                <c:ptCount val="1"/>
                <c:pt idx="0">
                  <c:v>1446925396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46-47AC-9739-46401AF0A39A}"/>
            </c:ext>
          </c:extLst>
        </c:ser>
        <c:ser>
          <c:idx val="17"/>
          <c:order val="17"/>
          <c:tx>
            <c:strRef>
              <c:f>Sheet2!$A$21</c:f>
              <c:strCache>
                <c:ptCount val="1"/>
                <c:pt idx="0">
                  <c:v>Star Wars Ep. I: The Phantom Menace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Sheet2!$B$21</c:f>
              <c:numCache>
                <c:formatCode>"$"#,##0_);[Red]\("$"#,##0\)</c:formatCode>
                <c:ptCount val="1"/>
                <c:pt idx="0">
                  <c:v>1027044677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46-47AC-9739-46401AF0A39A}"/>
            </c:ext>
          </c:extLst>
        </c:ser>
        <c:ser>
          <c:idx val="18"/>
          <c:order val="18"/>
          <c:tx>
            <c:strRef>
              <c:f>Sheet2!$A$22</c:f>
              <c:strCache>
                <c:ptCount val="1"/>
                <c:pt idx="0">
                  <c:v>Star Wars Ep. IV: A New Hope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Sheet2!$B$22</c:f>
              <c:numCache>
                <c:formatCode>"$"#,##0_);[Red]\("$"#,##0\)</c:formatCode>
                <c:ptCount val="1"/>
                <c:pt idx="0">
                  <c:v>775398007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46-47AC-9739-46401AF0A39A}"/>
            </c:ext>
          </c:extLst>
        </c:ser>
        <c:ser>
          <c:idx val="19"/>
          <c:order val="19"/>
          <c:tx>
            <c:strRef>
              <c:f>Sheet2!$A$23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Sheet2!$B$23</c:f>
              <c:numCache>
                <c:formatCode>"$"#,##0_);[Red]\("$"#,##0\)</c:formatCode>
                <c:ptCount val="1"/>
                <c:pt idx="0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46-47AC-9739-46401AF0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320079"/>
        <c:axId val="1953322575"/>
        <c:extLst>
          <c:ext xmlns:c15="http://schemas.microsoft.com/office/drawing/2012/chart" uri="{02D57815-91ED-43cb-92C2-25804820EDAC}">
            <c15:filteredBar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Sheet2!$A$24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2746-47AC-9739-46401AF0A39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746-47AC-9739-46401AF0A39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746-47AC-9739-46401AF0A39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746-47AC-9739-46401AF0A39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746-47AC-9739-46401AF0A39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746-47AC-9739-46401AF0A39A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746-47AC-9739-46401AF0A39A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746-47AC-9739-46401AF0A39A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746-47AC-9739-46401AF0A39A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746-47AC-9739-46401AF0A39A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746-47AC-9739-46401AF0A39A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746-47AC-9739-46401AF0A39A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746-47AC-9739-46401AF0A39A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746-47AC-9739-46401AF0A39A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746-47AC-9739-46401AF0A39A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746-47AC-9739-46401AF0A39A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746-47AC-9739-46401AF0A39A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746-47AC-9739-46401AF0A39A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746-47AC-9739-46401AF0A39A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746-47AC-9739-46401AF0A39A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746-47AC-9739-46401AF0A39A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746-47AC-9739-46401AF0A39A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746-47AC-9739-46401AF0A39A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746-47AC-9739-46401AF0A39A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746-47AC-9739-46401AF0A39A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746-47AC-9739-46401AF0A39A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746-47AC-9739-46401AF0A39A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746-47AC-9739-46401AF0A39A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746-47AC-9739-46401AF0A39A}"/>
                  </c:ext>
                </c:extLst>
              </c15:ser>
            </c15:filteredBarSeries>
          </c:ext>
        </c:extLst>
      </c:barChart>
      <c:catAx>
        <c:axId val="195332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22575"/>
        <c:crosses val="autoZero"/>
        <c:auto val="1"/>
        <c:lblAlgn val="ctr"/>
        <c:lblOffset val="100"/>
        <c:noMultiLvlLbl val="0"/>
      </c:catAx>
      <c:valAx>
        <c:axId val="19533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99951469856713"/>
          <c:y val="6.4064064064064064E-2"/>
          <c:w val="0.65597385842948364"/>
          <c:h val="0.863069999132991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A2-4CBF-AE8C-7C087DF7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18079"/>
        <c:axId val="425918495"/>
      </c:barChart>
      <c:catAx>
        <c:axId val="42591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8495"/>
        <c:crosses val="autoZero"/>
        <c:auto val="1"/>
        <c:lblAlgn val="ctr"/>
        <c:lblOffset val="100"/>
        <c:noMultiLvlLbl val="0"/>
      </c:catAx>
      <c:valAx>
        <c:axId val="4259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8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Star Wars Ep. VII: The Force Awakens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Sheet2!$B$4</c:f>
              <c:numCache>
                <c:formatCode>"$"#,##0_);[Red]\("$"#,##0\)</c:formatCode>
                <c:ptCount val="1"/>
                <c:pt idx="0">
                  <c:v>2064615817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E-4233-87D7-25CA6D7616B1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Avengers: Endgame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Sheet2!$B$5</c:f>
              <c:numCache>
                <c:formatCode>"$"#,##0_);[Red]\("$"#,##0\)</c:formatCode>
                <c:ptCount val="1"/>
                <c:pt idx="0">
                  <c:v>2797800564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E-4233-87D7-25CA6D7616B1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Avatar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Sheet2!$B$6</c:f>
              <c:numCache>
                <c:formatCode>"$"#,##0_);[Red]\("$"#,##0\)</c:formatCode>
                <c:ptCount val="1"/>
                <c:pt idx="0">
                  <c:v>2845899541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E-4233-87D7-25CA6D7616B1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Black Panther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Sheet2!$B$7</c:f>
              <c:numCache>
                <c:formatCode>"$"#,##0_);[Red]\("$"#,##0\)</c:formatCode>
                <c:ptCount val="1"/>
                <c:pt idx="0">
                  <c:v>1336494321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E-4233-87D7-25CA6D7616B1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Sheet2!$B$8</c:f>
              <c:numCache>
                <c:formatCode>"$"#,##0_);[Red]\("$"#,##0\)</c:formatCode>
                <c:ptCount val="1"/>
                <c:pt idx="0">
                  <c:v>2044540523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E-4233-87D7-25CA6D7616B1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Titanic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Sheet2!$B$9</c:f>
              <c:numCache>
                <c:formatCode>"$"#,##0_);[Red]\("$"#,##0\)</c:formatCode>
                <c:ptCount val="1"/>
                <c:pt idx="0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E-4233-87D7-25CA6D7616B1}"/>
            </c:ext>
          </c:extLst>
        </c:ser>
        <c:ser>
          <c:idx val="6"/>
          <c:order val="6"/>
          <c:tx>
            <c:strRef>
              <c:f>Sheet2!$A$10</c:f>
              <c:strCache>
                <c:ptCount val="1"/>
                <c:pt idx="0">
                  <c:v>Jurassic World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Sheet2!$B$10</c:f>
              <c:numCache>
                <c:formatCode>"$"#,##0_);[Red]\("$"#,##0\)</c:formatCode>
                <c:ptCount val="1"/>
                <c:pt idx="0">
                  <c:v>1669979967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E-4233-87D7-25CA6D7616B1}"/>
            </c:ext>
          </c:extLst>
        </c:ser>
        <c:ser>
          <c:idx val="7"/>
          <c:order val="7"/>
          <c:tx>
            <c:strRef>
              <c:f>Sheet2!$A$11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Sheet2!$B$11</c:f>
              <c:numCache>
                <c:formatCode>"$"#,##0_);[Red]\("$"#,##0\)</c:formatCode>
                <c:ptCount val="1"/>
                <c:pt idx="0">
                  <c:v>1515100211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E-4233-87D7-25CA6D7616B1}"/>
            </c:ext>
          </c:extLst>
        </c:ser>
        <c:ser>
          <c:idx val="8"/>
          <c:order val="8"/>
          <c:tx>
            <c:strRef>
              <c:f>Sheet2!$A$12</c:f>
              <c:strCache>
                <c:ptCount val="1"/>
                <c:pt idx="0">
                  <c:v>Star Wars Ep. VIII: The Last Jedi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Sheet2!$B$12</c:f>
              <c:numCache>
                <c:formatCode>"$"#,##0_);[Red]\("$"#,##0\)</c:formatCode>
                <c:ptCount val="1"/>
                <c:pt idx="0">
                  <c:v>1331635141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E-4233-87D7-25CA6D7616B1}"/>
            </c:ext>
          </c:extLst>
        </c:ser>
        <c:ser>
          <c:idx val="9"/>
          <c:order val="9"/>
          <c:tx>
            <c:strRef>
              <c:f>Sheet2!$A$13</c:f>
              <c:strCache>
                <c:ptCount val="1"/>
                <c:pt idx="0">
                  <c:v>Incredibles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Sheet2!$B$13</c:f>
              <c:numCache>
                <c:formatCode>"$"#,##0_);[Red]\("$"#,##0\)</c:formatCode>
                <c:ptCount val="1"/>
                <c:pt idx="0">
                  <c:v>1242805359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7E-4233-87D7-25CA6D7616B1}"/>
            </c:ext>
          </c:extLst>
        </c:ser>
        <c:ser>
          <c:idx val="10"/>
          <c:order val="10"/>
          <c:tx>
            <c:strRef>
              <c:f>Sheet2!$A$14</c:f>
              <c:strCache>
                <c:ptCount val="1"/>
                <c:pt idx="0">
                  <c:v>The Lion King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Sheet2!$B$14</c:f>
              <c:numCache>
                <c:formatCode>"$"#,##0_);[Red]\("$"#,##0\)</c:formatCode>
                <c:ptCount val="1"/>
                <c:pt idx="0">
                  <c:v>1654371405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E-4233-87D7-25CA6D7616B1}"/>
            </c:ext>
          </c:extLst>
        </c:ser>
        <c:ser>
          <c:idx val="11"/>
          <c:order val="11"/>
          <c:tx>
            <c:strRef>
              <c:f>Sheet2!$A$15</c:f>
              <c:strCache>
                <c:ptCount val="1"/>
                <c:pt idx="0">
                  <c:v>The Dark Knight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Sheet2!$B$15</c:f>
              <c:numCache>
                <c:formatCode>"$"#,##0_);[Red]\("$"#,##0\)</c:formatCode>
                <c:ptCount val="1"/>
                <c:pt idx="0">
                  <c:v>999046281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7E-4233-87D7-25CA6D7616B1}"/>
            </c:ext>
          </c:extLst>
        </c:ser>
        <c:ser>
          <c:idx val="12"/>
          <c:order val="12"/>
          <c:tx>
            <c:strRef>
              <c:f>Sheet2!$A$16</c:f>
              <c:strCache>
                <c:ptCount val="1"/>
                <c:pt idx="0">
                  <c:v>Rogue One: A Star Wars Story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Sheet2!$B$16</c:f>
              <c:numCache>
                <c:formatCode>"$"#,##0_);[Red]\("$"#,##0\)</c:formatCode>
                <c:ptCount val="1"/>
                <c:pt idx="0">
                  <c:v>1055135598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7E-4233-87D7-25CA6D7616B1}"/>
            </c:ext>
          </c:extLst>
        </c:ser>
        <c:ser>
          <c:idx val="13"/>
          <c:order val="13"/>
          <c:tx>
            <c:strRef>
              <c:f>Sheet2!$A$17</c:f>
              <c:strCache>
                <c:ptCount val="1"/>
                <c:pt idx="0">
                  <c:v>Star Wars: The Rise of Skywalker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Sheet2!$B$17</c:f>
              <c:numCache>
                <c:formatCode>"$"#,##0_);[Red]\("$"#,##0\)</c:formatCode>
                <c:ptCount val="1"/>
                <c:pt idx="0">
                  <c:v>1072848487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7E-4233-87D7-25CA6D7616B1}"/>
            </c:ext>
          </c:extLst>
        </c:ser>
        <c:ser>
          <c:idx val="14"/>
          <c:order val="14"/>
          <c:tx>
            <c:strRef>
              <c:f>Sheet2!$A$18</c:f>
              <c:strCache>
                <c:ptCount val="1"/>
                <c:pt idx="0">
                  <c:v>Beauty and the Beast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Sheet2!$B$18</c:f>
              <c:numCache>
                <c:formatCode>"$"#,##0_);[Red]\("$"#,##0\)</c:formatCode>
                <c:ptCount val="1"/>
                <c:pt idx="0">
                  <c:v>1255080655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7E-4233-87D7-25CA6D7616B1}"/>
            </c:ext>
          </c:extLst>
        </c:ser>
        <c:ser>
          <c:idx val="15"/>
          <c:order val="15"/>
          <c:tx>
            <c:strRef>
              <c:f>Sheet2!$A$19</c:f>
              <c:strCache>
                <c:ptCount val="1"/>
                <c:pt idx="0">
                  <c:v>Finding Dory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Sheet2!$B$19</c:f>
              <c:numCache>
                <c:formatCode>"$"#,##0_);[Red]\("$"#,##0\)</c:formatCode>
                <c:ptCount val="1"/>
                <c:pt idx="0">
                  <c:v>1025006125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7E-4233-87D7-25CA6D7616B1}"/>
            </c:ext>
          </c:extLst>
        </c:ser>
        <c:ser>
          <c:idx val="16"/>
          <c:order val="16"/>
          <c:tx>
            <c:strRef>
              <c:f>Sheet2!$A$20</c:f>
              <c:strCache>
                <c:ptCount val="1"/>
                <c:pt idx="0">
                  <c:v>Frozen II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Sheet2!$B$20</c:f>
              <c:numCache>
                <c:formatCode>"$"#,##0_);[Red]\("$"#,##0\)</c:formatCode>
                <c:ptCount val="1"/>
                <c:pt idx="0">
                  <c:v>1446925396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7E-4233-87D7-25CA6D7616B1}"/>
            </c:ext>
          </c:extLst>
        </c:ser>
        <c:ser>
          <c:idx val="17"/>
          <c:order val="17"/>
          <c:tx>
            <c:strRef>
              <c:f>Sheet2!$A$21</c:f>
              <c:strCache>
                <c:ptCount val="1"/>
                <c:pt idx="0">
                  <c:v>Star Wars Ep. I: The Phantom Menace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Sheet2!$B$21</c:f>
              <c:numCache>
                <c:formatCode>"$"#,##0_);[Red]\("$"#,##0\)</c:formatCode>
                <c:ptCount val="1"/>
                <c:pt idx="0">
                  <c:v>1027044677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7E-4233-87D7-25CA6D7616B1}"/>
            </c:ext>
          </c:extLst>
        </c:ser>
        <c:ser>
          <c:idx val="18"/>
          <c:order val="18"/>
          <c:tx>
            <c:strRef>
              <c:f>Sheet2!$A$22</c:f>
              <c:strCache>
                <c:ptCount val="1"/>
                <c:pt idx="0">
                  <c:v>Star Wars Ep. IV: A New Hope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Sheet2!$B$22</c:f>
              <c:numCache>
                <c:formatCode>"$"#,##0_);[Red]\("$"#,##0\)</c:formatCode>
                <c:ptCount val="1"/>
                <c:pt idx="0">
                  <c:v>775398007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7E-4233-87D7-25CA6D7616B1}"/>
            </c:ext>
          </c:extLst>
        </c:ser>
        <c:ser>
          <c:idx val="19"/>
          <c:order val="19"/>
          <c:tx>
            <c:strRef>
              <c:f>Sheet2!$A$23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Sheet2!$B$1:$B$3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cat>
          <c:val>
            <c:numRef>
              <c:f>Sheet2!$B$23</c:f>
              <c:numCache>
                <c:formatCode>"$"#,##0_);[Red]\("$"#,##0\)</c:formatCode>
                <c:ptCount val="1"/>
                <c:pt idx="0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7E-4233-87D7-25CA6D76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320079"/>
        <c:axId val="1953322575"/>
        <c:extLst>
          <c:ext xmlns:c15="http://schemas.microsoft.com/office/drawing/2012/chart" uri="{02D57815-91ED-43cb-92C2-25804820EDAC}">
            <c15:filteredBar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Sheet2!$A$24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D27E-4233-87D7-25CA6D7616B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E-4233-87D7-25CA6D7616B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E-4233-87D7-25CA6D7616B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E-4233-87D7-25CA6D7616B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E-4233-87D7-25CA6D7616B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E-4233-87D7-25CA6D7616B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E-4233-87D7-25CA6D7616B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E-4233-87D7-25CA6D7616B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E-4233-87D7-25CA6D7616B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27E-4233-87D7-25CA6D7616B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27E-4233-87D7-25CA6D7616B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27E-4233-87D7-25CA6D7616B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27E-4233-87D7-25CA6D7616B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27E-4233-87D7-25CA6D7616B1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27E-4233-87D7-25CA6D7616B1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27E-4233-87D7-25CA6D7616B1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27E-4233-87D7-25CA6D7616B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27E-4233-87D7-25CA6D7616B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7E-4233-87D7-25CA6D7616B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27E-4233-87D7-25CA6D7616B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27E-4233-87D7-25CA6D7616B1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27E-4233-87D7-25CA6D7616B1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27E-4233-87D7-25CA6D7616B1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27E-4233-87D7-25CA6D7616B1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27E-4233-87D7-25CA6D7616B1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27E-4233-87D7-25CA6D7616B1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27E-4233-87D7-25CA6D7616B1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27E-4233-87D7-25CA6D7616B1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Sheet2!$B$1:$B$3</c15:sqref>
                        </c15:formulaRef>
                      </c:ext>
                    </c:extLst>
                    <c:strCache>
                      <c:ptCount val="3"/>
                      <c:pt idx="1">
                        <c:v>Worldwide</c:v>
                      </c:pt>
                      <c:pt idx="2">
                        <c:v>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27E-4233-87D7-25CA6D7616B1}"/>
                  </c:ext>
                </c:extLst>
              </c15:ser>
            </c15:filteredBarSeries>
          </c:ext>
        </c:extLst>
      </c:barChart>
      <c:catAx>
        <c:axId val="195332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22575"/>
        <c:crosses val="autoZero"/>
        <c:auto val="1"/>
        <c:lblAlgn val="ctr"/>
        <c:lblOffset val="100"/>
        <c:noMultiLvlLbl val="0"/>
      </c:catAx>
      <c:valAx>
        <c:axId val="19533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Domestic and international Grossing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Domestic and international Grossing</a:t>
          </a:r>
        </a:p>
      </cx:txPr>
    </cx:title>
    <cx:plotArea>
      <cx:plotAreaRegion>
        <cx:series layoutId="boxWhisker" uniqueId="{E3403679-8C34-4C64-BDB9-87886A7234C0}">
          <cx:tx>
            <cx:txData>
              <cx:f>_xlchart.v1.1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F5844E-6814-4361-BF8A-B87C6979F905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E3403679-8C34-4C64-BDB9-87886A7234C0}">
          <cx:tx>
            <cx:txData>
              <cx:f>_xlchart.v1.6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F5844E-6814-4361-BF8A-B87C6979F905}">
          <cx:tx>
            <cx:txData>
              <cx:f>_xlchart.v1.8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23091</xdr:colOff>
      <xdr:row>32</xdr:row>
      <xdr:rowOff>46182</xdr:rowOff>
    </xdr:from>
    <xdr:to>
      <xdr:col>9</xdr:col>
      <xdr:colOff>265546</xdr:colOff>
      <xdr:row>47</xdr:row>
      <xdr:rowOff>18472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F954B-471D-4F06-95C1-5C721470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23092</xdr:colOff>
      <xdr:row>32</xdr:row>
      <xdr:rowOff>34637</xdr:rowOff>
    </xdr:from>
    <xdr:to>
      <xdr:col>14</xdr:col>
      <xdr:colOff>484911</xdr:colOff>
      <xdr:row>47</xdr:row>
      <xdr:rowOff>6927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59E415B-5617-425C-901A-0171BBB66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1092" y="6378287"/>
              <a:ext cx="4551219" cy="2734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5</xdr:row>
      <xdr:rowOff>3174</xdr:rowOff>
    </xdr:from>
    <xdr:to>
      <xdr:col>11</xdr:col>
      <xdr:colOff>323849</xdr:colOff>
      <xdr:row>22</xdr:row>
      <xdr:rowOff>44449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1B4D9-0B95-4008-AF4E-C9A1DBA4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460375</xdr:colOff>
      <xdr:row>3</xdr:row>
      <xdr:rowOff>28575</xdr:rowOff>
    </xdr:from>
    <xdr:to>
      <xdr:col>10</xdr:col>
      <xdr:colOff>155575</xdr:colOff>
      <xdr:row>17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AAAD2E-1F8D-4354-B34C-671F63C8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3</xdr:row>
      <xdr:rowOff>28575</xdr:rowOff>
    </xdr:from>
    <xdr:to>
      <xdr:col>9</xdr:col>
      <xdr:colOff>511175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A4F2DD4-887C-42F4-85A8-E852A0330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59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G22"/>
  <sheetViews>
    <sheetView topLeftCell="A4" zoomScale="85" zoomScaleNormal="85" workbookViewId="0">
      <selection sqref="A1:G22"/>
    </sheetView>
  </sheetViews>
  <sheetFormatPr defaultRowHeight="14.5" x14ac:dyDescent="0.35"/>
  <cols>
    <col min="1" max="2" width="9.08984375" bestFit="1" customWidth="1"/>
    <col min="5" max="5" width="12.36328125" bestFit="1" customWidth="1"/>
    <col min="6" max="7" width="13.90625" bestFit="1" customWidth="1"/>
  </cols>
  <sheetData>
    <row r="1" spans="1:7" ht="14.5" customHeight="1" x14ac:dyDescent="0.35">
      <c r="A1" s="34" t="s">
        <v>2992</v>
      </c>
      <c r="B1" s="36" t="s">
        <v>2960</v>
      </c>
      <c r="C1" s="36" t="s">
        <v>2961</v>
      </c>
      <c r="D1" s="36" t="s">
        <v>2962</v>
      </c>
      <c r="E1" s="4" t="s">
        <v>2963</v>
      </c>
      <c r="F1" s="4" t="s">
        <v>2965</v>
      </c>
      <c r="G1" s="5" t="s">
        <v>2966</v>
      </c>
    </row>
    <row r="2" spans="1:7" ht="15" thickBot="1" x14ac:dyDescent="0.4">
      <c r="A2" s="35"/>
      <c r="B2" s="37"/>
      <c r="C2" s="37"/>
      <c r="D2" s="37"/>
      <c r="E2" s="6" t="s">
        <v>2964</v>
      </c>
      <c r="F2" s="6" t="s">
        <v>2964</v>
      </c>
      <c r="G2" s="7" t="s">
        <v>2964</v>
      </c>
    </row>
    <row r="3" spans="1:7" ht="15" thickBot="1" x14ac:dyDescent="0.4">
      <c r="A3" s="8">
        <v>1</v>
      </c>
      <c r="B3" s="14">
        <v>2015</v>
      </c>
      <c r="C3" s="14" t="s">
        <v>2967</v>
      </c>
      <c r="D3" s="14" t="s">
        <v>2968</v>
      </c>
      <c r="E3" s="9">
        <v>936662225</v>
      </c>
      <c r="F3" s="9">
        <v>1127953592</v>
      </c>
      <c r="G3" s="10">
        <v>2064615817</v>
      </c>
    </row>
    <row r="4" spans="1:7" ht="15" thickBot="1" x14ac:dyDescent="0.4">
      <c r="A4" s="8">
        <v>2</v>
      </c>
      <c r="B4" s="14">
        <v>2019</v>
      </c>
      <c r="C4" s="14" t="s">
        <v>2969</v>
      </c>
      <c r="D4" s="14" t="s">
        <v>2968</v>
      </c>
      <c r="E4" s="9">
        <v>858373000</v>
      </c>
      <c r="F4" s="9">
        <v>1939427564</v>
      </c>
      <c r="G4" s="10">
        <v>2797800564</v>
      </c>
    </row>
    <row r="5" spans="1:7" ht="15" thickBot="1" x14ac:dyDescent="0.4">
      <c r="A5" s="8">
        <v>3</v>
      </c>
      <c r="B5" s="14">
        <v>2009</v>
      </c>
      <c r="C5" s="14" t="s">
        <v>2970</v>
      </c>
      <c r="D5" s="14" t="s">
        <v>2971</v>
      </c>
      <c r="E5" s="9">
        <v>760507625</v>
      </c>
      <c r="F5" s="9">
        <v>2085391916</v>
      </c>
      <c r="G5" s="10">
        <v>2845899541</v>
      </c>
    </row>
    <row r="6" spans="1:7" ht="15" thickBot="1" x14ac:dyDescent="0.4">
      <c r="A6" s="8">
        <v>4</v>
      </c>
      <c r="B6" s="14">
        <v>2018</v>
      </c>
      <c r="C6" s="14" t="s">
        <v>2972</v>
      </c>
      <c r="D6" s="14" t="s">
        <v>2968</v>
      </c>
      <c r="E6" s="9">
        <v>700059566</v>
      </c>
      <c r="F6" s="9">
        <v>636434755</v>
      </c>
      <c r="G6" s="10">
        <v>1336494321</v>
      </c>
    </row>
    <row r="7" spans="1:7" ht="15" thickBot="1" x14ac:dyDescent="0.4">
      <c r="A7" s="8">
        <v>5</v>
      </c>
      <c r="B7" s="14">
        <v>2018</v>
      </c>
      <c r="C7" s="14" t="s">
        <v>2973</v>
      </c>
      <c r="D7" s="14" t="s">
        <v>2968</v>
      </c>
      <c r="E7" s="9">
        <v>678815482</v>
      </c>
      <c r="F7" s="9">
        <v>1365725041</v>
      </c>
      <c r="G7" s="10">
        <v>2044540523</v>
      </c>
    </row>
    <row r="8" spans="1:7" ht="15" thickBot="1" x14ac:dyDescent="0.4">
      <c r="A8" s="8">
        <v>6</v>
      </c>
      <c r="B8" s="14">
        <v>1997</v>
      </c>
      <c r="C8" s="14" t="s">
        <v>2974</v>
      </c>
      <c r="D8" s="14" t="s">
        <v>2975</v>
      </c>
      <c r="E8" s="9">
        <v>659363944</v>
      </c>
      <c r="F8" s="9">
        <v>1548622601</v>
      </c>
      <c r="G8" s="10">
        <v>2207986545</v>
      </c>
    </row>
    <row r="9" spans="1:7" ht="15" thickBot="1" x14ac:dyDescent="0.4">
      <c r="A9" s="8">
        <v>7</v>
      </c>
      <c r="B9" s="14">
        <v>2015</v>
      </c>
      <c r="C9" s="14" t="s">
        <v>2976</v>
      </c>
      <c r="D9" s="14" t="s">
        <v>2977</v>
      </c>
      <c r="E9" s="9">
        <v>652306625</v>
      </c>
      <c r="F9" s="9">
        <v>1017673342</v>
      </c>
      <c r="G9" s="10">
        <v>1669979967</v>
      </c>
    </row>
    <row r="10" spans="1:7" ht="15" thickBot="1" x14ac:dyDescent="0.4">
      <c r="A10" s="8">
        <v>8</v>
      </c>
      <c r="B10" s="14">
        <v>2012</v>
      </c>
      <c r="C10" s="14" t="s">
        <v>2978</v>
      </c>
      <c r="D10" s="14" t="s">
        <v>2968</v>
      </c>
      <c r="E10" s="9">
        <v>623357910</v>
      </c>
      <c r="F10" s="9">
        <v>891742301</v>
      </c>
      <c r="G10" s="10">
        <v>1515100211</v>
      </c>
    </row>
    <row r="11" spans="1:7" ht="15" thickBot="1" x14ac:dyDescent="0.4">
      <c r="A11" s="8">
        <v>9</v>
      </c>
      <c r="B11" s="14">
        <v>2017</v>
      </c>
      <c r="C11" s="14" t="s">
        <v>2979</v>
      </c>
      <c r="D11" s="14" t="s">
        <v>2968</v>
      </c>
      <c r="E11" s="9">
        <v>620181382</v>
      </c>
      <c r="F11" s="9">
        <v>711453759</v>
      </c>
      <c r="G11" s="10">
        <v>1331635141</v>
      </c>
    </row>
    <row r="12" spans="1:7" ht="15" thickBot="1" x14ac:dyDescent="0.4">
      <c r="A12" s="8">
        <v>10</v>
      </c>
      <c r="B12" s="14">
        <v>2018</v>
      </c>
      <c r="C12" s="14" t="s">
        <v>2980</v>
      </c>
      <c r="D12" s="14" t="s">
        <v>2968</v>
      </c>
      <c r="E12" s="9">
        <v>608581744</v>
      </c>
      <c r="F12" s="9">
        <v>634223615</v>
      </c>
      <c r="G12" s="10">
        <v>1242805359</v>
      </c>
    </row>
    <row r="13" spans="1:7" ht="15" thickBot="1" x14ac:dyDescent="0.4">
      <c r="A13" s="8">
        <v>11</v>
      </c>
      <c r="B13" s="14">
        <v>2019</v>
      </c>
      <c r="C13" s="14" t="s">
        <v>2981</v>
      </c>
      <c r="D13" s="14" t="s">
        <v>2968</v>
      </c>
      <c r="E13" s="9">
        <v>543638043</v>
      </c>
      <c r="F13" s="9">
        <v>1110733362</v>
      </c>
      <c r="G13" s="10">
        <v>1654371405</v>
      </c>
    </row>
    <row r="14" spans="1:7" ht="15" thickBot="1" x14ac:dyDescent="0.4">
      <c r="A14" s="8">
        <v>12</v>
      </c>
      <c r="B14" s="14">
        <v>2008</v>
      </c>
      <c r="C14" s="14" t="s">
        <v>2982</v>
      </c>
      <c r="D14" s="14" t="s">
        <v>2983</v>
      </c>
      <c r="E14" s="9">
        <v>533720947</v>
      </c>
      <c r="F14" s="9">
        <v>465325334</v>
      </c>
      <c r="G14" s="10">
        <v>999046281</v>
      </c>
    </row>
    <row r="15" spans="1:7" ht="15" thickBot="1" x14ac:dyDescent="0.4">
      <c r="A15" s="8">
        <v>13</v>
      </c>
      <c r="B15" s="14">
        <v>2016</v>
      </c>
      <c r="C15" s="14" t="s">
        <v>2984</v>
      </c>
      <c r="D15" s="14" t="s">
        <v>2968</v>
      </c>
      <c r="E15" s="9">
        <v>532177324</v>
      </c>
      <c r="F15" s="9">
        <v>522958274</v>
      </c>
      <c r="G15" s="10">
        <v>1055135598</v>
      </c>
    </row>
    <row r="16" spans="1:7" ht="15" thickBot="1" x14ac:dyDescent="0.4">
      <c r="A16" s="8">
        <v>14</v>
      </c>
      <c r="B16" s="14">
        <v>2019</v>
      </c>
      <c r="C16" s="14" t="s">
        <v>2985</v>
      </c>
      <c r="D16" s="14" t="s">
        <v>2968</v>
      </c>
      <c r="E16" s="9">
        <v>515202542</v>
      </c>
      <c r="F16" s="9">
        <v>557645945</v>
      </c>
      <c r="G16" s="10">
        <v>1072848487</v>
      </c>
    </row>
    <row r="17" spans="1:7" ht="15" thickBot="1" x14ac:dyDescent="0.4">
      <c r="A17" s="8">
        <v>15</v>
      </c>
      <c r="B17" s="14">
        <v>2017</v>
      </c>
      <c r="C17" s="14" t="s">
        <v>2986</v>
      </c>
      <c r="D17" s="14" t="s">
        <v>2968</v>
      </c>
      <c r="E17" s="9">
        <v>504014165</v>
      </c>
      <c r="F17" s="9">
        <v>751066490</v>
      </c>
      <c r="G17" s="10">
        <v>1255080655</v>
      </c>
    </row>
    <row r="18" spans="1:7" ht="15" thickBot="1" x14ac:dyDescent="0.4">
      <c r="A18" s="8">
        <v>16</v>
      </c>
      <c r="B18" s="14">
        <v>2016</v>
      </c>
      <c r="C18" s="14" t="s">
        <v>2987</v>
      </c>
      <c r="D18" s="14" t="s">
        <v>2968</v>
      </c>
      <c r="E18" s="9">
        <v>486295561</v>
      </c>
      <c r="F18" s="9">
        <v>538710564</v>
      </c>
      <c r="G18" s="10">
        <v>1025006125</v>
      </c>
    </row>
    <row r="19" spans="1:7" ht="15" thickBot="1" x14ac:dyDescent="0.4">
      <c r="A19" s="8">
        <v>17</v>
      </c>
      <c r="B19" s="14">
        <v>2019</v>
      </c>
      <c r="C19" s="14" t="s">
        <v>2988</v>
      </c>
      <c r="D19" s="14" t="s">
        <v>2968</v>
      </c>
      <c r="E19" s="9">
        <v>477373578</v>
      </c>
      <c r="F19" s="9">
        <v>969551818</v>
      </c>
      <c r="G19" s="10">
        <v>1446925396</v>
      </c>
    </row>
    <row r="20" spans="1:7" ht="15" thickBot="1" x14ac:dyDescent="0.4">
      <c r="A20" s="8">
        <v>18</v>
      </c>
      <c r="B20" s="14">
        <v>1999</v>
      </c>
      <c r="C20" s="14" t="s">
        <v>2989</v>
      </c>
      <c r="D20" s="14" t="s">
        <v>2971</v>
      </c>
      <c r="E20" s="9">
        <v>474544677</v>
      </c>
      <c r="F20" s="9">
        <v>552500000</v>
      </c>
      <c r="G20" s="10">
        <v>1027044677</v>
      </c>
    </row>
    <row r="21" spans="1:7" ht="15" thickBot="1" x14ac:dyDescent="0.4">
      <c r="A21" s="8">
        <v>19</v>
      </c>
      <c r="B21" s="14">
        <v>1977</v>
      </c>
      <c r="C21" s="14" t="s">
        <v>2990</v>
      </c>
      <c r="D21" s="14" t="s">
        <v>2971</v>
      </c>
      <c r="E21" s="9">
        <v>460998007</v>
      </c>
      <c r="F21" s="9">
        <v>314400000</v>
      </c>
      <c r="G21" s="10">
        <v>775398007</v>
      </c>
    </row>
    <row r="22" spans="1:7" ht="15" thickBot="1" x14ac:dyDescent="0.4">
      <c r="A22" s="11">
        <v>20</v>
      </c>
      <c r="B22" s="14">
        <v>2015</v>
      </c>
      <c r="C22" s="14" t="s">
        <v>2991</v>
      </c>
      <c r="D22" s="14" t="s">
        <v>2968</v>
      </c>
      <c r="E22" s="12">
        <v>459005868</v>
      </c>
      <c r="F22" s="12">
        <v>936311111</v>
      </c>
      <c r="G22" s="13">
        <v>1395316979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  <headerFooter>
    <oddHeader>&amp;C&amp;22&amp;K04-046Top 20 Grossing Movies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2E73-B208-4EA2-987D-50D1083FBC66}">
  <dimension ref="A1:J52"/>
  <sheetViews>
    <sheetView tabSelected="1" zoomScale="55" zoomScaleNormal="55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Q38" sqref="Q38"/>
    </sheetView>
  </sheetViews>
  <sheetFormatPr defaultColWidth="14.6328125" defaultRowHeight="14.5" x14ac:dyDescent="0.35"/>
  <cols>
    <col min="1" max="1" width="4.6328125" bestFit="1" customWidth="1"/>
    <col min="2" max="2" width="9.08984375" bestFit="1" customWidth="1"/>
    <col min="3" max="3" width="32.08984375" bestFit="1" customWidth="1"/>
    <col min="4" max="4" width="11.90625" bestFit="1" customWidth="1"/>
    <col min="5" max="5" width="14.7265625" style="20" bestFit="1" customWidth="1"/>
    <col min="6" max="6" width="9.26953125" style="23" bestFit="1" customWidth="1"/>
    <col min="7" max="7" width="14.7265625" style="20" bestFit="1" customWidth="1"/>
    <col min="8" max="8" width="10.81640625" style="23" bestFit="1" customWidth="1"/>
    <col min="9" max="9" width="12.6328125" style="20" bestFit="1" customWidth="1"/>
  </cols>
  <sheetData>
    <row r="1" spans="1:10" ht="29" thickBot="1" x14ac:dyDescent="0.7">
      <c r="A1" s="38" t="s">
        <v>2993</v>
      </c>
      <c r="B1" s="39"/>
      <c r="C1" s="39"/>
      <c r="D1" s="39"/>
      <c r="E1" s="39"/>
      <c r="F1" s="39"/>
      <c r="G1" s="39"/>
      <c r="H1" s="39"/>
      <c r="I1" s="39"/>
      <c r="J1" s="15"/>
    </row>
    <row r="2" spans="1:10" x14ac:dyDescent="0.35">
      <c r="A2" s="34" t="s">
        <v>2992</v>
      </c>
      <c r="B2" s="36" t="s">
        <v>2960</v>
      </c>
      <c r="C2" s="36" t="s">
        <v>2961</v>
      </c>
      <c r="D2" s="36" t="s">
        <v>2962</v>
      </c>
      <c r="E2" s="18" t="s">
        <v>2963</v>
      </c>
      <c r="F2" s="30" t="s">
        <v>2997</v>
      </c>
      <c r="G2" s="18" t="s">
        <v>2965</v>
      </c>
      <c r="H2" s="30" t="s">
        <v>2998</v>
      </c>
      <c r="I2" s="25" t="s">
        <v>2966</v>
      </c>
    </row>
    <row r="3" spans="1:10" ht="15" thickBot="1" x14ac:dyDescent="0.4">
      <c r="A3" s="35"/>
      <c r="B3" s="37"/>
      <c r="C3" s="37"/>
      <c r="D3" s="37"/>
      <c r="E3" s="19" t="s">
        <v>2964</v>
      </c>
      <c r="F3" s="29" t="s">
        <v>2994</v>
      </c>
      <c r="G3" s="19" t="s">
        <v>2964</v>
      </c>
      <c r="H3" s="29" t="s">
        <v>2994</v>
      </c>
      <c r="I3" s="26" t="s">
        <v>2964</v>
      </c>
    </row>
    <row r="4" spans="1:10" ht="15" thickBot="1" x14ac:dyDescent="0.4">
      <c r="A4" s="8">
        <v>1</v>
      </c>
      <c r="B4" s="14">
        <v>2015</v>
      </c>
      <c r="C4" s="14" t="s">
        <v>2967</v>
      </c>
      <c r="D4" s="14" t="s">
        <v>2968</v>
      </c>
      <c r="E4" s="16">
        <v>936662225</v>
      </c>
      <c r="F4" s="22">
        <f>(E4/I4*100)</f>
        <v>45.367385897538149</v>
      </c>
      <c r="G4" s="16">
        <v>1127953592</v>
      </c>
      <c r="H4" s="24">
        <f>(G4/I4 * 100)</f>
        <v>54.632614102461851</v>
      </c>
      <c r="I4" s="27">
        <v>2064615817</v>
      </c>
    </row>
    <row r="5" spans="1:10" ht="15" thickBot="1" x14ac:dyDescent="0.4">
      <c r="A5" s="8">
        <v>2</v>
      </c>
      <c r="B5" s="14">
        <v>2019</v>
      </c>
      <c r="C5" s="14" t="s">
        <v>2969</v>
      </c>
      <c r="D5" s="14" t="s">
        <v>2968</v>
      </c>
      <c r="E5" s="16">
        <v>858373000</v>
      </c>
      <c r="F5" s="22">
        <f t="shared" ref="F5:F23" si="0">(E5/I5*100)</f>
        <v>30.6802783245132</v>
      </c>
      <c r="G5" s="16">
        <v>1939427564</v>
      </c>
      <c r="H5" s="24">
        <f t="shared" ref="H5:H23" si="1">(G5/I5 * 100)</f>
        <v>69.319721675486804</v>
      </c>
      <c r="I5" s="27">
        <v>2797800564</v>
      </c>
      <c r="J5" t="s">
        <v>2996</v>
      </c>
    </row>
    <row r="6" spans="1:10" ht="15" thickBot="1" x14ac:dyDescent="0.4">
      <c r="A6" s="8">
        <v>3</v>
      </c>
      <c r="B6" s="14">
        <v>2009</v>
      </c>
      <c r="C6" s="14" t="s">
        <v>2970</v>
      </c>
      <c r="D6" s="14" t="s">
        <v>2971</v>
      </c>
      <c r="E6" s="16">
        <v>760507625</v>
      </c>
      <c r="F6" s="22">
        <f t="shared" si="0"/>
        <v>26.722925881381276</v>
      </c>
      <c r="G6" s="16">
        <v>2085391916</v>
      </c>
      <c r="H6" s="24">
        <f t="shared" si="1"/>
        <v>73.277074118618728</v>
      </c>
      <c r="I6" s="27">
        <v>2845899541</v>
      </c>
    </row>
    <row r="7" spans="1:10" ht="15" thickBot="1" x14ac:dyDescent="0.4">
      <c r="A7" s="8">
        <v>4</v>
      </c>
      <c r="B7" s="14">
        <v>2018</v>
      </c>
      <c r="C7" s="14" t="s">
        <v>2972</v>
      </c>
      <c r="D7" s="14" t="s">
        <v>2968</v>
      </c>
      <c r="E7" s="16">
        <v>700059566</v>
      </c>
      <c r="F7" s="22">
        <f t="shared" si="0"/>
        <v>52.380287368239408</v>
      </c>
      <c r="G7" s="16">
        <v>636434755</v>
      </c>
      <c r="H7" s="24">
        <f t="shared" si="1"/>
        <v>47.619712631760599</v>
      </c>
      <c r="I7" s="27">
        <v>1336494321</v>
      </c>
    </row>
    <row r="8" spans="1:10" ht="15" thickBot="1" x14ac:dyDescent="0.4">
      <c r="A8" s="8">
        <v>5</v>
      </c>
      <c r="B8" s="14">
        <v>2018</v>
      </c>
      <c r="C8" s="14" t="s">
        <v>2973</v>
      </c>
      <c r="D8" s="14" t="s">
        <v>2968</v>
      </c>
      <c r="E8" s="16">
        <v>678815482</v>
      </c>
      <c r="F8" s="22">
        <f t="shared" si="0"/>
        <v>33.201370888162138</v>
      </c>
      <c r="G8" s="16">
        <v>1365725041</v>
      </c>
      <c r="H8" s="24">
        <f t="shared" si="1"/>
        <v>66.798629111837855</v>
      </c>
      <c r="I8" s="27">
        <v>2044540523</v>
      </c>
    </row>
    <row r="9" spans="1:10" ht="15" thickBot="1" x14ac:dyDescent="0.4">
      <c r="A9" s="8">
        <v>6</v>
      </c>
      <c r="B9" s="14">
        <v>1997</v>
      </c>
      <c r="C9" s="32" t="s">
        <v>2974</v>
      </c>
      <c r="D9" s="14" t="s">
        <v>2975</v>
      </c>
      <c r="E9" s="16">
        <v>659363944</v>
      </c>
      <c r="F9" s="22">
        <f t="shared" si="0"/>
        <v>29.862679439470952</v>
      </c>
      <c r="G9" s="16">
        <v>1548622601</v>
      </c>
      <c r="H9" s="24">
        <f t="shared" si="1"/>
        <v>70.137320560529048</v>
      </c>
      <c r="I9" s="27">
        <v>2207986545</v>
      </c>
    </row>
    <row r="10" spans="1:10" ht="15" thickBot="1" x14ac:dyDescent="0.4">
      <c r="A10" s="8">
        <v>7</v>
      </c>
      <c r="B10" s="14">
        <v>2015</v>
      </c>
      <c r="C10" s="14" t="s">
        <v>2976</v>
      </c>
      <c r="D10" s="14" t="s">
        <v>2977</v>
      </c>
      <c r="E10" s="16">
        <v>652306625</v>
      </c>
      <c r="F10" s="22">
        <f t="shared" si="0"/>
        <v>39.060745511326246</v>
      </c>
      <c r="G10" s="16">
        <v>1017673342</v>
      </c>
      <c r="H10" s="24">
        <f t="shared" si="1"/>
        <v>60.939254488673754</v>
      </c>
      <c r="I10" s="27">
        <v>1669979967</v>
      </c>
    </row>
    <row r="11" spans="1:10" ht="15" thickBot="1" x14ac:dyDescent="0.4">
      <c r="A11" s="8">
        <v>8</v>
      </c>
      <c r="B11" s="14">
        <v>2012</v>
      </c>
      <c r="C11" s="14" t="s">
        <v>2978</v>
      </c>
      <c r="D11" s="14" t="s">
        <v>2968</v>
      </c>
      <c r="E11" s="16">
        <v>623357910</v>
      </c>
      <c r="F11" s="22">
        <f t="shared" si="0"/>
        <v>41.143015192940261</v>
      </c>
      <c r="G11" s="16">
        <v>891742301</v>
      </c>
      <c r="H11" s="24">
        <f t="shared" si="1"/>
        <v>58.856984807059732</v>
      </c>
      <c r="I11" s="27">
        <v>1515100211</v>
      </c>
    </row>
    <row r="12" spans="1:10" ht="15" thickBot="1" x14ac:dyDescent="0.4">
      <c r="A12" s="8">
        <v>9</v>
      </c>
      <c r="B12" s="14">
        <v>2017</v>
      </c>
      <c r="C12" s="14" t="s">
        <v>2979</v>
      </c>
      <c r="D12" s="14" t="s">
        <v>2968</v>
      </c>
      <c r="E12" s="16">
        <v>620181382</v>
      </c>
      <c r="F12" s="22">
        <f t="shared" si="0"/>
        <v>46.57292098301572</v>
      </c>
      <c r="G12" s="16">
        <v>711453759</v>
      </c>
      <c r="H12" s="24">
        <f t="shared" si="1"/>
        <v>53.42707901698428</v>
      </c>
      <c r="I12" s="27">
        <v>1331635141</v>
      </c>
    </row>
    <row r="13" spans="1:10" ht="15" thickBot="1" x14ac:dyDescent="0.4">
      <c r="A13" s="8">
        <v>10</v>
      </c>
      <c r="B13" s="14">
        <v>2018</v>
      </c>
      <c r="C13" s="14" t="s">
        <v>2980</v>
      </c>
      <c r="D13" s="14" t="s">
        <v>2968</v>
      </c>
      <c r="E13" s="16">
        <v>608581744</v>
      </c>
      <c r="F13" s="22">
        <f t="shared" si="0"/>
        <v>48.968387494698597</v>
      </c>
      <c r="G13" s="16">
        <v>634223615</v>
      </c>
      <c r="H13" s="24">
        <f t="shared" si="1"/>
        <v>51.031612505301403</v>
      </c>
      <c r="I13" s="27">
        <v>1242805359</v>
      </c>
    </row>
    <row r="14" spans="1:10" ht="15" thickBot="1" x14ac:dyDescent="0.4">
      <c r="A14" s="8">
        <v>11</v>
      </c>
      <c r="B14" s="14">
        <v>2019</v>
      </c>
      <c r="C14" s="14" t="s">
        <v>2981</v>
      </c>
      <c r="D14" s="14" t="s">
        <v>2968</v>
      </c>
      <c r="E14" s="16">
        <v>543638043</v>
      </c>
      <c r="F14" s="22">
        <f t="shared" si="0"/>
        <v>32.860701131376238</v>
      </c>
      <c r="G14" s="16">
        <v>1110733362</v>
      </c>
      <c r="H14" s="24">
        <f t="shared" si="1"/>
        <v>67.139298868623769</v>
      </c>
      <c r="I14" s="27">
        <v>1654371405</v>
      </c>
    </row>
    <row r="15" spans="1:10" ht="15" thickBot="1" x14ac:dyDescent="0.4">
      <c r="A15" s="8">
        <v>12</v>
      </c>
      <c r="B15" s="14">
        <v>2008</v>
      </c>
      <c r="C15" s="14" t="s">
        <v>2982</v>
      </c>
      <c r="D15" s="14" t="s">
        <v>2983</v>
      </c>
      <c r="E15" s="16">
        <v>533720947</v>
      </c>
      <c r="F15" s="22">
        <f t="shared" si="0"/>
        <v>53.423045273315019</v>
      </c>
      <c r="G15" s="16">
        <v>465325334</v>
      </c>
      <c r="H15" s="24">
        <f t="shared" si="1"/>
        <v>46.576954726684974</v>
      </c>
      <c r="I15" s="27">
        <v>999046281</v>
      </c>
    </row>
    <row r="16" spans="1:10" ht="15" thickBot="1" x14ac:dyDescent="0.4">
      <c r="A16" s="8">
        <v>13</v>
      </c>
      <c r="B16" s="14">
        <v>2016</v>
      </c>
      <c r="C16" s="14" t="s">
        <v>2984</v>
      </c>
      <c r="D16" s="14" t="s">
        <v>2968</v>
      </c>
      <c r="E16" s="16">
        <v>532177324</v>
      </c>
      <c r="F16" s="22">
        <f t="shared" si="0"/>
        <v>50.436865651081945</v>
      </c>
      <c r="G16" s="16">
        <v>522958274</v>
      </c>
      <c r="H16" s="24">
        <f t="shared" si="1"/>
        <v>49.563134348918062</v>
      </c>
      <c r="I16" s="27">
        <v>1055135598</v>
      </c>
    </row>
    <row r="17" spans="1:9" ht="15" thickBot="1" x14ac:dyDescent="0.4">
      <c r="A17" s="8">
        <v>14</v>
      </c>
      <c r="B17" s="14">
        <v>2019</v>
      </c>
      <c r="C17" s="14" t="s">
        <v>2985</v>
      </c>
      <c r="D17" s="14" t="s">
        <v>2968</v>
      </c>
      <c r="E17" s="16">
        <v>515202542</v>
      </c>
      <c r="F17" s="22">
        <f t="shared" si="0"/>
        <v>48.021929307152952</v>
      </c>
      <c r="G17" s="16">
        <v>557645945</v>
      </c>
      <c r="H17" s="24">
        <f t="shared" si="1"/>
        <v>51.978070692847055</v>
      </c>
      <c r="I17" s="27">
        <v>1072848487</v>
      </c>
    </row>
    <row r="18" spans="1:9" ht="15" thickBot="1" x14ac:dyDescent="0.4">
      <c r="A18" s="8">
        <v>15</v>
      </c>
      <c r="B18" s="14">
        <v>2017</v>
      </c>
      <c r="C18" s="14" t="s">
        <v>2986</v>
      </c>
      <c r="D18" s="14" t="s">
        <v>2968</v>
      </c>
      <c r="E18" s="16">
        <v>504014165</v>
      </c>
      <c r="F18" s="22">
        <f t="shared" si="0"/>
        <v>40.157910409351345</v>
      </c>
      <c r="G18" s="16">
        <v>751066490</v>
      </c>
      <c r="H18" s="24">
        <f t="shared" si="1"/>
        <v>59.842089590648662</v>
      </c>
      <c r="I18" s="27">
        <v>1255080655</v>
      </c>
    </row>
    <row r="19" spans="1:9" ht="15" thickBot="1" x14ac:dyDescent="0.4">
      <c r="A19" s="8">
        <v>16</v>
      </c>
      <c r="B19" s="14">
        <v>2016</v>
      </c>
      <c r="C19" s="14" t="s">
        <v>2987</v>
      </c>
      <c r="D19" s="14" t="s">
        <v>2968</v>
      </c>
      <c r="E19" s="16">
        <v>486295561</v>
      </c>
      <c r="F19" s="22">
        <f t="shared" si="0"/>
        <v>47.443185863889347</v>
      </c>
      <c r="G19" s="16">
        <v>538710564</v>
      </c>
      <c r="H19" s="24">
        <f t="shared" si="1"/>
        <v>52.556814136110653</v>
      </c>
      <c r="I19" s="27">
        <v>1025006125</v>
      </c>
    </row>
    <row r="20" spans="1:9" ht="15" thickBot="1" x14ac:dyDescent="0.4">
      <c r="A20" s="8">
        <v>17</v>
      </c>
      <c r="B20" s="14">
        <v>2019</v>
      </c>
      <c r="C20" s="14" t="s">
        <v>2988</v>
      </c>
      <c r="D20" s="14" t="s">
        <v>2968</v>
      </c>
      <c r="E20" s="16">
        <v>477373578</v>
      </c>
      <c r="F20" s="22">
        <f t="shared" si="0"/>
        <v>32.992273086068636</v>
      </c>
      <c r="G20" s="16">
        <v>969551818</v>
      </c>
      <c r="H20" s="24">
        <f t="shared" si="1"/>
        <v>67.007726913931364</v>
      </c>
      <c r="I20" s="27">
        <v>1446925396</v>
      </c>
    </row>
    <row r="21" spans="1:9" ht="15" thickBot="1" x14ac:dyDescent="0.4">
      <c r="A21" s="8">
        <v>18</v>
      </c>
      <c r="B21" s="14">
        <v>1999</v>
      </c>
      <c r="C21" s="14" t="s">
        <v>2989</v>
      </c>
      <c r="D21" s="14" t="s">
        <v>2971</v>
      </c>
      <c r="E21" s="16">
        <v>474544677</v>
      </c>
      <c r="F21" s="22">
        <f t="shared" si="0"/>
        <v>46.204871864595624</v>
      </c>
      <c r="G21" s="16">
        <v>552500000</v>
      </c>
      <c r="H21" s="24">
        <f t="shared" si="1"/>
        <v>53.795128135404383</v>
      </c>
      <c r="I21" s="27">
        <v>1027044677</v>
      </c>
    </row>
    <row r="22" spans="1:9" ht="15" thickBot="1" x14ac:dyDescent="0.4">
      <c r="A22" s="8">
        <v>19</v>
      </c>
      <c r="B22" s="14">
        <v>1977</v>
      </c>
      <c r="C22" s="14" t="s">
        <v>2990</v>
      </c>
      <c r="D22" s="14" t="s">
        <v>2971</v>
      </c>
      <c r="E22" s="16">
        <v>460998007</v>
      </c>
      <c r="F22" s="22">
        <f t="shared" si="0"/>
        <v>59.453081235479623</v>
      </c>
      <c r="G22" s="16">
        <v>314400000</v>
      </c>
      <c r="H22" s="24">
        <f t="shared" si="1"/>
        <v>40.54691876452037</v>
      </c>
      <c r="I22" s="27">
        <v>775398007</v>
      </c>
    </row>
    <row r="23" spans="1:9" ht="15" thickBot="1" x14ac:dyDescent="0.4">
      <c r="A23" s="11">
        <v>20</v>
      </c>
      <c r="B23" s="14">
        <v>2015</v>
      </c>
      <c r="C23" s="14" t="s">
        <v>2991</v>
      </c>
      <c r="D23" s="14" t="s">
        <v>2968</v>
      </c>
      <c r="E23" s="17">
        <v>459005868</v>
      </c>
      <c r="F23" s="22">
        <f t="shared" si="0"/>
        <v>32.896171616069758</v>
      </c>
      <c r="G23" s="17">
        <v>936311111</v>
      </c>
      <c r="H23" s="24">
        <f t="shared" si="1"/>
        <v>67.103828383930235</v>
      </c>
      <c r="I23" s="28">
        <v>1395316979</v>
      </c>
    </row>
    <row r="24" spans="1:9" ht="15" thickBot="1" x14ac:dyDescent="0.4">
      <c r="F24" s="22"/>
      <c r="H24" s="24"/>
    </row>
    <row r="25" spans="1:9" ht="15" thickBot="1" x14ac:dyDescent="0.4">
      <c r="D25" s="31" t="s">
        <v>3000</v>
      </c>
      <c r="E25" s="21">
        <f>SUM(E4:E24)</f>
        <v>12085180215</v>
      </c>
      <c r="G25" s="21">
        <f>SUM(G4:G24)</f>
        <v>18677851384</v>
      </c>
      <c r="H25" s="24"/>
    </row>
    <row r="26" spans="1:9" ht="15" thickBot="1" x14ac:dyDescent="0.4">
      <c r="D26" s="31" t="s">
        <v>2995</v>
      </c>
      <c r="E26" s="21">
        <f>AVERAGE(E4:E23)</f>
        <v>604259010.75</v>
      </c>
      <c r="G26" s="21">
        <f>AVERAGE(G4:G23)</f>
        <v>933892569.20000005</v>
      </c>
      <c r="H26" s="24"/>
    </row>
    <row r="27" spans="1:9" ht="23.5" x14ac:dyDescent="0.55000000000000004">
      <c r="C27" s="33"/>
      <c r="H27" s="24"/>
    </row>
    <row r="52" spans="3:3" ht="23.5" x14ac:dyDescent="0.55000000000000004">
      <c r="C52" s="33"/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579C-7AC6-4B18-B7E1-3B4613ED8CC8}">
  <dimension ref="A1:B23"/>
  <sheetViews>
    <sheetView zoomScaleNormal="100" workbookViewId="0">
      <selection activeCell="B1" activeCellId="1" sqref="A1:A1048576 B1:B1048576"/>
    </sheetView>
  </sheetViews>
  <sheetFormatPr defaultRowHeight="14.5" x14ac:dyDescent="0.35"/>
  <cols>
    <col min="1" max="1" width="32.08984375" bestFit="1" customWidth="1"/>
    <col min="2" max="2" width="12.6328125" style="20" bestFit="1" customWidth="1"/>
  </cols>
  <sheetData>
    <row r="1" spans="1:2" ht="15" thickBot="1" x14ac:dyDescent="0.4">
      <c r="B1"/>
    </row>
    <row r="2" spans="1:2" x14ac:dyDescent="0.35">
      <c r="A2" s="36" t="s">
        <v>2961</v>
      </c>
      <c r="B2" s="25" t="s">
        <v>2966</v>
      </c>
    </row>
    <row r="3" spans="1:2" ht="15" thickBot="1" x14ac:dyDescent="0.4">
      <c r="A3" s="37"/>
      <c r="B3" s="26" t="s">
        <v>2964</v>
      </c>
    </row>
    <row r="4" spans="1:2" ht="15" thickBot="1" x14ac:dyDescent="0.4">
      <c r="A4" s="14" t="s">
        <v>2967</v>
      </c>
      <c r="B4" s="27">
        <v>2064615817</v>
      </c>
    </row>
    <row r="5" spans="1:2" ht="15" thickBot="1" x14ac:dyDescent="0.4">
      <c r="A5" s="14" t="s">
        <v>2969</v>
      </c>
      <c r="B5" s="27">
        <v>2797800564</v>
      </c>
    </row>
    <row r="6" spans="1:2" ht="15" thickBot="1" x14ac:dyDescent="0.4">
      <c r="A6" s="14" t="s">
        <v>2970</v>
      </c>
      <c r="B6" s="27">
        <v>2845899541</v>
      </c>
    </row>
    <row r="7" spans="1:2" ht="15" thickBot="1" x14ac:dyDescent="0.4">
      <c r="A7" s="14" t="s">
        <v>2972</v>
      </c>
      <c r="B7" s="27">
        <v>1336494321</v>
      </c>
    </row>
    <row r="8" spans="1:2" ht="15" thickBot="1" x14ac:dyDescent="0.4">
      <c r="A8" s="14" t="s">
        <v>2973</v>
      </c>
      <c r="B8" s="27">
        <v>2044540523</v>
      </c>
    </row>
    <row r="9" spans="1:2" ht="15" thickBot="1" x14ac:dyDescent="0.4">
      <c r="A9" s="32" t="s">
        <v>2974</v>
      </c>
      <c r="B9" s="27">
        <v>2207986545</v>
      </c>
    </row>
    <row r="10" spans="1:2" ht="15" thickBot="1" x14ac:dyDescent="0.4">
      <c r="A10" s="14" t="s">
        <v>2976</v>
      </c>
      <c r="B10" s="27">
        <v>1669979967</v>
      </c>
    </row>
    <row r="11" spans="1:2" ht="15" thickBot="1" x14ac:dyDescent="0.4">
      <c r="A11" s="14" t="s">
        <v>2978</v>
      </c>
      <c r="B11" s="27">
        <v>1515100211</v>
      </c>
    </row>
    <row r="12" spans="1:2" ht="15" thickBot="1" x14ac:dyDescent="0.4">
      <c r="A12" s="14" t="s">
        <v>2979</v>
      </c>
      <c r="B12" s="27">
        <v>1331635141</v>
      </c>
    </row>
    <row r="13" spans="1:2" ht="15" thickBot="1" x14ac:dyDescent="0.4">
      <c r="A13" s="14" t="s">
        <v>2980</v>
      </c>
      <c r="B13" s="27">
        <v>1242805359</v>
      </c>
    </row>
    <row r="14" spans="1:2" ht="15" thickBot="1" x14ac:dyDescent="0.4">
      <c r="A14" s="14" t="s">
        <v>2981</v>
      </c>
      <c r="B14" s="27">
        <v>1654371405</v>
      </c>
    </row>
    <row r="15" spans="1:2" ht="15" thickBot="1" x14ac:dyDescent="0.4">
      <c r="A15" s="14" t="s">
        <v>2982</v>
      </c>
      <c r="B15" s="27">
        <v>999046281</v>
      </c>
    </row>
    <row r="16" spans="1:2" ht="15" thickBot="1" x14ac:dyDescent="0.4">
      <c r="A16" s="14" t="s">
        <v>2984</v>
      </c>
      <c r="B16" s="27">
        <v>1055135598</v>
      </c>
    </row>
    <row r="17" spans="1:2" ht="15" thickBot="1" x14ac:dyDescent="0.4">
      <c r="A17" s="14" t="s">
        <v>2985</v>
      </c>
      <c r="B17" s="27">
        <v>1072848487</v>
      </c>
    </row>
    <row r="18" spans="1:2" ht="15" thickBot="1" x14ac:dyDescent="0.4">
      <c r="A18" s="14" t="s">
        <v>2986</v>
      </c>
      <c r="B18" s="27">
        <v>1255080655</v>
      </c>
    </row>
    <row r="19" spans="1:2" ht="15" thickBot="1" x14ac:dyDescent="0.4">
      <c r="A19" s="14" t="s">
        <v>2987</v>
      </c>
      <c r="B19" s="27">
        <v>1025006125</v>
      </c>
    </row>
    <row r="20" spans="1:2" ht="15" thickBot="1" x14ac:dyDescent="0.4">
      <c r="A20" s="14" t="s">
        <v>2988</v>
      </c>
      <c r="B20" s="27">
        <v>1446925396</v>
      </c>
    </row>
    <row r="21" spans="1:2" ht="15" thickBot="1" x14ac:dyDescent="0.4">
      <c r="A21" s="14" t="s">
        <v>2989</v>
      </c>
      <c r="B21" s="27">
        <v>1027044677</v>
      </c>
    </row>
    <row r="22" spans="1:2" ht="15" thickBot="1" x14ac:dyDescent="0.4">
      <c r="A22" s="14" t="s">
        <v>2990</v>
      </c>
      <c r="B22" s="27">
        <v>775398007</v>
      </c>
    </row>
    <row r="23" spans="1:2" ht="15" thickBot="1" x14ac:dyDescent="0.4">
      <c r="A23" s="14" t="s">
        <v>2991</v>
      </c>
      <c r="B23" s="28">
        <v>1395316979</v>
      </c>
    </row>
  </sheetData>
  <mergeCells count="1">
    <mergeCell ref="A2: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F24B-5990-4278-8483-0B50BACE032B}">
  <dimension ref="A1:C52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width="32.08984375" bestFit="1" customWidth="1"/>
    <col min="2" max="2" width="12.36328125" style="20" bestFit="1" customWidth="1"/>
    <col min="3" max="3" width="12.6328125" style="20" bestFit="1" customWidth="1"/>
  </cols>
  <sheetData>
    <row r="1" spans="1:3" ht="15" thickBot="1" x14ac:dyDescent="0.4">
      <c r="B1"/>
      <c r="C1"/>
    </row>
    <row r="2" spans="1:3" x14ac:dyDescent="0.35">
      <c r="A2" s="36" t="s">
        <v>2961</v>
      </c>
      <c r="B2" s="18" t="s">
        <v>2963</v>
      </c>
      <c r="C2" s="18" t="s">
        <v>2965</v>
      </c>
    </row>
    <row r="3" spans="1:3" ht="15" thickBot="1" x14ac:dyDescent="0.4">
      <c r="A3" s="37"/>
      <c r="B3" s="19" t="s">
        <v>2964</v>
      </c>
      <c r="C3" s="19" t="s">
        <v>2964</v>
      </c>
    </row>
    <row r="4" spans="1:3" ht="15" thickBot="1" x14ac:dyDescent="0.4">
      <c r="A4" s="14" t="s">
        <v>2967</v>
      </c>
      <c r="B4" s="16">
        <v>936662225</v>
      </c>
      <c r="C4" s="16">
        <v>1127953592</v>
      </c>
    </row>
    <row r="5" spans="1:3" ht="15" thickBot="1" x14ac:dyDescent="0.4">
      <c r="A5" s="14" t="s">
        <v>2969</v>
      </c>
      <c r="B5" s="16">
        <v>858373000</v>
      </c>
      <c r="C5" s="16">
        <v>1939427564</v>
      </c>
    </row>
    <row r="6" spans="1:3" ht="15" thickBot="1" x14ac:dyDescent="0.4">
      <c r="A6" s="14" t="s">
        <v>2970</v>
      </c>
      <c r="B6" s="16">
        <v>760507625</v>
      </c>
      <c r="C6" s="16">
        <v>2085391916</v>
      </c>
    </row>
    <row r="7" spans="1:3" ht="15" thickBot="1" x14ac:dyDescent="0.4">
      <c r="A7" s="14" t="s">
        <v>2972</v>
      </c>
      <c r="B7" s="16">
        <v>700059566</v>
      </c>
      <c r="C7" s="16">
        <v>636434755</v>
      </c>
    </row>
    <row r="8" spans="1:3" ht="15" thickBot="1" x14ac:dyDescent="0.4">
      <c r="A8" s="14" t="s">
        <v>2973</v>
      </c>
      <c r="B8" s="16">
        <v>678815482</v>
      </c>
      <c r="C8" s="16">
        <v>1365725041</v>
      </c>
    </row>
    <row r="9" spans="1:3" ht="15" thickBot="1" x14ac:dyDescent="0.4">
      <c r="A9" s="32" t="s">
        <v>2974</v>
      </c>
      <c r="B9" s="16">
        <v>659363944</v>
      </c>
      <c r="C9" s="16">
        <v>1548622601</v>
      </c>
    </row>
    <row r="10" spans="1:3" ht="15" thickBot="1" x14ac:dyDescent="0.4">
      <c r="A10" s="14" t="s">
        <v>2976</v>
      </c>
      <c r="B10" s="16">
        <v>652306625</v>
      </c>
      <c r="C10" s="16">
        <v>1017673342</v>
      </c>
    </row>
    <row r="11" spans="1:3" ht="15" thickBot="1" x14ac:dyDescent="0.4">
      <c r="A11" s="14" t="s">
        <v>2978</v>
      </c>
      <c r="B11" s="16">
        <v>623357910</v>
      </c>
      <c r="C11" s="16">
        <v>891742301</v>
      </c>
    </row>
    <row r="12" spans="1:3" ht="15" thickBot="1" x14ac:dyDescent="0.4">
      <c r="A12" s="14" t="s">
        <v>2979</v>
      </c>
      <c r="B12" s="16">
        <v>620181382</v>
      </c>
      <c r="C12" s="16">
        <v>711453759</v>
      </c>
    </row>
    <row r="13" spans="1:3" ht="15" thickBot="1" x14ac:dyDescent="0.4">
      <c r="A13" s="14" t="s">
        <v>2980</v>
      </c>
      <c r="B13" s="16">
        <v>608581744</v>
      </c>
      <c r="C13" s="16">
        <v>634223615</v>
      </c>
    </row>
    <row r="14" spans="1:3" ht="15" thickBot="1" x14ac:dyDescent="0.4">
      <c r="A14" s="14" t="s">
        <v>2981</v>
      </c>
      <c r="B14" s="16">
        <v>543638043</v>
      </c>
      <c r="C14" s="16">
        <v>1110733362</v>
      </c>
    </row>
    <row r="15" spans="1:3" ht="15" thickBot="1" x14ac:dyDescent="0.4">
      <c r="A15" s="14" t="s">
        <v>2982</v>
      </c>
      <c r="B15" s="16">
        <v>533720947</v>
      </c>
      <c r="C15" s="16">
        <v>465325334</v>
      </c>
    </row>
    <row r="16" spans="1:3" ht="15" thickBot="1" x14ac:dyDescent="0.4">
      <c r="A16" s="14" t="s">
        <v>2984</v>
      </c>
      <c r="B16" s="16">
        <v>532177324</v>
      </c>
      <c r="C16" s="16">
        <v>522958274</v>
      </c>
    </row>
    <row r="17" spans="1:3" ht="15" thickBot="1" x14ac:dyDescent="0.4">
      <c r="A17" s="14" t="s">
        <v>2985</v>
      </c>
      <c r="B17" s="16">
        <v>515202542</v>
      </c>
      <c r="C17" s="16">
        <v>557645945</v>
      </c>
    </row>
    <row r="18" spans="1:3" ht="15" thickBot="1" x14ac:dyDescent="0.4">
      <c r="A18" s="14" t="s">
        <v>2986</v>
      </c>
      <c r="B18" s="16">
        <v>504014165</v>
      </c>
      <c r="C18" s="16">
        <v>751066490</v>
      </c>
    </row>
    <row r="19" spans="1:3" ht="15" thickBot="1" x14ac:dyDescent="0.4">
      <c r="A19" s="14" t="s">
        <v>2987</v>
      </c>
      <c r="B19" s="16">
        <v>486295561</v>
      </c>
      <c r="C19" s="16">
        <v>538710564</v>
      </c>
    </row>
    <row r="20" spans="1:3" ht="15" thickBot="1" x14ac:dyDescent="0.4">
      <c r="A20" s="14" t="s">
        <v>2988</v>
      </c>
      <c r="B20" s="16">
        <v>477373578</v>
      </c>
      <c r="C20" s="16">
        <v>969551818</v>
      </c>
    </row>
    <row r="21" spans="1:3" ht="15" thickBot="1" x14ac:dyDescent="0.4">
      <c r="A21" s="14" t="s">
        <v>2989</v>
      </c>
      <c r="B21" s="16">
        <v>474544677</v>
      </c>
      <c r="C21" s="16">
        <v>552500000</v>
      </c>
    </row>
    <row r="22" spans="1:3" ht="15" thickBot="1" x14ac:dyDescent="0.4">
      <c r="A22" s="14" t="s">
        <v>2990</v>
      </c>
      <c r="B22" s="16">
        <v>460998007</v>
      </c>
      <c r="C22" s="16">
        <v>314400000</v>
      </c>
    </row>
    <row r="23" spans="1:3" ht="15" thickBot="1" x14ac:dyDescent="0.4">
      <c r="A23" s="14" t="s">
        <v>2991</v>
      </c>
      <c r="B23" s="17">
        <v>459005868</v>
      </c>
      <c r="C23" s="17">
        <v>936311111</v>
      </c>
    </row>
    <row r="25" spans="1:3" x14ac:dyDescent="0.35">
      <c r="B25" s="21"/>
      <c r="C25" s="21"/>
    </row>
    <row r="27" spans="1:3" ht="23.5" x14ac:dyDescent="0.55000000000000004">
      <c r="A27" s="33"/>
    </row>
    <row r="52" spans="1:1" ht="23.5" x14ac:dyDescent="0.55000000000000004">
      <c r="A52" s="33" t="s">
        <v>2999</v>
      </c>
    </row>
  </sheetData>
  <mergeCells count="1">
    <mergeCell ref="A2: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 1</vt:lpstr>
      <vt:lpstr>Sheet1</vt:lpstr>
      <vt:lpstr>Sheet2</vt:lpstr>
      <vt:lpstr>Sheet3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Jayachandran Jayasankar</cp:lastModifiedBy>
  <dcterms:created xsi:type="dcterms:W3CDTF">2021-08-06T10:01:53Z</dcterms:created>
  <dcterms:modified xsi:type="dcterms:W3CDTF">2022-09-20T09:01:37Z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